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120" yWindow="105" windowWidth="15120" windowHeight="8010"/>
  </bookViews>
  <sheets>
    <sheet name="250404" sheetId="21" r:id="rId1"/>
  </sheets>
  <definedNames>
    <definedName name="_xlnm.Print_Area" localSheetId="0">'250404'!$A$1:$Q$117</definedName>
  </definedNames>
  <calcPr calcId="114210"/>
</workbook>
</file>

<file path=xl/calcChain.xml><?xml version="1.0" encoding="utf-8"?>
<calcChain xmlns="http://schemas.openxmlformats.org/spreadsheetml/2006/main">
  <c r="R87" i="21"/>
  <c r="J53"/>
  <c r="N52"/>
  <c r="F51"/>
  <c r="F53"/>
  <c r="N74"/>
  <c r="N72"/>
  <c r="N71"/>
  <c r="S68"/>
  <c r="N51"/>
  <c r="N53"/>
  <c r="M17"/>
  <c r="R72"/>
  <c r="S69"/>
  <c r="S70"/>
</calcChain>
</file>

<file path=xl/sharedStrings.xml><?xml version="1.0" encoding="utf-8"?>
<sst xmlns="http://schemas.openxmlformats.org/spreadsheetml/2006/main" count="159" uniqueCount="116">
  <si>
    <t xml:space="preserve">БЮДЖЕТНОЇ ПРОГРАМИ  МІСЦЕВОГО БЮДЖЕТУ  НА 2016 РІК </t>
  </si>
  <si>
    <t xml:space="preserve"> -  Рішення Житомирської міської ради від 28.12.2015 року № 42  "Про міський бюджет на 2016 рік"</t>
  </si>
  <si>
    <t>кількість закладів</t>
  </si>
  <si>
    <r>
      <t xml:space="preserve">       (КПКВК МБ)    (КФКВК) </t>
    </r>
    <r>
      <rPr>
        <sz val="10"/>
        <rFont val="Arial Cyr"/>
        <charset val="204"/>
      </rPr>
      <t>¹</t>
    </r>
    <r>
      <rPr>
        <sz val="10"/>
        <rFont val="Arial"/>
        <family val="2"/>
        <charset val="204"/>
      </rPr>
      <t xml:space="preserve">                                             (найменування бюджетної програми)</t>
    </r>
  </si>
  <si>
    <t xml:space="preserve"> -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</si>
  <si>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0133</t>
  </si>
  <si>
    <t>Надання грантів на здобуття загальної середньої освіти громадянам, діти яких навчаються у загальноосвітніх навчальних закладах, які не належать до комунальної форми власності територіальної громади м. Житомира</t>
  </si>
  <si>
    <t>кількість учнів, які отримають грант</t>
  </si>
  <si>
    <t>відсоток учнів, які отримають грант</t>
  </si>
  <si>
    <t>середні витрати на 1 учня, який отримає грант</t>
  </si>
  <si>
    <t>обсяг витрат на надання гранту</t>
  </si>
  <si>
    <t>обсяг витрат на надання гранту учням, які навчаються за інклюзивною формою</t>
  </si>
  <si>
    <t>середні витрати на 1 учня, який отримає грант, з числа учнів, які начаються за інклюзивною формою</t>
  </si>
  <si>
    <t>кількість учнів, які отримають грант з числа учнів, які начаються за інклюзивною формою</t>
  </si>
  <si>
    <t xml:space="preserve">3. 1018600 ;  0133                                        Інші   видатки                                          </t>
  </si>
  <si>
    <t>Проект положення про грант на здобуття загальної середньої освіти у навчальних закладах, що не належать до комунальної власності територіальної громади м. Житомира</t>
  </si>
  <si>
    <t>Статистична звітність: форма 76-РВК</t>
  </si>
  <si>
    <t>Довідка ПМПК</t>
  </si>
  <si>
    <t>розрахунок (30% від встановленого нормативу бюджетного забезпечення одного учня на 2016 рік)</t>
  </si>
  <si>
    <t>розрахунок (100% від встановленого нормативу бюджетного забезпечення одного учня на 2016 рік)</t>
  </si>
  <si>
    <t>від 29.03.2016</t>
  </si>
  <si>
    <t xml:space="preserve">  Рішення сесії Житомирської міської ради від 16.03.2016 року № 169  </t>
  </si>
  <si>
    <t>Зниження риску виникнення дитячого та виробничого травматизму; створення  безпечних умов для перебування на теріторіях закладів</t>
  </si>
  <si>
    <t>2</t>
  </si>
  <si>
    <r>
      <t>Завдання 1:</t>
    </r>
    <r>
      <rPr>
        <sz val="12"/>
        <rFont val="Arial"/>
        <family val="2"/>
        <charset val="204"/>
      </rPr>
      <t xml:space="preserve">  Забезпечити підтримку учнів навчальних закладів, що не належать до комунальної власності териториальної громади 
 м. Житомира</t>
    </r>
  </si>
  <si>
    <r>
      <t xml:space="preserve">Завдання 1: </t>
    </r>
    <r>
      <rPr>
        <sz val="12"/>
        <rFont val="Arial"/>
        <family val="2"/>
        <charset val="204"/>
      </rPr>
      <t xml:space="preserve"> Забезпечити підтримку учнів навчальних закладів, що не належать до комунальної власності териториальної громади м. Житомира</t>
    </r>
  </si>
  <si>
    <t>шт.</t>
  </si>
  <si>
    <t>к-ть аварійних дерев, які будуть зрізані</t>
  </si>
  <si>
    <t>к-ть аварійних дерев, які потрібно кронувати</t>
  </si>
  <si>
    <t>к-ть аварійних дерев, які будуть кроновані</t>
  </si>
  <si>
    <t>відсоток зрізаних дерев до їх потреби</t>
  </si>
  <si>
    <t>Завдання 2: забезпечення зниження ризику виникнення дитячого та виробничого травмвтизму</t>
  </si>
  <si>
    <t xml:space="preserve">сума коштів на зрізку аварійних дерев та кронування </t>
  </si>
  <si>
    <t>рішення сесії міської ради від 16.03.2016р. №169</t>
  </si>
  <si>
    <t>к-ть аварійних дерев, які  необхідно зрізати</t>
  </si>
  <si>
    <t>зведена потреба закладів</t>
  </si>
  <si>
    <t>середні витрати на зрізку та кронування одного дерева</t>
  </si>
  <si>
    <t>відсоток кронованих дерев до їх потреби</t>
  </si>
  <si>
    <r>
      <rPr>
        <b/>
        <sz val="14"/>
        <rFont val="Arial"/>
        <family val="2"/>
        <charset val="204"/>
      </rPr>
      <t>4. Обсяг бюджетних призначень</t>
    </r>
    <r>
      <rPr>
        <b/>
        <sz val="13"/>
        <rFont val="Arial"/>
        <family val="2"/>
        <charset val="204"/>
      </rPr>
      <t xml:space="preserve"> -</t>
    </r>
    <r>
      <rPr>
        <sz val="13"/>
        <rFont val="Arial"/>
        <family val="2"/>
        <charset val="204"/>
      </rPr>
      <t xml:space="preserve"> </t>
    </r>
    <r>
      <rPr>
        <b/>
        <sz val="13"/>
        <rFont val="Arial"/>
        <family val="2"/>
        <charset val="204"/>
      </rPr>
      <t>1 960,0  тис. гривень</t>
    </r>
    <r>
      <rPr>
        <sz val="13"/>
        <rFont val="Arial"/>
        <family val="2"/>
        <charset val="204"/>
      </rPr>
      <t>, у тому числі  загального фонду -</t>
    </r>
    <r>
      <rPr>
        <b/>
        <sz val="13"/>
        <rFont val="Arial"/>
        <family val="2"/>
        <charset val="204"/>
      </rPr>
      <t xml:space="preserve"> 1 960,0 тис.гривень</t>
    </r>
    <r>
      <rPr>
        <sz val="13"/>
        <rFont val="Arial"/>
        <family val="2"/>
        <charset val="204"/>
      </rPr>
      <t xml:space="preserve"> та  спеціального фонду  - </t>
    </r>
    <r>
      <rPr>
        <b/>
        <sz val="13"/>
        <rFont val="Arial"/>
        <family val="2"/>
        <charset val="204"/>
      </rPr>
      <t xml:space="preserve">0,00 </t>
    </r>
    <r>
      <rPr>
        <sz val="13"/>
        <rFont val="Arial"/>
        <family val="2"/>
        <charset val="204"/>
      </rPr>
      <t xml:space="preserve"> </t>
    </r>
    <r>
      <rPr>
        <b/>
        <sz val="13"/>
        <rFont val="Arial"/>
        <family val="2"/>
        <charset val="204"/>
      </rPr>
      <t>тис. гривень</t>
    </r>
  </si>
  <si>
    <t>23/Д</t>
  </si>
  <si>
    <r>
      <t xml:space="preserve">Завдання 2: </t>
    </r>
    <r>
      <rPr>
        <sz val="12"/>
        <rFont val="Arial"/>
        <family val="2"/>
        <charset val="204"/>
      </rPr>
      <t>Забезпечити зниження ризику виникнення дитячого та виробничого травматизму</t>
    </r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</si>
  <si>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</si>
  <si>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</si>
  <si>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</si>
  <si>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</si>
  <si>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</si>
  <si>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</si>
  <si>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</si>
  <si>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і наказ</t>
  </si>
  <si>
    <t>(найменування місцевого фінансового органу)</t>
  </si>
  <si>
    <t xml:space="preserve"> ПАСПОРТ</t>
  </si>
  <si>
    <t>1.   1000000   Управління освіти Житомирської міської ради</t>
  </si>
  <si>
    <t xml:space="preserve">  (КПКВК МБ)   (найменування головного розпорядника)</t>
  </si>
  <si>
    <t>2.    1010000   Управління освіти Житомирської міської ради</t>
  </si>
  <si>
    <t xml:space="preserve">  (КПКВК МБ)   (найменування відповідального виконавця)</t>
  </si>
  <si>
    <t>5. Підстави для виконання бюджетної програми: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</si>
  <si>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</si>
  <si>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</si>
  <si>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</si>
  <si>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</si>
  <si>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</si>
  <si>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</si>
  <si>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</si>
  <si>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</si>
  <si>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</si>
  <si>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</si>
  <si>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</si>
  <si>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</si>
  <si>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9. Перелік 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</si>
  <si>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</si>
  <si>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</si>
  <si>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</si>
  <si>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</si>
  <si>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</si>
  <si>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</si>
  <si>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</si>
  <si>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</si>
  <si>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</si>
  <si>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тис.грн.</t>
  </si>
  <si>
    <t>Показники продукту:</t>
  </si>
  <si>
    <t>Показники ефективності:</t>
  </si>
  <si>
    <t>грн.</t>
  </si>
  <si>
    <t>розрахунок</t>
  </si>
  <si>
    <t>Показники якості:</t>
  </si>
  <si>
    <t>%</t>
  </si>
  <si>
    <r>
      <t>11. Джерела фінансування інвестиційних проектів у розрізі підпрограм</t>
    </r>
    <r>
      <rPr>
        <b/>
        <u/>
        <sz val="12"/>
        <rFont val="Arial Cyr"/>
        <charset val="204"/>
      </rPr>
      <t>²</t>
    </r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</si>
  <si>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</si>
  <si>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</si>
  <si>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</si>
  <si>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</si>
  <si>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</si>
  <si>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</si>
  <si>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</si>
  <si>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</si>
  <si>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</si>
  <si>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</si>
  <si>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</si>
  <si>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</si>
  <si>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</si>
  <si>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</si>
  <si>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</si>
  <si>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</si>
  <si>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</si>
  <si>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</si>
  <si>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</si>
  <si>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</si>
  <si>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</si>
  <si>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</si>
  <si>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</si>
  <si>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</si>
  <si>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</si>
  <si>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Юхимчук    37-50-31</t>
  </si>
  <si>
    <t>Департамент бюджету та фінансів міської ради</t>
  </si>
  <si>
    <t>од.</t>
  </si>
  <si>
    <t>розрахунок до кошторису</t>
  </si>
  <si>
    <t>осіб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</si>
</sst>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11"/>
      <name val="Arial"/>
      <family val="2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b/>
      <u/>
      <sz val="12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u/>
      <sz val="11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3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10" fillId="23" borderId="6" applyNumberFormat="0" applyFont="0" applyAlignment="0" applyProtection="0"/>
    <xf numFmtId="0" fontId="34" fillId="20" borderId="2" applyNumberFormat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64">
    <xf numFmtId="0" fontId="0" fillId="0" borderId="0" xfId="0"/>
    <xf numFmtId="0" fontId="2" fillId="0" borderId="0" xfId="31" applyFont="1" applyAlignment="1"/>
    <xf numFmtId="0" fontId="3" fillId="0" borderId="0" xfId="31" applyFont="1"/>
    <xf numFmtId="0" fontId="2" fillId="0" borderId="0" xfId="31" applyFont="1"/>
    <xf numFmtId="0" fontId="1" fillId="0" borderId="0" xfId="31"/>
    <xf numFmtId="0" fontId="1" fillId="0" borderId="0" xfId="31" applyAlignment="1"/>
    <xf numFmtId="0" fontId="4" fillId="0" borderId="0" xfId="31" applyFont="1"/>
    <xf numFmtId="0" fontId="4" fillId="0" borderId="7" xfId="31" applyFont="1" applyBorder="1" applyAlignment="1">
      <alignment horizontal="center" vertical="center"/>
    </xf>
    <xf numFmtId="0" fontId="2" fillId="0" borderId="0" xfId="31" applyFont="1" applyBorder="1" applyAlignment="1">
      <alignment horizontal="center" vertical="center" wrapText="1"/>
    </xf>
    <xf numFmtId="0" fontId="2" fillId="0" borderId="0" xfId="31" applyFont="1" applyAlignment="1">
      <alignment horizontal="center" vertical="center" wrapText="1"/>
    </xf>
    <xf numFmtId="0" fontId="2" fillId="0" borderId="0" xfId="31" applyFont="1" applyBorder="1" applyAlignment="1">
      <alignment horizontal="left"/>
    </xf>
    <xf numFmtId="0" fontId="2" fillId="0" borderId="0" xfId="31" applyFont="1" applyBorder="1" applyAlignment="1"/>
    <xf numFmtId="0" fontId="6" fillId="0" borderId="0" xfId="31" applyFont="1" applyAlignment="1">
      <alignment horizontal="center" vertical="center" wrapText="1"/>
    </xf>
    <xf numFmtId="0" fontId="8" fillId="0" borderId="0" xfId="31" applyFont="1" applyAlignment="1">
      <alignment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4" fillId="0" borderId="0" xfId="31" applyFont="1" applyBorder="1" applyAlignment="1">
      <alignment horizontal="left" vertical="center" wrapText="1"/>
    </xf>
    <xf numFmtId="0" fontId="4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49" fontId="3" fillId="0" borderId="8" xfId="31" applyNumberFormat="1" applyFont="1" applyBorder="1" applyAlignment="1">
      <alignment horizontal="center" vertical="center" wrapText="1"/>
    </xf>
    <xf numFmtId="0" fontId="1" fillId="0" borderId="0" xfId="31" applyBorder="1"/>
    <xf numFmtId="0" fontId="8" fillId="0" borderId="0" xfId="31" applyFont="1" applyBorder="1" applyAlignment="1">
      <alignment horizontal="center" vertical="center"/>
    </xf>
    <xf numFmtId="0" fontId="8" fillId="0" borderId="0" xfId="31" applyFont="1" applyBorder="1" applyAlignment="1">
      <alignment horizontal="center" vertical="center" wrapText="1"/>
    </xf>
    <xf numFmtId="0" fontId="8" fillId="0" borderId="0" xfId="31" applyFont="1" applyFill="1" applyBorder="1" applyAlignment="1">
      <alignment horizontal="center" vertical="center" wrapText="1"/>
    </xf>
    <xf numFmtId="0" fontId="7" fillId="0" borderId="0" xfId="31" applyFont="1"/>
    <xf numFmtId="0" fontId="9" fillId="0" borderId="0" xfId="31" applyFont="1"/>
    <xf numFmtId="0" fontId="2" fillId="0" borderId="0" xfId="31" applyFont="1" applyBorder="1"/>
    <xf numFmtId="0" fontId="4" fillId="0" borderId="0" xfId="31" applyFont="1" applyAlignment="1">
      <alignment horizontal="left" vertical="center" wrapText="1"/>
    </xf>
    <xf numFmtId="0" fontId="15" fillId="0" borderId="0" xfId="31" applyFont="1" applyAlignment="1">
      <alignment vertical="center" wrapText="1"/>
    </xf>
    <xf numFmtId="0" fontId="15" fillId="0" borderId="0" xfId="31" applyFont="1"/>
    <xf numFmtId="0" fontId="17" fillId="0" borderId="8" xfId="31" applyFont="1" applyBorder="1" applyAlignment="1">
      <alignment horizontal="center" vertical="center" wrapText="1"/>
    </xf>
    <xf numFmtId="0" fontId="17" fillId="0" borderId="9" xfId="31" applyFont="1" applyBorder="1" applyAlignment="1">
      <alignment horizontal="center" vertical="center" wrapText="1"/>
    </xf>
    <xf numFmtId="0" fontId="2" fillId="0" borderId="0" xfId="31" applyFont="1" applyBorder="1" applyAlignment="1">
      <alignment vertical="center" wrapText="1"/>
    </xf>
    <xf numFmtId="0" fontId="17" fillId="0" borderId="0" xfId="31" applyFont="1" applyAlignment="1">
      <alignment vertical="center" wrapText="1"/>
    </xf>
    <xf numFmtId="0" fontId="6" fillId="0" borderId="0" xfId="31" applyFont="1" applyAlignment="1">
      <alignment vertical="center" wrapText="1"/>
    </xf>
    <xf numFmtId="0" fontId="17" fillId="0" borderId="0" xfId="35" applyFont="1" applyFill="1" applyAlignment="1">
      <alignment horizontal="left"/>
    </xf>
    <xf numFmtId="0" fontId="6" fillId="0" borderId="0" xfId="31" applyFont="1" applyBorder="1" applyAlignment="1">
      <alignment horizontal="center" vertical="center" wrapText="1"/>
    </xf>
    <xf numFmtId="0" fontId="17" fillId="0" borderId="0" xfId="31" applyFont="1" applyBorder="1" applyAlignment="1">
      <alignment vertical="center" wrapText="1"/>
    </xf>
    <xf numFmtId="0" fontId="17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vertical="center" wrapText="1"/>
    </xf>
    <xf numFmtId="0" fontId="19" fillId="0" borderId="0" xfId="31" applyFont="1"/>
    <xf numFmtId="0" fontId="8" fillId="0" borderId="0" xfId="31" applyFont="1" applyAlignment="1">
      <alignment horizontal="center" vertical="center"/>
    </xf>
    <xf numFmtId="0" fontId="8" fillId="0" borderId="0" xfId="31" applyFont="1"/>
    <xf numFmtId="0" fontId="8" fillId="0" borderId="8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49" fontId="17" fillId="0" borderId="0" xfId="31" applyNumberFormat="1" applyFont="1" applyAlignment="1">
      <alignment vertical="center" wrapText="1"/>
    </xf>
    <xf numFmtId="0" fontId="18" fillId="0" borderId="0" xfId="31" applyFont="1" applyBorder="1" applyAlignment="1">
      <alignment horizontal="left" vertical="center" wrapText="1"/>
    </xf>
    <xf numFmtId="49" fontId="18" fillId="0" borderId="0" xfId="31" applyNumberFormat="1" applyFont="1" applyBorder="1" applyAlignment="1">
      <alignment vertical="center" wrapText="1"/>
    </xf>
    <xf numFmtId="0" fontId="4" fillId="0" borderId="9" xfId="31" applyFont="1" applyBorder="1" applyAlignment="1">
      <alignment vertical="top"/>
    </xf>
    <xf numFmtId="0" fontId="11" fillId="0" borderId="8" xfId="31" applyFont="1" applyBorder="1" applyAlignment="1">
      <alignment horizontal="center" vertical="top"/>
    </xf>
    <xf numFmtId="49" fontId="23" fillId="0" borderId="8" xfId="31" applyNumberFormat="1" applyFont="1" applyFill="1" applyBorder="1" applyAlignment="1">
      <alignment horizontal="center" vertical="top" wrapText="1"/>
    </xf>
    <xf numFmtId="49" fontId="3" fillId="0" borderId="10" xfId="31" applyNumberFormat="1" applyFont="1" applyFill="1" applyBorder="1" applyAlignment="1">
      <alignment vertical="top" wrapText="1"/>
    </xf>
    <xf numFmtId="49" fontId="3" fillId="0" borderId="8" xfId="31" applyNumberFormat="1" applyFont="1" applyFill="1" applyBorder="1" applyAlignment="1">
      <alignment vertical="top" wrapText="1"/>
    </xf>
    <xf numFmtId="49" fontId="3" fillId="0" borderId="9" xfId="31" applyNumberFormat="1" applyFont="1" applyFill="1" applyBorder="1" applyAlignment="1">
      <alignment vertical="top" wrapText="1"/>
    </xf>
    <xf numFmtId="0" fontId="1" fillId="0" borderId="8" xfId="31" applyFont="1" applyBorder="1" applyAlignment="1">
      <alignment horizontal="center" vertical="center" wrapText="1"/>
    </xf>
    <xf numFmtId="0" fontId="4" fillId="0" borderId="8" xfId="31" applyFont="1" applyBorder="1" applyAlignment="1">
      <alignment horizontal="center" vertical="top"/>
    </xf>
    <xf numFmtId="49" fontId="3" fillId="0" borderId="11" xfId="31" applyNumberFormat="1" applyFont="1" applyFill="1" applyBorder="1" applyAlignment="1">
      <alignment vertical="top" wrapText="1"/>
    </xf>
    <xf numFmtId="0" fontId="11" fillId="0" borderId="11" xfId="31" applyFont="1" applyBorder="1" applyAlignment="1">
      <alignment vertical="top"/>
    </xf>
    <xf numFmtId="0" fontId="11" fillId="0" borderId="10" xfId="31" applyFont="1" applyBorder="1" applyAlignment="1">
      <alignment vertical="top"/>
    </xf>
    <xf numFmtId="49" fontId="3" fillId="0" borderId="9" xfId="31" applyNumberFormat="1" applyFont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11" fillId="0" borderId="13" xfId="0" applyFont="1" applyBorder="1" applyAlignment="1">
      <alignment horizontal="center"/>
    </xf>
    <xf numFmtId="0" fontId="3" fillId="0" borderId="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0" fontId="3" fillId="0" borderId="14" xfId="0" applyFont="1" applyFill="1" applyBorder="1" applyAlignment="1">
      <alignment vertical="top" wrapText="1"/>
    </xf>
    <xf numFmtId="0" fontId="8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 wrapText="1"/>
    </xf>
    <xf numFmtId="0" fontId="11" fillId="0" borderId="11" xfId="0" applyFont="1" applyBorder="1" applyAlignment="1"/>
    <xf numFmtId="0" fontId="11" fillId="0" borderId="10" xfId="0" applyFont="1" applyBorder="1" applyAlignment="1"/>
    <xf numFmtId="0" fontId="11" fillId="0" borderId="13" xfId="0" applyFont="1" applyBorder="1" applyAlignment="1"/>
    <xf numFmtId="0" fontId="5" fillId="0" borderId="7" xfId="31" applyFont="1" applyBorder="1" applyAlignment="1">
      <alignment horizontal="center" vertical="center" wrapText="1"/>
    </xf>
    <xf numFmtId="0" fontId="5" fillId="0" borderId="7" xfId="3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Border="1" applyAlignment="1"/>
    <xf numFmtId="0" fontId="3" fillId="0" borderId="16" xfId="0" applyFont="1" applyBorder="1" applyAlignment="1"/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top" wrapText="1"/>
    </xf>
    <xf numFmtId="0" fontId="0" fillId="0" borderId="14" xfId="0" applyBorder="1"/>
    <xf numFmtId="0" fontId="11" fillId="0" borderId="8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3" fillId="0" borderId="0" xfId="31" applyFont="1" applyFill="1" applyBorder="1" applyAlignment="1">
      <alignment horizontal="left" vertical="center" wrapText="1"/>
    </xf>
    <xf numFmtId="0" fontId="3" fillId="0" borderId="0" xfId="31" applyFont="1" applyBorder="1" applyAlignment="1">
      <alignment wrapText="1"/>
    </xf>
    <xf numFmtId="0" fontId="3" fillId="0" borderId="23" xfId="31" applyFont="1" applyBorder="1" applyAlignment="1">
      <alignment wrapText="1"/>
    </xf>
    <xf numFmtId="0" fontId="3" fillId="0" borderId="13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23" xfId="3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8" xfId="31" applyFont="1" applyFill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8" xfId="31" applyFont="1" applyBorder="1" applyAlignment="1">
      <alignment horizontal="center" vertical="center" wrapText="1"/>
    </xf>
    <xf numFmtId="0" fontId="6" fillId="0" borderId="0" xfId="31" applyFont="1" applyAlignment="1">
      <alignment horizontal="left" vertical="center" wrapText="1"/>
    </xf>
    <xf numFmtId="0" fontId="1" fillId="0" borderId="12" xfId="31" applyFont="1" applyBorder="1" applyAlignment="1">
      <alignment horizontal="center" vertical="center" wrapText="1"/>
    </xf>
    <xf numFmtId="0" fontId="1" fillId="0" borderId="14" xfId="31" applyFont="1" applyBorder="1" applyAlignment="1">
      <alignment horizontal="center" vertical="center" wrapText="1"/>
    </xf>
    <xf numFmtId="0" fontId="1" fillId="0" borderId="15" xfId="31" applyFont="1" applyBorder="1" applyAlignment="1">
      <alignment horizontal="center" vertical="center" wrapText="1"/>
    </xf>
    <xf numFmtId="165" fontId="3" fillId="0" borderId="17" xfId="31" applyNumberFormat="1" applyFont="1" applyBorder="1" applyAlignment="1">
      <alignment horizontal="center" vertical="center" wrapText="1"/>
    </xf>
    <xf numFmtId="165" fontId="3" fillId="0" borderId="14" xfId="31" applyNumberFormat="1" applyFont="1" applyBorder="1" applyAlignment="1">
      <alignment horizontal="center" vertical="center" wrapText="1"/>
    </xf>
    <xf numFmtId="165" fontId="3" fillId="0" borderId="15" xfId="31" applyNumberFormat="1" applyFont="1" applyBorder="1" applyAlignment="1">
      <alignment horizontal="center" vertical="center" wrapText="1"/>
    </xf>
    <xf numFmtId="0" fontId="11" fillId="0" borderId="11" xfId="31" applyFont="1" applyBorder="1" applyAlignment="1">
      <alignment horizontal="center" vertical="top"/>
    </xf>
    <xf numFmtId="0" fontId="11" fillId="0" borderId="10" xfId="31" applyFont="1" applyBorder="1" applyAlignment="1">
      <alignment horizontal="center" vertical="top"/>
    </xf>
    <xf numFmtId="166" fontId="3" fillId="0" borderId="12" xfId="31" applyNumberFormat="1" applyFont="1" applyFill="1" applyBorder="1" applyAlignment="1">
      <alignment horizontal="center" vertical="center" wrapText="1"/>
    </xf>
    <xf numFmtId="166" fontId="3" fillId="0" borderId="14" xfId="31" applyNumberFormat="1" applyFont="1" applyBorder="1" applyAlignment="1">
      <alignment horizontal="center" vertical="center" wrapText="1"/>
    </xf>
    <xf numFmtId="166" fontId="3" fillId="0" borderId="15" xfId="31" applyNumberFormat="1" applyFont="1" applyBorder="1" applyAlignment="1">
      <alignment horizontal="center" vertical="center" wrapText="1"/>
    </xf>
    <xf numFmtId="165" fontId="4" fillId="0" borderId="8" xfId="31" applyNumberFormat="1" applyFont="1" applyBorder="1" applyAlignment="1">
      <alignment horizontal="center" vertical="center" wrapText="1"/>
    </xf>
    <xf numFmtId="0" fontId="4" fillId="0" borderId="8" xfId="31" applyFont="1" applyBorder="1" applyAlignment="1">
      <alignment horizontal="center" vertical="center" wrapText="1"/>
    </xf>
    <xf numFmtId="0" fontId="3" fillId="0" borderId="22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0" fontId="3" fillId="0" borderId="16" xfId="31" applyFont="1" applyBorder="1" applyAlignment="1">
      <alignment horizontal="center" vertical="center" wrapText="1"/>
    </xf>
    <xf numFmtId="0" fontId="3" fillId="0" borderId="22" xfId="31" applyFont="1" applyFill="1" applyBorder="1" applyAlignment="1">
      <alignment horizontal="center" vertical="center" wrapText="1"/>
    </xf>
    <xf numFmtId="0" fontId="11" fillId="0" borderId="14" xfId="31" applyFont="1" applyFill="1" applyBorder="1" applyAlignment="1">
      <alignment horizontal="left" vertical="top" wrapText="1"/>
    </xf>
    <xf numFmtId="0" fontId="11" fillId="0" borderId="15" xfId="31" applyFont="1" applyFill="1" applyBorder="1" applyAlignment="1">
      <alignment horizontal="left" vertical="top" wrapText="1"/>
    </xf>
    <xf numFmtId="0" fontId="3" fillId="24" borderId="12" xfId="31" applyFont="1" applyFill="1" applyBorder="1" applyAlignment="1">
      <alignment horizontal="center" vertical="center" wrapText="1"/>
    </xf>
    <xf numFmtId="0" fontId="3" fillId="24" borderId="14" xfId="31" applyFont="1" applyFill="1" applyBorder="1" applyAlignment="1">
      <alignment horizontal="center" vertical="center" wrapText="1"/>
    </xf>
    <xf numFmtId="0" fontId="3" fillId="24" borderId="15" xfId="31" applyFont="1" applyFill="1" applyBorder="1" applyAlignment="1">
      <alignment horizontal="center" vertical="center" wrapText="1"/>
    </xf>
    <xf numFmtId="1" fontId="3" fillId="0" borderId="22" xfId="31" applyNumberFormat="1" applyFont="1" applyFill="1" applyBorder="1" applyAlignment="1">
      <alignment horizontal="center" vertical="center" wrapText="1"/>
    </xf>
    <xf numFmtId="1" fontId="3" fillId="0" borderId="7" xfId="31" applyNumberFormat="1" applyFont="1" applyBorder="1" applyAlignment="1">
      <alignment horizontal="center" vertical="center" wrapText="1"/>
    </xf>
    <xf numFmtId="1" fontId="3" fillId="0" borderId="16" xfId="31" applyNumberFormat="1" applyFont="1" applyBorder="1" applyAlignment="1">
      <alignment horizontal="center" vertical="center" wrapText="1"/>
    </xf>
    <xf numFmtId="49" fontId="23" fillId="0" borderId="11" xfId="31" applyNumberFormat="1" applyFont="1" applyBorder="1" applyAlignment="1">
      <alignment horizontal="center" vertical="center" wrapText="1"/>
    </xf>
    <xf numFmtId="49" fontId="23" fillId="0" borderId="9" xfId="31" applyNumberFormat="1" applyFont="1" applyBorder="1" applyAlignment="1">
      <alignment horizontal="center" vertical="center" wrapText="1"/>
    </xf>
    <xf numFmtId="49" fontId="3" fillId="0" borderId="11" xfId="31" applyNumberFormat="1" applyFont="1" applyBorder="1" applyAlignment="1">
      <alignment horizontal="center" vertical="center" wrapText="1"/>
    </xf>
    <xf numFmtId="49" fontId="3" fillId="0" borderId="9" xfId="31" applyNumberFormat="1" applyFont="1" applyBorder="1" applyAlignment="1">
      <alignment horizontal="center" vertical="center" wrapText="1"/>
    </xf>
    <xf numFmtId="0" fontId="3" fillId="0" borderId="12" xfId="31" applyFont="1" applyBorder="1" applyAlignment="1">
      <alignment horizontal="center" vertical="center" wrapText="1"/>
    </xf>
    <xf numFmtId="0" fontId="3" fillId="0" borderId="14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center" vertical="center" wrapText="1"/>
    </xf>
    <xf numFmtId="165" fontId="3" fillId="0" borderId="18" xfId="31" applyNumberFormat="1" applyFont="1" applyBorder="1" applyAlignment="1">
      <alignment horizontal="center" vertical="center" wrapText="1"/>
    </xf>
    <xf numFmtId="0" fontId="3" fillId="0" borderId="7" xfId="31" applyFont="1" applyFill="1" applyBorder="1" applyAlignment="1">
      <alignment horizontal="left" vertical="center" wrapText="1"/>
    </xf>
    <xf numFmtId="0" fontId="3" fillId="0" borderId="7" xfId="31" applyFont="1" applyBorder="1" applyAlignment="1">
      <alignment horizontal="left" vertical="center"/>
    </xf>
    <xf numFmtId="0" fontId="3" fillId="0" borderId="16" xfId="31" applyFont="1" applyBorder="1" applyAlignment="1">
      <alignment horizontal="left" vertical="center"/>
    </xf>
    <xf numFmtId="0" fontId="8" fillId="0" borderId="20" xfId="31" applyFont="1" applyFill="1" applyBorder="1" applyAlignment="1">
      <alignment horizontal="center" vertical="center" wrapText="1"/>
    </xf>
    <xf numFmtId="0" fontId="8" fillId="0" borderId="19" xfId="31" applyFont="1" applyFill="1" applyBorder="1" applyAlignment="1">
      <alignment horizontal="center" vertical="center" wrapText="1"/>
    </xf>
    <xf numFmtId="0" fontId="8" fillId="0" borderId="21" xfId="31" applyFont="1" applyFill="1" applyBorder="1" applyAlignment="1">
      <alignment horizontal="center" vertical="center" wrapText="1"/>
    </xf>
    <xf numFmtId="0" fontId="8" fillId="0" borderId="13" xfId="31" applyFont="1" applyFill="1" applyBorder="1" applyAlignment="1">
      <alignment horizontal="center" vertical="center" wrapText="1"/>
    </xf>
    <xf numFmtId="0" fontId="8" fillId="0" borderId="0" xfId="31" applyFont="1" applyFill="1" applyBorder="1" applyAlignment="1">
      <alignment horizontal="center" vertical="center" wrapText="1"/>
    </xf>
    <xf numFmtId="0" fontId="8" fillId="0" borderId="23" xfId="31" applyFont="1" applyFill="1" applyBorder="1" applyAlignment="1">
      <alignment horizontal="center" vertical="center" wrapText="1"/>
    </xf>
    <xf numFmtId="0" fontId="8" fillId="0" borderId="22" xfId="31" applyFont="1" applyFill="1" applyBorder="1" applyAlignment="1">
      <alignment horizontal="center" vertical="center" wrapText="1"/>
    </xf>
    <xf numFmtId="0" fontId="8" fillId="0" borderId="7" xfId="31" applyFont="1" applyFill="1" applyBorder="1" applyAlignment="1">
      <alignment horizontal="center" vertical="center" wrapText="1"/>
    </xf>
    <xf numFmtId="0" fontId="8" fillId="0" borderId="16" xfId="31" applyFont="1" applyFill="1" applyBorder="1" applyAlignment="1">
      <alignment horizontal="center" vertical="center" wrapText="1"/>
    </xf>
    <xf numFmtId="0" fontId="4" fillId="0" borderId="12" xfId="31" applyFont="1" applyBorder="1" applyAlignment="1">
      <alignment horizontal="left" vertical="top" wrapText="1"/>
    </xf>
    <xf numFmtId="0" fontId="4" fillId="0" borderId="15" xfId="31" applyFont="1" applyBorder="1" applyAlignment="1">
      <alignment horizontal="left" vertical="top" wrapText="1"/>
    </xf>
    <xf numFmtId="49" fontId="4" fillId="0" borderId="8" xfId="31" applyNumberFormat="1" applyFont="1" applyBorder="1" applyAlignment="1">
      <alignment horizontal="center" vertical="center" wrapText="1"/>
    </xf>
    <xf numFmtId="0" fontId="3" fillId="0" borderId="12" xfId="31" applyFont="1" applyFill="1" applyBorder="1" applyAlignment="1">
      <alignment horizontal="center" vertical="center" wrapText="1"/>
    </xf>
    <xf numFmtId="0" fontId="3" fillId="0" borderId="14" xfId="31" applyFont="1" applyBorder="1" applyAlignment="1">
      <alignment horizontal="center" vertical="center"/>
    </xf>
    <xf numFmtId="0" fontId="3" fillId="0" borderId="15" xfId="31" applyFont="1" applyBorder="1" applyAlignment="1">
      <alignment horizontal="center" vertical="center"/>
    </xf>
    <xf numFmtId="0" fontId="8" fillId="0" borderId="8" xfId="31" applyFont="1" applyFill="1" applyBorder="1" applyAlignment="1">
      <alignment horizontal="center" vertical="center" wrapText="1"/>
    </xf>
    <xf numFmtId="0" fontId="3" fillId="0" borderId="0" xfId="31" applyFont="1" applyBorder="1" applyAlignment="1">
      <alignment horizontal="left" vertical="center"/>
    </xf>
    <xf numFmtId="0" fontId="3" fillId="0" borderId="23" xfId="31" applyFont="1" applyBorder="1" applyAlignment="1">
      <alignment horizontal="left" vertical="center"/>
    </xf>
    <xf numFmtId="0" fontId="3" fillId="0" borderId="20" xfId="31" applyFont="1" applyBorder="1" applyAlignment="1">
      <alignment horizontal="center" vertical="center" wrapText="1"/>
    </xf>
    <xf numFmtId="0" fontId="3" fillId="0" borderId="19" xfId="31" applyFont="1" applyBorder="1" applyAlignment="1">
      <alignment horizontal="center" vertical="center" wrapText="1"/>
    </xf>
    <xf numFmtId="0" fontId="3" fillId="0" borderId="21" xfId="31" applyFont="1" applyBorder="1" applyAlignment="1">
      <alignment horizontal="center" vertical="center" wrapText="1"/>
    </xf>
    <xf numFmtId="166" fontId="3" fillId="0" borderId="20" xfId="31" applyNumberFormat="1" applyFont="1" applyFill="1" applyBorder="1" applyAlignment="1">
      <alignment horizontal="center" vertical="center" wrapText="1"/>
    </xf>
    <xf numFmtId="166" fontId="3" fillId="0" borderId="19" xfId="31" applyNumberFormat="1" applyFont="1" applyBorder="1" applyAlignment="1">
      <alignment horizontal="center" vertical="center" wrapText="1"/>
    </xf>
    <xf numFmtId="166" fontId="3" fillId="0" borderId="21" xfId="31" applyNumberFormat="1" applyFont="1" applyBorder="1" applyAlignment="1">
      <alignment horizontal="center" vertical="center" wrapText="1"/>
    </xf>
    <xf numFmtId="0" fontId="3" fillId="0" borderId="7" xfId="31" applyFont="1" applyBorder="1" applyAlignment="1">
      <alignment wrapText="1"/>
    </xf>
    <xf numFmtId="0" fontId="3" fillId="0" borderId="16" xfId="31" applyFont="1" applyBorder="1" applyAlignment="1">
      <alignment wrapText="1"/>
    </xf>
    <xf numFmtId="1" fontId="3" fillId="0" borderId="13" xfId="31" applyNumberFormat="1" applyFont="1" applyFill="1" applyBorder="1" applyAlignment="1">
      <alignment horizontal="center" vertical="center" wrapText="1"/>
    </xf>
    <xf numFmtId="1" fontId="3" fillId="0" borderId="0" xfId="31" applyNumberFormat="1" applyFont="1" applyBorder="1" applyAlignment="1">
      <alignment horizontal="center" vertical="center" wrapText="1"/>
    </xf>
    <xf numFmtId="1" fontId="3" fillId="0" borderId="23" xfId="31" applyNumberFormat="1" applyFont="1" applyBorder="1" applyAlignment="1">
      <alignment horizontal="center" vertical="center" wrapText="1"/>
    </xf>
    <xf numFmtId="0" fontId="8" fillId="0" borderId="8" xfId="31" applyFont="1" applyBorder="1" applyAlignment="1">
      <alignment horizontal="center" vertical="center" wrapText="1"/>
    </xf>
    <xf numFmtId="0" fontId="8" fillId="0" borderId="20" xfId="31" applyFont="1" applyBorder="1" applyAlignment="1">
      <alignment horizontal="center" vertical="center" wrapText="1"/>
    </xf>
    <xf numFmtId="0" fontId="8" fillId="0" borderId="19" xfId="31" applyFont="1" applyBorder="1" applyAlignment="1">
      <alignment horizontal="center" vertical="center" wrapText="1"/>
    </xf>
    <xf numFmtId="0" fontId="1" fillId="0" borderId="19" xfId="31" applyBorder="1" applyAlignment="1">
      <alignment horizontal="center" vertical="center" wrapText="1"/>
    </xf>
    <xf numFmtId="0" fontId="1" fillId="0" borderId="21" xfId="31" applyBorder="1" applyAlignment="1">
      <alignment horizontal="center" vertical="center" wrapText="1"/>
    </xf>
    <xf numFmtId="0" fontId="8" fillId="0" borderId="22" xfId="31" applyFont="1" applyBorder="1" applyAlignment="1">
      <alignment horizontal="center" vertical="center" wrapText="1"/>
    </xf>
    <xf numFmtId="0" fontId="8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4" fillId="0" borderId="12" xfId="31" applyFont="1" applyBorder="1" applyAlignment="1">
      <alignment horizontal="center" vertical="center" wrapText="1"/>
    </xf>
    <xf numFmtId="0" fontId="4" fillId="0" borderId="14" xfId="31" applyFont="1" applyBorder="1" applyAlignment="1">
      <alignment horizontal="center" vertical="center" wrapText="1"/>
    </xf>
    <xf numFmtId="0" fontId="4" fillId="0" borderId="15" xfId="31" applyFont="1" applyBorder="1" applyAlignment="1">
      <alignment horizontal="center" vertical="center" wrapText="1"/>
    </xf>
    <xf numFmtId="0" fontId="11" fillId="0" borderId="9" xfId="31" applyFont="1" applyBorder="1" applyAlignment="1">
      <alignment horizontal="center" vertical="top"/>
    </xf>
    <xf numFmtId="0" fontId="3" fillId="0" borderId="0" xfId="31" applyFont="1" applyFill="1" applyBorder="1" applyAlignment="1">
      <alignment vertical="center" wrapText="1"/>
    </xf>
    <xf numFmtId="0" fontId="3" fillId="0" borderId="0" xfId="31" applyFont="1" applyBorder="1" applyAlignment="1"/>
    <xf numFmtId="0" fontId="3" fillId="0" borderId="23" xfId="31" applyFont="1" applyBorder="1" applyAlignment="1"/>
    <xf numFmtId="0" fontId="3" fillId="0" borderId="13" xfId="31" applyFont="1" applyFill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/>
    </xf>
    <xf numFmtId="0" fontId="3" fillId="0" borderId="23" xfId="31" applyFont="1" applyBorder="1" applyAlignment="1">
      <alignment horizontal="center" vertical="center"/>
    </xf>
    <xf numFmtId="0" fontId="3" fillId="0" borderId="20" xfId="31" applyFont="1" applyFill="1" applyBorder="1" applyAlignment="1">
      <alignment horizontal="center" vertical="center" wrapText="1"/>
    </xf>
    <xf numFmtId="0" fontId="3" fillId="0" borderId="14" xfId="31" applyFont="1" applyFill="1" applyBorder="1" applyAlignment="1">
      <alignment vertical="center" wrapText="1"/>
    </xf>
    <xf numFmtId="0" fontId="3" fillId="0" borderId="14" xfId="31" applyFont="1" applyBorder="1" applyAlignment="1"/>
    <xf numFmtId="0" fontId="3" fillId="0" borderId="15" xfId="31" applyFont="1" applyBorder="1" applyAlignment="1"/>
    <xf numFmtId="0" fontId="12" fillId="0" borderId="12" xfId="31" applyFont="1" applyBorder="1" applyAlignment="1">
      <alignment horizontal="left" vertical="center" wrapText="1"/>
    </xf>
    <xf numFmtId="0" fontId="3" fillId="0" borderId="14" xfId="31" applyFont="1" applyBorder="1" applyAlignment="1">
      <alignment horizontal="left" vertical="center" wrapText="1"/>
    </xf>
    <xf numFmtId="0" fontId="1" fillId="0" borderId="14" xfId="31" applyBorder="1" applyAlignment="1">
      <alignment vertical="center" wrapText="1"/>
    </xf>
    <xf numFmtId="0" fontId="1" fillId="0" borderId="15" xfId="31" applyBorder="1" applyAlignment="1">
      <alignment vertical="center" wrapText="1"/>
    </xf>
    <xf numFmtId="0" fontId="8" fillId="0" borderId="8" xfId="31" applyFont="1" applyBorder="1" applyAlignment="1">
      <alignment vertical="center" wrapText="1"/>
    </xf>
    <xf numFmtId="0" fontId="3" fillId="0" borderId="12" xfId="31" applyFont="1" applyBorder="1" applyAlignment="1">
      <alignment horizontal="left" vertical="center" wrapText="1"/>
    </xf>
    <xf numFmtId="0" fontId="8" fillId="0" borderId="11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8" fillId="0" borderId="12" xfId="31" applyFont="1" applyBorder="1" applyAlignment="1">
      <alignment horizontal="center" vertical="center" wrapText="1"/>
    </xf>
    <xf numFmtId="0" fontId="8" fillId="0" borderId="14" xfId="31" applyFont="1" applyBorder="1" applyAlignment="1">
      <alignment horizontal="center" vertical="center" wrapText="1"/>
    </xf>
    <xf numFmtId="0" fontId="8" fillId="0" borderId="15" xfId="31" applyFont="1" applyBorder="1" applyAlignment="1">
      <alignment horizontal="center" vertical="center" wrapText="1"/>
    </xf>
    <xf numFmtId="0" fontId="11" fillId="0" borderId="12" xfId="31" applyFont="1" applyFill="1" applyBorder="1" applyAlignment="1">
      <alignment horizontal="left" vertical="top" wrapText="1"/>
    </xf>
    <xf numFmtId="0" fontId="3" fillId="0" borderId="8" xfId="31" applyFont="1" applyFill="1" applyBorder="1" applyAlignment="1">
      <alignment vertical="center" wrapText="1"/>
    </xf>
    <xf numFmtId="0" fontId="3" fillId="0" borderId="8" xfId="31" applyFont="1" applyBorder="1" applyAlignment="1"/>
    <xf numFmtId="0" fontId="12" fillId="0" borderId="14" xfId="31" applyFont="1" applyBorder="1" applyAlignment="1">
      <alignment horizontal="left" vertical="center" wrapText="1"/>
    </xf>
    <xf numFmtId="0" fontId="1" fillId="0" borderId="8" xfId="31" applyBorder="1" applyAlignment="1">
      <alignment horizontal="center" vertical="center" wrapText="1"/>
    </xf>
    <xf numFmtId="0" fontId="1" fillId="0" borderId="14" xfId="31" applyBorder="1" applyAlignment="1">
      <alignment horizontal="center" vertical="center" wrapText="1"/>
    </xf>
    <xf numFmtId="0" fontId="1" fillId="0" borderId="15" xfId="31" applyBorder="1" applyAlignment="1">
      <alignment horizontal="center" vertical="center" wrapText="1"/>
    </xf>
    <xf numFmtId="0" fontId="4" fillId="0" borderId="7" xfId="31" applyFont="1" applyBorder="1" applyAlignment="1">
      <alignment horizontal="center" vertical="center" wrapText="1"/>
    </xf>
    <xf numFmtId="0" fontId="15" fillId="0" borderId="0" xfId="31" applyFont="1" applyAlignment="1">
      <alignment vertical="center" wrapText="1"/>
    </xf>
    <xf numFmtId="0" fontId="4" fillId="0" borderId="0" xfId="31" applyFont="1" applyAlignment="1">
      <alignment horizontal="left" vertical="center" wrapText="1"/>
    </xf>
    <xf numFmtId="0" fontId="14" fillId="0" borderId="0" xfId="31" applyFont="1" applyBorder="1" applyAlignment="1">
      <alignment horizontal="left" vertical="center" wrapText="1"/>
    </xf>
    <xf numFmtId="0" fontId="3" fillId="0" borderId="0" xfId="31" applyFont="1" applyBorder="1" applyAlignment="1">
      <alignment vertical="center" wrapText="1"/>
    </xf>
    <xf numFmtId="0" fontId="14" fillId="0" borderId="0" xfId="31" applyFont="1" applyBorder="1" applyAlignment="1">
      <alignment vertical="center" wrapText="1"/>
    </xf>
    <xf numFmtId="0" fontId="17" fillId="0" borderId="12" xfId="31" applyFont="1" applyBorder="1" applyAlignment="1">
      <alignment horizontal="center" vertical="center" wrapText="1"/>
    </xf>
    <xf numFmtId="0" fontId="17" fillId="0" borderId="18" xfId="31" applyFont="1" applyBorder="1" applyAlignment="1">
      <alignment horizontal="center" vertical="center" wrapText="1"/>
    </xf>
    <xf numFmtId="0" fontId="17" fillId="0" borderId="17" xfId="31" applyFont="1" applyBorder="1" applyAlignment="1">
      <alignment horizontal="center" vertical="center" wrapText="1"/>
    </xf>
    <xf numFmtId="0" fontId="17" fillId="0" borderId="14" xfId="31" applyFont="1" applyBorder="1" applyAlignment="1">
      <alignment horizontal="center" vertical="center" wrapText="1"/>
    </xf>
    <xf numFmtId="164" fontId="17" fillId="0" borderId="0" xfId="31" applyNumberFormat="1" applyFont="1" applyFill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17" fillId="0" borderId="0" xfId="31" applyFont="1" applyFill="1" applyBorder="1" applyAlignment="1">
      <alignment horizontal="left" vertical="center" wrapText="1"/>
    </xf>
    <xf numFmtId="164" fontId="17" fillId="0" borderId="0" xfId="31" applyNumberFormat="1" applyFont="1" applyAlignment="1">
      <alignment vertical="center" wrapText="1"/>
    </xf>
    <xf numFmtId="0" fontId="17" fillId="0" borderId="0" xfId="31" applyFont="1" applyAlignment="1">
      <alignment vertical="center" wrapText="1"/>
    </xf>
    <xf numFmtId="49" fontId="17" fillId="0" borderId="0" xfId="31" applyNumberFormat="1" applyFont="1" applyAlignment="1">
      <alignment horizontal="left" vertical="center" wrapText="1"/>
    </xf>
    <xf numFmtId="0" fontId="22" fillId="0" borderId="7" xfId="31" applyFont="1" applyBorder="1" applyAlignment="1">
      <alignment horizontal="left" vertical="center" wrapText="1"/>
    </xf>
    <xf numFmtId="14" fontId="5" fillId="0" borderId="7" xfId="31" applyNumberFormat="1" applyFont="1" applyBorder="1" applyAlignment="1">
      <alignment horizontal="center" vertical="center" wrapText="1"/>
    </xf>
    <xf numFmtId="0" fontId="6" fillId="0" borderId="0" xfId="31" applyFont="1" applyAlignment="1">
      <alignment horizontal="center" vertical="center" wrapText="1"/>
    </xf>
    <xf numFmtId="0" fontId="6" fillId="0" borderId="7" xfId="31" applyFont="1" applyBorder="1" applyAlignment="1">
      <alignment horizontal="left" vertical="center" wrapText="1"/>
    </xf>
    <xf numFmtId="0" fontId="1" fillId="0" borderId="0" xfId="31" applyFont="1" applyBorder="1" applyAlignment="1">
      <alignment horizontal="left" vertical="center" wrapText="1"/>
    </xf>
    <xf numFmtId="0" fontId="18" fillId="0" borderId="0" xfId="31" applyFont="1" applyBorder="1" applyAlignment="1">
      <alignment horizontal="left"/>
    </xf>
    <xf numFmtId="0" fontId="1" fillId="0" borderId="0" xfId="31" applyFont="1" applyAlignment="1">
      <alignment horizontal="left" vertical="center" wrapText="1"/>
    </xf>
    <xf numFmtId="0" fontId="3" fillId="0" borderId="0" xfId="31" applyFont="1"/>
    <xf numFmtId="0" fontId="16" fillId="0" borderId="7" xfId="31" applyFont="1" applyBorder="1" applyAlignment="1">
      <alignment horizontal="center"/>
    </xf>
    <xf numFmtId="0" fontId="16" fillId="0" borderId="7" xfId="31" applyFont="1" applyBorder="1" applyAlignment="1"/>
    <xf numFmtId="0" fontId="21" fillId="0" borderId="0" xfId="31" applyFont="1" applyBorder="1" applyAlignment="1">
      <alignment horizontal="center" vertical="top" wrapText="1"/>
    </xf>
    <xf numFmtId="0" fontId="21" fillId="0" borderId="0" xfId="31" applyFont="1" applyAlignment="1"/>
    <xf numFmtId="0" fontId="21" fillId="0" borderId="0" xfId="31" applyFont="1" applyAlignment="1">
      <alignment horizontal="center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rgb="FFC00000"/>
  </sheetPr>
  <dimension ref="A1:AB262"/>
  <sheetViews>
    <sheetView tabSelected="1" view="pageBreakPreview" topLeftCell="C1" zoomScale="75" zoomScaleNormal="75" zoomScaleSheetLayoutView="75" workbookViewId="0">
      <selection activeCell="P17" sqref="P17"/>
    </sheetView>
  </sheetViews>
  <sheetFormatPr defaultColWidth="13.85546875" defaultRowHeight="12.75"/>
  <cols>
    <col min="1" max="1" width="13.85546875" style="4" customWidth="1"/>
    <col min="2" max="2" width="14.42578125" style="4" customWidth="1"/>
    <col min="3" max="3" width="16.28515625" style="4" customWidth="1"/>
    <col min="4" max="4" width="9.7109375" style="4" customWidth="1"/>
    <col min="5" max="5" width="21.140625" style="4" customWidth="1"/>
    <col min="6" max="6" width="11.85546875" style="4" customWidth="1"/>
    <col min="7" max="9" width="9.140625" style="4" customWidth="1"/>
    <col min="10" max="10" width="10.28515625" style="4" customWidth="1"/>
    <col min="11" max="11" width="10.140625" style="4" customWidth="1"/>
    <col min="12" max="12" width="9.140625" style="4" customWidth="1"/>
    <col min="13" max="13" width="15.5703125" style="4" customWidth="1"/>
    <col min="14" max="14" width="11.140625" style="4" customWidth="1"/>
    <col min="15" max="15" width="10.140625" style="4" customWidth="1"/>
    <col min="16" max="16" width="9.140625" style="4" customWidth="1"/>
    <col min="17" max="17" width="15" style="4" customWidth="1"/>
    <col min="18" max="18" width="13.28515625" style="4" bestFit="1" customWidth="1"/>
    <col min="19" max="19" width="9.28515625" style="4" bestFit="1" customWidth="1"/>
    <col min="20" max="255" width="9.140625" style="4" customWidth="1"/>
    <col min="256" max="16384" width="13.85546875" style="4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3"/>
      <c r="P1" s="3"/>
      <c r="Q1" s="1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" t="s">
        <v>41</v>
      </c>
      <c r="N2" s="6"/>
      <c r="O2" s="2"/>
      <c r="P2" s="2"/>
      <c r="Q2" s="2"/>
      <c r="R2" s="2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58" t="s">
        <v>42</v>
      </c>
      <c r="N3" s="258"/>
      <c r="O3" s="258"/>
      <c r="P3" s="258"/>
      <c r="Q3" s="258"/>
      <c r="R3" s="258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43</v>
      </c>
      <c r="N4" s="2"/>
      <c r="O4" s="2"/>
      <c r="P4" s="2"/>
      <c r="Q4" s="2"/>
      <c r="R4" s="2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 t="s">
        <v>41</v>
      </c>
      <c r="N6" s="3"/>
      <c r="O6" s="3"/>
      <c r="P6" s="3"/>
      <c r="Q6" s="1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 t="s">
        <v>44</v>
      </c>
      <c r="N7" s="3"/>
      <c r="O7" s="3"/>
      <c r="P7" s="3"/>
      <c r="Q7" s="1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  <c r="N8" s="3"/>
      <c r="O8" s="3"/>
      <c r="P8" s="3"/>
      <c r="Q8" s="1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59" t="s">
        <v>45</v>
      </c>
      <c r="N9" s="260"/>
      <c r="O9" s="260"/>
      <c r="P9" s="260"/>
      <c r="Q9" s="260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61" t="s">
        <v>46</v>
      </c>
      <c r="N10" s="262"/>
      <c r="O10" s="262"/>
      <c r="P10" s="262"/>
      <c r="Q10" s="26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52" t="s">
        <v>20</v>
      </c>
      <c r="N11" s="252"/>
      <c r="O11" s="7" t="s">
        <v>47</v>
      </c>
      <c r="P11" s="82">
        <v>147</v>
      </c>
      <c r="Q11" s="1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8"/>
      <c r="N12" s="9"/>
      <c r="O12" s="8"/>
      <c r="P12" s="9"/>
      <c r="Q12" s="1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0" t="s">
        <v>48</v>
      </c>
      <c r="N13" s="10"/>
      <c r="O13" s="10"/>
      <c r="P13" s="3"/>
      <c r="Q13" s="1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60" t="s">
        <v>112</v>
      </c>
      <c r="N14" s="260"/>
      <c r="O14" s="260"/>
      <c r="P14" s="260"/>
      <c r="Q14" s="260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63" t="s">
        <v>49</v>
      </c>
      <c r="N15" s="262"/>
      <c r="O15" s="262"/>
      <c r="P15" s="262"/>
      <c r="Q15" s="26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/>
      <c r="N16" s="3"/>
      <c r="O16" s="3"/>
      <c r="P16" s="3"/>
      <c r="Q16" s="1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52" t="str">
        <f>M11</f>
        <v>від 29.03.2016</v>
      </c>
      <c r="N17" s="252"/>
      <c r="O17" s="7" t="s">
        <v>47</v>
      </c>
      <c r="P17" s="83" t="s">
        <v>39</v>
      </c>
      <c r="Q17" s="1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1"/>
      <c r="N18" s="1"/>
      <c r="O18" s="11"/>
      <c r="P18" s="11"/>
      <c r="Q18" s="1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8" customHeight="1">
      <c r="A19" s="253" t="s">
        <v>50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</row>
    <row r="20" spans="1:28" ht="18" customHeight="1">
      <c r="A20" s="253" t="s">
        <v>0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</row>
    <row r="21" spans="1:28" ht="1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28" ht="15.75" customHeight="1">
      <c r="A22" s="254" t="s">
        <v>51</v>
      </c>
      <c r="B22" s="254"/>
      <c r="C22" s="254"/>
      <c r="D22" s="254"/>
      <c r="E22" s="254"/>
      <c r="F22" s="254"/>
      <c r="G22" s="254"/>
      <c r="H22" s="41"/>
      <c r="I22" s="41"/>
      <c r="J22" s="41"/>
      <c r="K22" s="36"/>
      <c r="L22" s="36"/>
      <c r="M22" s="36"/>
      <c r="N22" s="36"/>
      <c r="O22" s="36"/>
      <c r="P22" s="36"/>
      <c r="Q22" s="36"/>
    </row>
    <row r="23" spans="1:28" ht="18">
      <c r="A23" s="255" t="s">
        <v>52</v>
      </c>
      <c r="B23" s="255"/>
      <c r="C23" s="255"/>
      <c r="D23" s="255"/>
      <c r="E23" s="255"/>
      <c r="F23" s="255"/>
      <c r="G23" s="255"/>
      <c r="H23" s="255"/>
      <c r="I23" s="35"/>
      <c r="J23" s="35"/>
      <c r="K23" s="35"/>
      <c r="L23" s="35"/>
      <c r="M23" s="35"/>
      <c r="N23" s="35"/>
      <c r="O23" s="35"/>
      <c r="P23" s="35"/>
      <c r="Q23" s="35"/>
    </row>
    <row r="24" spans="1:28" ht="18">
      <c r="A24" s="40"/>
      <c r="B24" s="40"/>
      <c r="C24" s="40"/>
      <c r="D24" s="40"/>
      <c r="E24" s="40"/>
      <c r="F24" s="40"/>
      <c r="G24" s="40"/>
      <c r="H24" s="40"/>
      <c r="I24" s="35"/>
      <c r="J24" s="35"/>
      <c r="K24" s="35"/>
      <c r="L24" s="35"/>
      <c r="M24" s="35"/>
      <c r="N24" s="35"/>
      <c r="O24" s="35"/>
      <c r="P24" s="35"/>
      <c r="Q24" s="35"/>
    </row>
    <row r="25" spans="1:28" ht="15.75" customHeight="1">
      <c r="A25" s="254" t="s">
        <v>53</v>
      </c>
      <c r="B25" s="254"/>
      <c r="C25" s="254"/>
      <c r="D25" s="254"/>
      <c r="E25" s="254"/>
      <c r="F25" s="254"/>
      <c r="G25" s="254"/>
      <c r="H25" s="41"/>
      <c r="I25" s="41"/>
      <c r="J25" s="35"/>
      <c r="K25" s="35"/>
      <c r="L25" s="35"/>
      <c r="M25" s="35"/>
      <c r="N25" s="35"/>
      <c r="O25" s="35"/>
      <c r="P25" s="35"/>
      <c r="Q25" s="35"/>
    </row>
    <row r="26" spans="1:28" ht="18">
      <c r="A26" s="255" t="s">
        <v>54</v>
      </c>
      <c r="B26" s="255"/>
      <c r="C26" s="255"/>
      <c r="D26" s="255"/>
      <c r="E26" s="255"/>
      <c r="F26" s="255"/>
      <c r="G26" s="255"/>
      <c r="H26" s="255"/>
      <c r="I26" s="35"/>
      <c r="J26" s="35"/>
      <c r="K26" s="35"/>
      <c r="L26" s="35"/>
      <c r="M26" s="35"/>
      <c r="N26" s="35"/>
      <c r="O26" s="35"/>
      <c r="P26" s="35"/>
      <c r="Q26" s="35"/>
    </row>
    <row r="27" spans="1:28" ht="18">
      <c r="A27" s="40"/>
      <c r="B27" s="40"/>
      <c r="C27" s="40"/>
      <c r="D27" s="40"/>
      <c r="E27" s="40"/>
      <c r="F27" s="40"/>
      <c r="G27" s="40"/>
      <c r="H27" s="40"/>
      <c r="I27" s="35"/>
      <c r="J27" s="35"/>
      <c r="K27" s="35"/>
      <c r="L27" s="35"/>
      <c r="M27" s="35"/>
      <c r="N27" s="35"/>
      <c r="O27" s="35"/>
      <c r="P27" s="35"/>
      <c r="Q27" s="35"/>
    </row>
    <row r="28" spans="1:28" ht="15.75" customHeight="1">
      <c r="A28" s="256" t="s">
        <v>14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49"/>
      <c r="N28" s="49"/>
      <c r="O28" s="49"/>
      <c r="P28" s="49"/>
      <c r="Q28" s="49"/>
    </row>
    <row r="29" spans="1:28" ht="18">
      <c r="A29" s="255" t="s">
        <v>3</v>
      </c>
      <c r="B29" s="255"/>
      <c r="C29" s="257"/>
      <c r="D29" s="257"/>
      <c r="E29" s="257"/>
      <c r="F29" s="257"/>
      <c r="G29" s="257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28" ht="11.25" customHeight="1">
      <c r="A30" s="40"/>
      <c r="B30" s="40"/>
      <c r="C30" s="40"/>
      <c r="D30" s="40"/>
      <c r="E30" s="40"/>
      <c r="F30" s="40"/>
      <c r="G30" s="40"/>
      <c r="H30" s="40"/>
      <c r="I30" s="35"/>
      <c r="J30" s="35"/>
      <c r="K30" s="35"/>
      <c r="L30" s="35"/>
      <c r="M30" s="35"/>
      <c r="N30" s="35"/>
      <c r="O30" s="35"/>
      <c r="P30" s="35"/>
      <c r="Q30" s="35"/>
    </row>
    <row r="31" spans="1:28" ht="28.5" customHeight="1">
      <c r="A31" s="251" t="s">
        <v>38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</row>
    <row r="32" spans="1:28" ht="14.25" customHeight="1">
      <c r="A32" s="40"/>
      <c r="B32" s="40"/>
      <c r="C32" s="40"/>
      <c r="D32" s="40"/>
      <c r="E32" s="40"/>
      <c r="F32" s="40"/>
      <c r="G32" s="40"/>
      <c r="H32" s="40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8" customHeight="1">
      <c r="A33" s="246" t="s">
        <v>55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35"/>
      <c r="O33" s="35"/>
      <c r="P33" s="35"/>
      <c r="Q33" s="35"/>
    </row>
    <row r="34" spans="1:17" ht="18" hidden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35"/>
      <c r="O34" s="35"/>
      <c r="P34" s="35"/>
      <c r="Q34" s="35"/>
    </row>
    <row r="35" spans="1:17" ht="38.25" customHeight="1">
      <c r="A35" s="245" t="s">
        <v>1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</row>
    <row r="36" spans="1:17" ht="49.5" customHeight="1">
      <c r="A36" s="248" t="s">
        <v>4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9"/>
    </row>
    <row r="37" spans="1:17" ht="23.25" customHeight="1">
      <c r="A37" s="245" t="s">
        <v>21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1:17" ht="25.5" customHeight="1">
      <c r="A38" s="246" t="s">
        <v>56</v>
      </c>
      <c r="B38" s="246"/>
      <c r="C38" s="246"/>
      <c r="D38" s="246"/>
      <c r="E38" s="246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 ht="52.5" customHeight="1">
      <c r="A39" s="247" t="s">
        <v>6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</row>
    <row r="40" spans="1:17" ht="32.25" customHeight="1">
      <c r="A40" s="250" t="s">
        <v>22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 ht="25.5" customHeight="1">
      <c r="A41" s="246" t="s">
        <v>57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47"/>
      <c r="O41" s="47"/>
      <c r="P41" s="47"/>
      <c r="Q41" s="47"/>
    </row>
    <row r="42" spans="1:17" ht="18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7"/>
      <c r="L42" s="37"/>
      <c r="M42" s="37"/>
      <c r="N42" s="37"/>
      <c r="O42" s="37"/>
      <c r="P42" s="37"/>
      <c r="Q42" s="37"/>
    </row>
    <row r="43" spans="1:17" ht="27" customHeight="1">
      <c r="A43" s="32" t="s">
        <v>58</v>
      </c>
      <c r="B43" s="241" t="s">
        <v>59</v>
      </c>
      <c r="C43" s="242"/>
      <c r="D43" s="243" t="s">
        <v>60</v>
      </c>
      <c r="E43" s="242"/>
      <c r="F43" s="243" t="s">
        <v>61</v>
      </c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2"/>
    </row>
    <row r="44" spans="1:17" ht="24" customHeight="1">
      <c r="A44" s="33"/>
      <c r="B44" s="241"/>
      <c r="C44" s="242"/>
      <c r="D44" s="243"/>
      <c r="E44" s="242"/>
      <c r="F44" s="243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2"/>
    </row>
    <row r="45" spans="1:17" ht="15" hidden="1">
      <c r="A45" s="14"/>
      <c r="B45" s="158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60"/>
    </row>
    <row r="46" spans="1:17" ht="15">
      <c r="A46" s="15"/>
      <c r="B46" s="3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ht="18" customHeight="1">
      <c r="A47" s="128" t="s">
        <v>62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</row>
    <row r="48" spans="1:17" ht="15.75">
      <c r="A48" s="18"/>
      <c r="B48" s="18"/>
      <c r="C48" s="18"/>
      <c r="D48" s="18"/>
      <c r="E48" s="19"/>
      <c r="F48" s="19"/>
      <c r="G48" s="19"/>
      <c r="H48" s="17"/>
      <c r="I48" s="20"/>
      <c r="J48" s="20"/>
      <c r="K48" s="20"/>
      <c r="L48" s="20"/>
      <c r="M48" s="20"/>
      <c r="N48" s="20"/>
      <c r="O48" s="20" t="s">
        <v>63</v>
      </c>
      <c r="P48" s="20"/>
      <c r="Q48" s="20"/>
    </row>
    <row r="49" spans="1:17" ht="30.75" customHeight="1">
      <c r="A49" s="14" t="s">
        <v>58</v>
      </c>
      <c r="B49" s="14" t="s">
        <v>59</v>
      </c>
      <c r="C49" s="14" t="s">
        <v>60</v>
      </c>
      <c r="D49" s="124" t="s">
        <v>64</v>
      </c>
      <c r="E49" s="124"/>
      <c r="F49" s="124" t="s">
        <v>65</v>
      </c>
      <c r="G49" s="124"/>
      <c r="H49" s="124"/>
      <c r="I49" s="124"/>
      <c r="J49" s="124" t="s">
        <v>66</v>
      </c>
      <c r="K49" s="124"/>
      <c r="L49" s="124"/>
      <c r="M49" s="124"/>
      <c r="N49" s="124" t="s">
        <v>67</v>
      </c>
      <c r="O49" s="124"/>
      <c r="P49" s="124"/>
      <c r="Q49" s="124"/>
    </row>
    <row r="50" spans="1:17" ht="14.25" customHeight="1">
      <c r="A50" s="14">
        <v>1</v>
      </c>
      <c r="B50" s="14">
        <v>2</v>
      </c>
      <c r="C50" s="14">
        <v>3</v>
      </c>
      <c r="D50" s="124">
        <v>4</v>
      </c>
      <c r="E50" s="124"/>
      <c r="F50" s="124">
        <v>5</v>
      </c>
      <c r="G50" s="124"/>
      <c r="H50" s="124"/>
      <c r="I50" s="124"/>
      <c r="J50" s="124">
        <v>6</v>
      </c>
      <c r="K50" s="124"/>
      <c r="L50" s="124"/>
      <c r="M50" s="124"/>
      <c r="N50" s="124">
        <v>7</v>
      </c>
      <c r="O50" s="124"/>
      <c r="P50" s="124"/>
      <c r="Q50" s="124"/>
    </row>
    <row r="51" spans="1:17" ht="91.5" customHeight="1">
      <c r="A51" s="21">
        <v>1</v>
      </c>
      <c r="B51" s="154"/>
      <c r="C51" s="156" t="s">
        <v>5</v>
      </c>
      <c r="D51" s="203" t="s">
        <v>24</v>
      </c>
      <c r="E51" s="160"/>
      <c r="F51" s="132">
        <f>1644.8</f>
        <v>1644.8</v>
      </c>
      <c r="G51" s="133"/>
      <c r="H51" s="133"/>
      <c r="I51" s="161"/>
      <c r="J51" s="132">
        <v>0</v>
      </c>
      <c r="K51" s="133"/>
      <c r="L51" s="133"/>
      <c r="M51" s="161"/>
      <c r="N51" s="132">
        <f>F51+J51</f>
        <v>1644.8</v>
      </c>
      <c r="O51" s="133"/>
      <c r="P51" s="133"/>
      <c r="Q51" s="134"/>
    </row>
    <row r="52" spans="1:17" ht="72.75" customHeight="1">
      <c r="A52" s="61" t="s">
        <v>23</v>
      </c>
      <c r="B52" s="155"/>
      <c r="C52" s="157"/>
      <c r="D52" s="174" t="s">
        <v>40</v>
      </c>
      <c r="E52" s="175"/>
      <c r="F52" s="158">
        <v>315.2</v>
      </c>
      <c r="G52" s="159"/>
      <c r="H52" s="159"/>
      <c r="I52" s="160"/>
      <c r="J52" s="132">
        <v>0</v>
      </c>
      <c r="K52" s="133"/>
      <c r="L52" s="133"/>
      <c r="M52" s="161"/>
      <c r="N52" s="132">
        <f>F52+J52</f>
        <v>315.2</v>
      </c>
      <c r="O52" s="133"/>
      <c r="P52" s="133"/>
      <c r="Q52" s="134"/>
    </row>
    <row r="53" spans="1:17" ht="35.25" customHeight="1">
      <c r="A53" s="176" t="s">
        <v>71</v>
      </c>
      <c r="B53" s="176"/>
      <c r="C53" s="176"/>
      <c r="D53" s="176"/>
      <c r="E53" s="176"/>
      <c r="F53" s="140">
        <f>F51+F52</f>
        <v>1960</v>
      </c>
      <c r="G53" s="141"/>
      <c r="H53" s="141"/>
      <c r="I53" s="141"/>
      <c r="J53" s="140">
        <f>J51+J52</f>
        <v>0</v>
      </c>
      <c r="K53" s="141"/>
      <c r="L53" s="141"/>
      <c r="M53" s="141"/>
      <c r="N53" s="140">
        <f>N51+N52</f>
        <v>1960</v>
      </c>
      <c r="O53" s="141"/>
      <c r="P53" s="141"/>
      <c r="Q53" s="141"/>
    </row>
    <row r="54" spans="1:17" ht="18" customHeight="1">
      <c r="A54" s="128" t="s">
        <v>68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20"/>
      <c r="Q54" s="20"/>
    </row>
    <row r="55" spans="1:17" ht="15">
      <c r="A55" s="17"/>
      <c r="B55" s="17"/>
      <c r="C55" s="17"/>
      <c r="D55" s="17"/>
      <c r="E55" s="16"/>
      <c r="F55" s="16"/>
      <c r="G55" s="16"/>
      <c r="H55" s="17"/>
      <c r="I55" s="20"/>
      <c r="J55" s="20"/>
      <c r="K55" s="20"/>
      <c r="L55" s="20"/>
      <c r="M55" s="20"/>
      <c r="N55" s="20"/>
      <c r="O55" s="20"/>
      <c r="P55" s="20"/>
      <c r="Q55" s="20"/>
    </row>
    <row r="56" spans="1:17" ht="16.5" customHeight="1">
      <c r="A56" s="129" t="s">
        <v>69</v>
      </c>
      <c r="B56" s="130"/>
      <c r="C56" s="130"/>
      <c r="D56" s="131"/>
      <c r="E56" s="56" t="s">
        <v>59</v>
      </c>
      <c r="F56" s="127" t="s">
        <v>65</v>
      </c>
      <c r="G56" s="127"/>
      <c r="H56" s="127"/>
      <c r="I56" s="127"/>
      <c r="J56" s="127" t="s">
        <v>66</v>
      </c>
      <c r="K56" s="127"/>
      <c r="L56" s="127"/>
      <c r="M56" s="127"/>
      <c r="N56" s="127" t="s">
        <v>67</v>
      </c>
      <c r="O56" s="127"/>
      <c r="P56" s="127"/>
      <c r="Q56" s="127"/>
    </row>
    <row r="57" spans="1:17" ht="13.5" customHeight="1">
      <c r="A57" s="129">
        <v>1</v>
      </c>
      <c r="B57" s="130"/>
      <c r="C57" s="130"/>
      <c r="D57" s="131"/>
      <c r="E57" s="56">
        <v>2</v>
      </c>
      <c r="F57" s="127">
        <v>3</v>
      </c>
      <c r="G57" s="127"/>
      <c r="H57" s="127"/>
      <c r="I57" s="127"/>
      <c r="J57" s="127">
        <v>4</v>
      </c>
      <c r="K57" s="127"/>
      <c r="L57" s="127"/>
      <c r="M57" s="127"/>
      <c r="N57" s="127">
        <v>5</v>
      </c>
      <c r="O57" s="127"/>
      <c r="P57" s="127"/>
      <c r="Q57" s="127"/>
    </row>
    <row r="58" spans="1:17" ht="15" customHeight="1">
      <c r="A58" s="129" t="s">
        <v>70</v>
      </c>
      <c r="B58" s="130"/>
      <c r="C58" s="130"/>
      <c r="D58" s="131"/>
      <c r="E58" s="56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</row>
    <row r="59" spans="1:17" ht="12.75" customHeight="1">
      <c r="A59" s="129" t="s">
        <v>71</v>
      </c>
      <c r="B59" s="130"/>
      <c r="C59" s="130"/>
      <c r="D59" s="131"/>
      <c r="E59" s="56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</row>
    <row r="60" spans="1:17" ht="15">
      <c r="A60" s="15"/>
      <c r="B60" s="15"/>
      <c r="C60" s="15"/>
      <c r="D60" s="15"/>
      <c r="E60" s="15"/>
      <c r="F60" s="16"/>
      <c r="G60" s="16"/>
      <c r="H60" s="17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21.75" customHeight="1">
      <c r="A61" s="128" t="s">
        <v>72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</row>
    <row r="62" spans="1:17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7" customHeight="1">
      <c r="A63" s="14" t="s">
        <v>58</v>
      </c>
      <c r="B63" s="14" t="s">
        <v>59</v>
      </c>
      <c r="C63" s="158" t="s">
        <v>73</v>
      </c>
      <c r="D63" s="159"/>
      <c r="E63" s="160"/>
      <c r="F63" s="124" t="s">
        <v>74</v>
      </c>
      <c r="G63" s="124"/>
      <c r="H63" s="124"/>
      <c r="I63" s="124"/>
      <c r="J63" s="124" t="s">
        <v>75</v>
      </c>
      <c r="K63" s="124"/>
      <c r="L63" s="124"/>
      <c r="M63" s="124"/>
      <c r="N63" s="124" t="s">
        <v>76</v>
      </c>
      <c r="O63" s="124"/>
      <c r="P63" s="124"/>
      <c r="Q63" s="124"/>
    </row>
    <row r="64" spans="1:17" ht="18" customHeight="1">
      <c r="A64" s="14">
        <v>1</v>
      </c>
      <c r="B64" s="14">
        <v>2</v>
      </c>
      <c r="C64" s="158">
        <v>3</v>
      </c>
      <c r="D64" s="159"/>
      <c r="E64" s="160"/>
      <c r="F64" s="124">
        <v>4</v>
      </c>
      <c r="G64" s="124"/>
      <c r="H64" s="124"/>
      <c r="I64" s="124"/>
      <c r="J64" s="124">
        <v>5</v>
      </c>
      <c r="K64" s="124"/>
      <c r="L64" s="124"/>
      <c r="M64" s="124"/>
      <c r="N64" s="124">
        <v>6</v>
      </c>
      <c r="O64" s="124"/>
      <c r="P64" s="124"/>
      <c r="Q64" s="124"/>
    </row>
    <row r="65" spans="1:19" ht="22.5" customHeight="1">
      <c r="A65" s="203" t="s">
        <v>25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5"/>
      <c r="R65" s="22"/>
      <c r="S65" s="22"/>
    </row>
    <row r="66" spans="1:19" ht="18" customHeight="1">
      <c r="A66" s="51">
        <v>1</v>
      </c>
      <c r="B66" s="52"/>
      <c r="C66" s="146" t="s">
        <v>77</v>
      </c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7"/>
      <c r="R66" s="23"/>
      <c r="S66" s="24"/>
    </row>
    <row r="67" spans="1:19" ht="28.5" customHeight="1">
      <c r="A67" s="59"/>
      <c r="B67" s="53"/>
      <c r="C67" s="162" t="s">
        <v>2</v>
      </c>
      <c r="D67" s="163"/>
      <c r="E67" s="164"/>
      <c r="F67" s="142" t="s">
        <v>113</v>
      </c>
      <c r="G67" s="143"/>
      <c r="H67" s="143"/>
      <c r="I67" s="144"/>
      <c r="J67" s="165" t="s">
        <v>15</v>
      </c>
      <c r="K67" s="166"/>
      <c r="L67" s="166"/>
      <c r="M67" s="167"/>
      <c r="N67" s="145">
        <v>3</v>
      </c>
      <c r="O67" s="143"/>
      <c r="P67" s="143"/>
      <c r="Q67" s="144"/>
      <c r="R67" s="25"/>
      <c r="S67" s="24"/>
    </row>
    <row r="68" spans="1:19" ht="26.25" customHeight="1">
      <c r="A68" s="60"/>
      <c r="B68" s="53"/>
      <c r="C68" s="162" t="s">
        <v>10</v>
      </c>
      <c r="D68" s="163"/>
      <c r="E68" s="164"/>
      <c r="F68" s="158" t="s">
        <v>86</v>
      </c>
      <c r="G68" s="159"/>
      <c r="H68" s="159"/>
      <c r="I68" s="160"/>
      <c r="J68" s="168"/>
      <c r="K68" s="169"/>
      <c r="L68" s="169"/>
      <c r="M68" s="170"/>
      <c r="N68" s="137">
        <v>1431</v>
      </c>
      <c r="O68" s="138"/>
      <c r="P68" s="138"/>
      <c r="Q68" s="139"/>
      <c r="R68" s="25"/>
      <c r="S68" s="24">
        <f>N74*N71</f>
        <v>1430999.9999999998</v>
      </c>
    </row>
    <row r="69" spans="1:19" ht="39" customHeight="1">
      <c r="A69" s="60"/>
      <c r="B69" s="53"/>
      <c r="C69" s="114" t="s">
        <v>11</v>
      </c>
      <c r="D69" s="181"/>
      <c r="E69" s="182"/>
      <c r="F69" s="183" t="s">
        <v>86</v>
      </c>
      <c r="G69" s="184"/>
      <c r="H69" s="184"/>
      <c r="I69" s="185"/>
      <c r="J69" s="171"/>
      <c r="K69" s="172"/>
      <c r="L69" s="172"/>
      <c r="M69" s="173"/>
      <c r="N69" s="186">
        <v>213.8</v>
      </c>
      <c r="O69" s="187"/>
      <c r="P69" s="187"/>
      <c r="Q69" s="188"/>
      <c r="R69" s="25"/>
      <c r="S69" s="24">
        <f>N75*N72</f>
        <v>213800.00000000003</v>
      </c>
    </row>
    <row r="70" spans="1:19" ht="20.25" customHeight="1">
      <c r="A70" s="51">
        <v>2</v>
      </c>
      <c r="B70" s="54"/>
      <c r="C70" s="146" t="s">
        <v>79</v>
      </c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7"/>
      <c r="R70" s="23"/>
      <c r="S70" s="24">
        <f>S68+S69</f>
        <v>1644799.9999999998</v>
      </c>
    </row>
    <row r="71" spans="1:19" ht="23.25" customHeight="1">
      <c r="A71" s="135"/>
      <c r="B71" s="53"/>
      <c r="C71" s="162" t="s">
        <v>7</v>
      </c>
      <c r="D71" s="189"/>
      <c r="E71" s="190"/>
      <c r="F71" s="142" t="s">
        <v>115</v>
      </c>
      <c r="G71" s="143"/>
      <c r="H71" s="143"/>
      <c r="I71" s="144"/>
      <c r="J71" s="148" t="s">
        <v>16</v>
      </c>
      <c r="K71" s="149"/>
      <c r="L71" s="149"/>
      <c r="M71" s="150"/>
      <c r="N71" s="151">
        <f>N68/N74*1000</f>
        <v>514.00862068965512</v>
      </c>
      <c r="O71" s="152"/>
      <c r="P71" s="152"/>
      <c r="Q71" s="153"/>
      <c r="R71" s="25"/>
      <c r="S71" s="24"/>
    </row>
    <row r="72" spans="1:19" ht="51.75" customHeight="1">
      <c r="A72" s="206"/>
      <c r="B72" s="53"/>
      <c r="C72" s="114" t="s">
        <v>13</v>
      </c>
      <c r="D72" s="115"/>
      <c r="E72" s="116"/>
      <c r="F72" s="117" t="s">
        <v>115</v>
      </c>
      <c r="G72" s="118"/>
      <c r="H72" s="118"/>
      <c r="I72" s="119"/>
      <c r="J72" s="148" t="s">
        <v>17</v>
      </c>
      <c r="K72" s="149"/>
      <c r="L72" s="149"/>
      <c r="M72" s="150"/>
      <c r="N72" s="191">
        <f>N69*1000/N75</f>
        <v>23.038793103448278</v>
      </c>
      <c r="O72" s="192"/>
      <c r="P72" s="192"/>
      <c r="Q72" s="193"/>
      <c r="R72" s="25">
        <f>N72*N75</f>
        <v>213800.00000000003</v>
      </c>
      <c r="S72" s="24"/>
    </row>
    <row r="73" spans="1:19" ht="20.25" customHeight="1">
      <c r="A73" s="51">
        <v>3</v>
      </c>
      <c r="B73" s="54"/>
      <c r="C73" s="146" t="s">
        <v>80</v>
      </c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7"/>
      <c r="R73" s="23"/>
      <c r="S73" s="24"/>
    </row>
    <row r="74" spans="1:19" ht="45" customHeight="1">
      <c r="A74" s="135"/>
      <c r="B74" s="58"/>
      <c r="C74" s="214" t="s">
        <v>9</v>
      </c>
      <c r="D74" s="215"/>
      <c r="E74" s="216"/>
      <c r="F74" s="177" t="s">
        <v>81</v>
      </c>
      <c r="G74" s="178"/>
      <c r="H74" s="178"/>
      <c r="I74" s="179"/>
      <c r="J74" s="180" t="s">
        <v>18</v>
      </c>
      <c r="K74" s="180"/>
      <c r="L74" s="180"/>
      <c r="M74" s="180"/>
      <c r="N74" s="177">
        <f>ROUND(9279.6*30%,)</f>
        <v>2784</v>
      </c>
      <c r="O74" s="159"/>
      <c r="P74" s="159"/>
      <c r="Q74" s="160"/>
      <c r="R74" s="25"/>
      <c r="S74" s="24"/>
    </row>
    <row r="75" spans="1:19" ht="47.25" customHeight="1">
      <c r="A75" s="136"/>
      <c r="B75" s="53"/>
      <c r="C75" s="207" t="s">
        <v>12</v>
      </c>
      <c r="D75" s="208"/>
      <c r="E75" s="209"/>
      <c r="F75" s="210" t="s">
        <v>81</v>
      </c>
      <c r="G75" s="211"/>
      <c r="H75" s="211"/>
      <c r="I75" s="212"/>
      <c r="J75" s="180" t="s">
        <v>19</v>
      </c>
      <c r="K75" s="180"/>
      <c r="L75" s="180"/>
      <c r="M75" s="180"/>
      <c r="N75" s="213">
        <v>9280</v>
      </c>
      <c r="O75" s="184"/>
      <c r="P75" s="184"/>
      <c r="Q75" s="185"/>
      <c r="R75" s="25"/>
      <c r="S75" s="24"/>
    </row>
    <row r="76" spans="1:19" ht="16.5" customHeight="1">
      <c r="A76" s="57">
        <v>4</v>
      </c>
      <c r="B76" s="54"/>
      <c r="C76" s="228" t="s">
        <v>83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7"/>
      <c r="R76" s="23"/>
      <c r="S76" s="24"/>
    </row>
    <row r="77" spans="1:19" ht="32.25" customHeight="1">
      <c r="A77" s="50"/>
      <c r="B77" s="55"/>
      <c r="C77" s="229" t="s">
        <v>8</v>
      </c>
      <c r="D77" s="230"/>
      <c r="E77" s="230"/>
      <c r="F77" s="123" t="s">
        <v>84</v>
      </c>
      <c r="G77" s="88"/>
      <c r="H77" s="88"/>
      <c r="I77" s="88"/>
      <c r="J77" s="88" t="s">
        <v>82</v>
      </c>
      <c r="K77" s="88"/>
      <c r="L77" s="88"/>
      <c r="M77" s="88"/>
      <c r="N77" s="123">
        <v>100</v>
      </c>
      <c r="O77" s="124"/>
      <c r="P77" s="124"/>
      <c r="Q77" s="124"/>
      <c r="R77" s="25"/>
      <c r="S77" s="24"/>
    </row>
    <row r="78" spans="1:19" ht="27" customHeight="1">
      <c r="A78" s="121" t="s">
        <v>31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25"/>
      <c r="S78" s="24"/>
    </row>
    <row r="79" spans="1:19" ht="32.25" customHeight="1">
      <c r="A79" s="63">
        <v>1</v>
      </c>
      <c r="B79" s="62"/>
      <c r="C79" s="111" t="s">
        <v>77</v>
      </c>
      <c r="D79" s="111"/>
      <c r="E79" s="111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7"/>
      <c r="R79" s="25"/>
      <c r="S79" s="24"/>
    </row>
    <row r="80" spans="1:19" ht="32.25" customHeight="1">
      <c r="A80" s="64"/>
      <c r="B80" s="78"/>
      <c r="C80" s="93" t="s">
        <v>32</v>
      </c>
      <c r="D80" s="125"/>
      <c r="E80" s="126"/>
      <c r="F80" s="96" t="s">
        <v>78</v>
      </c>
      <c r="G80" s="97"/>
      <c r="H80" s="97"/>
      <c r="I80" s="98"/>
      <c r="J80" s="96" t="s">
        <v>33</v>
      </c>
      <c r="K80" s="97"/>
      <c r="L80" s="97"/>
      <c r="M80" s="98"/>
      <c r="N80" s="120">
        <v>315.2</v>
      </c>
      <c r="O80" s="97"/>
      <c r="P80" s="97"/>
      <c r="Q80" s="98"/>
      <c r="R80" s="25"/>
      <c r="S80" s="24"/>
    </row>
    <row r="81" spans="1:22" ht="32.25" customHeight="1">
      <c r="A81" s="63">
        <v>2</v>
      </c>
      <c r="B81" s="65"/>
      <c r="C81" s="112" t="s">
        <v>79</v>
      </c>
      <c r="D81" s="111"/>
      <c r="E81" s="113"/>
      <c r="F81" s="66"/>
      <c r="G81" s="67"/>
      <c r="H81" s="66"/>
      <c r="I81" s="67"/>
      <c r="J81" s="67"/>
      <c r="K81" s="67"/>
      <c r="L81" s="67"/>
      <c r="M81" s="67"/>
      <c r="N81" s="66"/>
      <c r="O81" s="68"/>
      <c r="P81" s="67"/>
      <c r="Q81" s="69"/>
      <c r="R81" s="25"/>
      <c r="S81" s="24"/>
    </row>
    <row r="82" spans="1:22" ht="32.25" customHeight="1">
      <c r="A82" s="80"/>
      <c r="B82" s="70"/>
      <c r="C82" s="85" t="s">
        <v>34</v>
      </c>
      <c r="D82" s="86"/>
      <c r="E82" s="86"/>
      <c r="F82" s="87" t="s">
        <v>26</v>
      </c>
      <c r="G82" s="87"/>
      <c r="H82" s="87"/>
      <c r="I82" s="87"/>
      <c r="J82" s="88" t="s">
        <v>35</v>
      </c>
      <c r="K82" s="88"/>
      <c r="L82" s="88"/>
      <c r="M82" s="88"/>
      <c r="N82" s="84">
        <v>217</v>
      </c>
      <c r="O82" s="84"/>
      <c r="P82" s="84"/>
      <c r="Q82" s="84"/>
      <c r="R82" s="25"/>
      <c r="S82" s="24"/>
    </row>
    <row r="83" spans="1:22" ht="32.25" customHeight="1">
      <c r="A83" s="81"/>
      <c r="B83" s="70"/>
      <c r="C83" s="85" t="s">
        <v>27</v>
      </c>
      <c r="D83" s="86"/>
      <c r="E83" s="86"/>
      <c r="F83" s="87" t="s">
        <v>26</v>
      </c>
      <c r="G83" s="87"/>
      <c r="H83" s="87"/>
      <c r="I83" s="87"/>
      <c r="J83" s="87" t="s">
        <v>114</v>
      </c>
      <c r="K83" s="87"/>
      <c r="L83" s="87"/>
      <c r="M83" s="87"/>
      <c r="N83" s="84">
        <v>217</v>
      </c>
      <c r="O83" s="84"/>
      <c r="P83" s="84"/>
      <c r="Q83" s="84"/>
      <c r="R83" s="25"/>
      <c r="S83" s="24"/>
    </row>
    <row r="84" spans="1:22" ht="32.25" customHeight="1">
      <c r="A84" s="71"/>
      <c r="B84" s="70"/>
      <c r="C84" s="85" t="s">
        <v>28</v>
      </c>
      <c r="D84" s="86"/>
      <c r="E84" s="86"/>
      <c r="F84" s="87" t="s">
        <v>26</v>
      </c>
      <c r="G84" s="87"/>
      <c r="H84" s="87"/>
      <c r="I84" s="87"/>
      <c r="J84" s="88" t="s">
        <v>35</v>
      </c>
      <c r="K84" s="88"/>
      <c r="L84" s="88"/>
      <c r="M84" s="88"/>
      <c r="N84" s="84">
        <v>122</v>
      </c>
      <c r="O84" s="84"/>
      <c r="P84" s="84"/>
      <c r="Q84" s="84"/>
      <c r="R84" s="25"/>
      <c r="S84" s="24"/>
    </row>
    <row r="85" spans="1:22" ht="32.25" customHeight="1">
      <c r="A85" s="71"/>
      <c r="B85" s="70"/>
      <c r="C85" s="85" t="s">
        <v>29</v>
      </c>
      <c r="D85" s="86"/>
      <c r="E85" s="86"/>
      <c r="F85" s="87" t="s">
        <v>26</v>
      </c>
      <c r="G85" s="87"/>
      <c r="H85" s="87"/>
      <c r="I85" s="87"/>
      <c r="J85" s="87" t="s">
        <v>114</v>
      </c>
      <c r="K85" s="87"/>
      <c r="L85" s="87"/>
      <c r="M85" s="87"/>
      <c r="N85" s="84">
        <v>122</v>
      </c>
      <c r="O85" s="84"/>
      <c r="P85" s="84"/>
      <c r="Q85" s="84"/>
      <c r="R85" s="25"/>
      <c r="S85" s="24"/>
    </row>
    <row r="86" spans="1:22" ht="32.25" customHeight="1">
      <c r="A86" s="63">
        <v>3</v>
      </c>
      <c r="B86" s="72"/>
      <c r="C86" s="111" t="s">
        <v>80</v>
      </c>
      <c r="D86" s="111"/>
      <c r="E86" s="111"/>
      <c r="F86" s="66"/>
      <c r="G86" s="67"/>
      <c r="H86" s="66"/>
      <c r="I86" s="67"/>
      <c r="J86" s="67"/>
      <c r="K86" s="67"/>
      <c r="L86" s="67"/>
      <c r="M86" s="67"/>
      <c r="N86" s="66"/>
      <c r="O86" s="68"/>
      <c r="P86" s="67"/>
      <c r="Q86" s="69"/>
      <c r="R86" s="25"/>
      <c r="S86" s="24"/>
    </row>
    <row r="87" spans="1:22" ht="32.25" customHeight="1">
      <c r="A87" s="79"/>
      <c r="B87" s="73"/>
      <c r="C87" s="93" t="s">
        <v>36</v>
      </c>
      <c r="D87" s="94"/>
      <c r="E87" s="95"/>
      <c r="F87" s="96" t="s">
        <v>81</v>
      </c>
      <c r="G87" s="97"/>
      <c r="H87" s="97"/>
      <c r="I87" s="98"/>
      <c r="J87" s="99" t="s">
        <v>82</v>
      </c>
      <c r="K87" s="100"/>
      <c r="L87" s="100"/>
      <c r="M87" s="101"/>
      <c r="N87" s="102">
        <v>930</v>
      </c>
      <c r="O87" s="103"/>
      <c r="P87" s="103"/>
      <c r="Q87" s="104"/>
      <c r="R87" s="25">
        <f>315200/339</f>
        <v>929.7935103244838</v>
      </c>
      <c r="S87" s="24"/>
    </row>
    <row r="88" spans="1:22" ht="32.25" customHeight="1">
      <c r="A88" s="74">
        <v>4</v>
      </c>
      <c r="B88" s="75"/>
      <c r="C88" s="109" t="s">
        <v>83</v>
      </c>
      <c r="D88" s="110"/>
      <c r="E88" s="110"/>
      <c r="F88" s="66"/>
      <c r="G88" s="67"/>
      <c r="H88" s="66"/>
      <c r="I88" s="67"/>
      <c r="J88" s="67"/>
      <c r="K88" s="67"/>
      <c r="L88" s="67"/>
      <c r="M88" s="67"/>
      <c r="N88" s="66"/>
      <c r="O88" s="68"/>
      <c r="P88" s="67"/>
      <c r="Q88" s="69"/>
      <c r="R88" s="25"/>
      <c r="S88" s="24"/>
    </row>
    <row r="89" spans="1:22" ht="32.25" customHeight="1">
      <c r="A89" s="89"/>
      <c r="B89" s="91"/>
      <c r="C89" s="93" t="s">
        <v>30</v>
      </c>
      <c r="D89" s="94"/>
      <c r="E89" s="95"/>
      <c r="F89" s="105" t="s">
        <v>84</v>
      </c>
      <c r="G89" s="106"/>
      <c r="H89" s="106"/>
      <c r="I89" s="107"/>
      <c r="J89" s="105" t="s">
        <v>82</v>
      </c>
      <c r="K89" s="106"/>
      <c r="L89" s="106"/>
      <c r="M89" s="107"/>
      <c r="N89" s="108">
        <v>100</v>
      </c>
      <c r="O89" s="106"/>
      <c r="P89" s="106"/>
      <c r="Q89" s="107"/>
      <c r="R89" s="25"/>
      <c r="S89" s="24"/>
    </row>
    <row r="90" spans="1:22" ht="32.25" customHeight="1">
      <c r="A90" s="90"/>
      <c r="B90" s="92"/>
      <c r="C90" s="93" t="s">
        <v>37</v>
      </c>
      <c r="D90" s="94"/>
      <c r="E90" s="95"/>
      <c r="F90" s="105" t="s">
        <v>84</v>
      </c>
      <c r="G90" s="106"/>
      <c r="H90" s="106"/>
      <c r="I90" s="107"/>
      <c r="J90" s="105" t="s">
        <v>82</v>
      </c>
      <c r="K90" s="106"/>
      <c r="L90" s="106"/>
      <c r="M90" s="107"/>
      <c r="N90" s="108">
        <v>100</v>
      </c>
      <c r="O90" s="106"/>
      <c r="P90" s="106"/>
      <c r="Q90" s="107"/>
      <c r="R90" s="25"/>
      <c r="S90" s="24"/>
    </row>
    <row r="91" spans="1:22" ht="28.5" customHeight="1">
      <c r="A91" s="26" t="s">
        <v>85</v>
      </c>
      <c r="B91" s="27"/>
      <c r="C91" s="27"/>
      <c r="D91" s="27"/>
      <c r="E91" s="27"/>
      <c r="F91" s="42"/>
      <c r="G91" s="43"/>
      <c r="H91" s="43"/>
      <c r="I91" s="43"/>
      <c r="J91" s="43"/>
      <c r="K91" s="43"/>
      <c r="L91" s="43"/>
      <c r="M91" s="43"/>
      <c r="N91" s="43"/>
      <c r="O91" s="44"/>
      <c r="P91" s="44"/>
      <c r="Q91" s="44"/>
      <c r="R91" s="22"/>
      <c r="S91" s="22"/>
      <c r="T91" s="22"/>
      <c r="U91" s="22"/>
      <c r="V91" s="22"/>
    </row>
    <row r="92" spans="1:22" ht="14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 t="s">
        <v>86</v>
      </c>
      <c r="O92" s="44"/>
      <c r="P92" s="44"/>
      <c r="Q92" s="44"/>
      <c r="R92" s="22"/>
      <c r="S92" s="22"/>
      <c r="T92" s="22"/>
      <c r="U92" s="22"/>
      <c r="V92" s="22"/>
    </row>
    <row r="93" spans="1:22" ht="42" customHeight="1">
      <c r="A93" s="194" t="s">
        <v>87</v>
      </c>
      <c r="B93" s="195" t="s">
        <v>88</v>
      </c>
      <c r="C93" s="196"/>
      <c r="D93" s="197"/>
      <c r="E93" s="198"/>
      <c r="F93" s="223" t="s">
        <v>59</v>
      </c>
      <c r="G93" s="225" t="s">
        <v>89</v>
      </c>
      <c r="H93" s="226"/>
      <c r="I93" s="227"/>
      <c r="J93" s="225" t="s">
        <v>90</v>
      </c>
      <c r="K93" s="226"/>
      <c r="L93" s="227"/>
      <c r="M93" s="225" t="s">
        <v>91</v>
      </c>
      <c r="N93" s="226"/>
      <c r="O93" s="227"/>
      <c r="P93" s="194" t="s">
        <v>92</v>
      </c>
      <c r="Q93" s="232"/>
      <c r="R93" s="22"/>
      <c r="S93" s="22"/>
      <c r="T93" s="22"/>
      <c r="U93" s="22"/>
      <c r="V93" s="22"/>
    </row>
    <row r="94" spans="1:22" ht="56.25" customHeight="1">
      <c r="A94" s="194"/>
      <c r="B94" s="199"/>
      <c r="C94" s="200"/>
      <c r="D94" s="201"/>
      <c r="E94" s="202"/>
      <c r="F94" s="224"/>
      <c r="G94" s="45" t="s">
        <v>93</v>
      </c>
      <c r="H94" s="45" t="s">
        <v>94</v>
      </c>
      <c r="I94" s="45" t="s">
        <v>67</v>
      </c>
      <c r="J94" s="45" t="s">
        <v>93</v>
      </c>
      <c r="K94" s="45" t="s">
        <v>94</v>
      </c>
      <c r="L94" s="45" t="s">
        <v>67</v>
      </c>
      <c r="M94" s="45" t="s">
        <v>93</v>
      </c>
      <c r="N94" s="45" t="s">
        <v>94</v>
      </c>
      <c r="O94" s="45" t="s">
        <v>95</v>
      </c>
      <c r="P94" s="232"/>
      <c r="Q94" s="232"/>
      <c r="R94" s="22"/>
      <c r="S94" s="22"/>
      <c r="T94" s="22"/>
      <c r="U94" s="22"/>
      <c r="V94" s="22"/>
    </row>
    <row r="95" spans="1:22" ht="18.75" customHeight="1">
      <c r="A95" s="45">
        <v>1</v>
      </c>
      <c r="B95" s="225">
        <v>2</v>
      </c>
      <c r="C95" s="226"/>
      <c r="D95" s="233"/>
      <c r="E95" s="234"/>
      <c r="F95" s="45">
        <v>3</v>
      </c>
      <c r="G95" s="45">
        <v>4</v>
      </c>
      <c r="H95" s="45">
        <v>5</v>
      </c>
      <c r="I95" s="45">
        <v>6</v>
      </c>
      <c r="J95" s="45">
        <v>7</v>
      </c>
      <c r="K95" s="45">
        <v>8</v>
      </c>
      <c r="L95" s="45">
        <v>9</v>
      </c>
      <c r="M95" s="45">
        <v>10</v>
      </c>
      <c r="N95" s="45">
        <v>11</v>
      </c>
      <c r="O95" s="45">
        <v>12</v>
      </c>
      <c r="P95" s="194">
        <v>13</v>
      </c>
      <c r="Q95" s="194"/>
      <c r="R95" s="22"/>
      <c r="S95" s="22"/>
      <c r="T95" s="22"/>
      <c r="U95" s="22"/>
      <c r="V95" s="22"/>
    </row>
    <row r="96" spans="1:22" ht="15" customHeight="1">
      <c r="A96" s="45"/>
      <c r="B96" s="222" t="s">
        <v>96</v>
      </c>
      <c r="C96" s="218"/>
      <c r="D96" s="219"/>
      <c r="E96" s="220"/>
      <c r="F96" s="45"/>
      <c r="G96" s="45"/>
      <c r="H96" s="45"/>
      <c r="I96" s="45"/>
      <c r="J96" s="45"/>
      <c r="K96" s="45"/>
      <c r="L96" s="45"/>
      <c r="M96" s="45"/>
      <c r="N96" s="46"/>
      <c r="O96" s="46"/>
      <c r="P96" s="221"/>
      <c r="Q96" s="221"/>
      <c r="R96" s="22"/>
      <c r="S96" s="22"/>
      <c r="T96" s="22"/>
      <c r="U96" s="22"/>
      <c r="V96" s="22"/>
    </row>
    <row r="97" spans="1:22" ht="30" customHeight="1">
      <c r="A97" s="45"/>
      <c r="B97" s="222" t="s">
        <v>97</v>
      </c>
      <c r="C97" s="218"/>
      <c r="D97" s="219"/>
      <c r="E97" s="220"/>
      <c r="F97" s="45"/>
      <c r="G97" s="45"/>
      <c r="H97" s="45"/>
      <c r="I97" s="45"/>
      <c r="J97" s="45"/>
      <c r="K97" s="45"/>
      <c r="L97" s="45"/>
      <c r="M97" s="45"/>
      <c r="N97" s="46"/>
      <c r="O97" s="46"/>
      <c r="P97" s="221"/>
      <c r="Q97" s="221"/>
      <c r="R97" s="22"/>
      <c r="S97" s="22"/>
      <c r="T97" s="22"/>
      <c r="U97" s="22"/>
      <c r="V97" s="22"/>
    </row>
    <row r="98" spans="1:22" ht="15" customHeight="1">
      <c r="A98" s="45"/>
      <c r="B98" s="217" t="s">
        <v>98</v>
      </c>
      <c r="C98" s="231"/>
      <c r="D98" s="219"/>
      <c r="E98" s="220"/>
      <c r="F98" s="45"/>
      <c r="G98" s="45"/>
      <c r="H98" s="45"/>
      <c r="I98" s="45"/>
      <c r="J98" s="45"/>
      <c r="K98" s="45"/>
      <c r="L98" s="45"/>
      <c r="M98" s="45"/>
      <c r="N98" s="46"/>
      <c r="O98" s="46"/>
      <c r="P98" s="221"/>
      <c r="Q98" s="221"/>
      <c r="R98" s="22"/>
      <c r="S98" s="22"/>
      <c r="T98" s="22"/>
      <c r="U98" s="22"/>
      <c r="V98" s="22"/>
    </row>
    <row r="99" spans="1:22" ht="15">
      <c r="A99" s="45"/>
      <c r="B99" s="217" t="s">
        <v>99</v>
      </c>
      <c r="C99" s="218"/>
      <c r="D99" s="219"/>
      <c r="E99" s="220"/>
      <c r="F99" s="45"/>
      <c r="G99" s="45" t="s">
        <v>100</v>
      </c>
      <c r="H99" s="45"/>
      <c r="I99" s="45"/>
      <c r="J99" s="45" t="s">
        <v>100</v>
      </c>
      <c r="K99" s="45"/>
      <c r="L99" s="45"/>
      <c r="M99" s="45" t="s">
        <v>100</v>
      </c>
      <c r="N99" s="46"/>
      <c r="O99" s="46"/>
      <c r="P99" s="221"/>
      <c r="Q99" s="221"/>
      <c r="R99" s="22"/>
      <c r="S99" s="22"/>
      <c r="T99" s="22"/>
      <c r="U99" s="22"/>
      <c r="V99" s="22"/>
    </row>
    <row r="100" spans="1:22" ht="24" customHeight="1">
      <c r="A100" s="45"/>
      <c r="B100" s="222" t="s">
        <v>71</v>
      </c>
      <c r="C100" s="218"/>
      <c r="D100" s="219"/>
      <c r="E100" s="220"/>
      <c r="F100" s="45"/>
      <c r="G100" s="45"/>
      <c r="H100" s="45"/>
      <c r="I100" s="45"/>
      <c r="J100" s="45"/>
      <c r="K100" s="45"/>
      <c r="L100" s="45"/>
      <c r="M100" s="45"/>
      <c r="N100" s="46"/>
      <c r="O100" s="46"/>
      <c r="P100" s="221"/>
      <c r="Q100" s="221"/>
      <c r="R100" s="22"/>
      <c r="S100" s="22"/>
      <c r="T100" s="22"/>
      <c r="U100" s="22"/>
      <c r="V100" s="22"/>
    </row>
    <row r="101" spans="1:22" ht="15">
      <c r="A101" s="24"/>
      <c r="B101" s="17"/>
      <c r="C101" s="17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13"/>
      <c r="Q101" s="13"/>
      <c r="R101" s="22"/>
      <c r="S101" s="22"/>
      <c r="T101" s="22"/>
      <c r="U101" s="22"/>
      <c r="V101" s="22"/>
    </row>
    <row r="102" spans="1:22" ht="15" customHeight="1">
      <c r="A102" s="240" t="s">
        <v>101</v>
      </c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13"/>
      <c r="R102" s="22"/>
      <c r="S102" s="22"/>
      <c r="T102" s="22"/>
      <c r="U102" s="22"/>
      <c r="V102" s="22"/>
    </row>
    <row r="103" spans="1:22" ht="15" customHeight="1">
      <c r="A103" s="238" t="s">
        <v>102</v>
      </c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13"/>
      <c r="R103" s="22"/>
      <c r="S103" s="22"/>
      <c r="T103" s="22"/>
      <c r="U103" s="22"/>
      <c r="V103" s="22"/>
    </row>
    <row r="104" spans="1:22" ht="15" customHeight="1">
      <c r="A104" s="239" t="s">
        <v>103</v>
      </c>
      <c r="B104" s="239"/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2"/>
      <c r="S104" s="22"/>
      <c r="T104" s="22"/>
      <c r="U104" s="22"/>
      <c r="V104" s="22"/>
    </row>
    <row r="105" spans="1:22" ht="15.75" customHeight="1">
      <c r="A105" s="16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2"/>
      <c r="S105" s="22"/>
      <c r="T105" s="22"/>
      <c r="U105" s="22"/>
      <c r="V105" s="22"/>
    </row>
    <row r="106" spans="1:22" ht="15" customHeight="1">
      <c r="A106" s="16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2"/>
      <c r="S106" s="22"/>
      <c r="T106" s="22"/>
      <c r="U106" s="22"/>
      <c r="V106" s="22"/>
    </row>
    <row r="107" spans="1:22" ht="15.75" customHeight="1">
      <c r="A107" s="237" t="s">
        <v>104</v>
      </c>
      <c r="B107" s="237"/>
      <c r="C107" s="237"/>
      <c r="D107" s="237"/>
      <c r="E107" s="237"/>
      <c r="F107" s="20"/>
      <c r="G107" s="143"/>
      <c r="H107" s="143"/>
      <c r="I107" s="143"/>
      <c r="J107" s="20"/>
      <c r="K107" s="235" t="s">
        <v>105</v>
      </c>
      <c r="L107" s="235"/>
      <c r="M107" s="235"/>
      <c r="N107" s="235"/>
      <c r="O107" s="13"/>
      <c r="P107" s="13"/>
      <c r="Q107" s="13"/>
      <c r="R107" s="22"/>
      <c r="S107" s="22"/>
      <c r="T107" s="22"/>
      <c r="U107" s="22"/>
      <c r="V107" s="22"/>
    </row>
    <row r="108" spans="1:22" ht="15.75">
      <c r="A108" s="29"/>
      <c r="B108" s="29"/>
      <c r="C108" s="29"/>
      <c r="D108" s="29"/>
      <c r="E108" s="29"/>
      <c r="F108" s="20"/>
      <c r="G108" s="118" t="s">
        <v>106</v>
      </c>
      <c r="H108" s="118"/>
      <c r="I108" s="118"/>
      <c r="J108" s="20"/>
      <c r="K108" s="118" t="s">
        <v>107</v>
      </c>
      <c r="L108" s="118"/>
      <c r="M108" s="118"/>
      <c r="N108" s="118"/>
      <c r="O108" s="13"/>
      <c r="P108" s="13"/>
      <c r="Q108" s="13"/>
      <c r="R108" s="22"/>
      <c r="S108" s="22"/>
      <c r="T108" s="22"/>
      <c r="U108" s="22"/>
      <c r="V108" s="22"/>
    </row>
    <row r="109" spans="1:22" ht="15.75" customHeight="1">
      <c r="A109" s="20"/>
      <c r="B109" s="20"/>
      <c r="C109" s="20"/>
      <c r="D109" s="20"/>
      <c r="E109" s="20"/>
      <c r="F109" s="20"/>
      <c r="O109" s="13"/>
      <c r="P109" s="13"/>
      <c r="Q109" s="13"/>
      <c r="R109" s="22"/>
      <c r="S109" s="22"/>
      <c r="T109" s="22"/>
      <c r="U109" s="22"/>
      <c r="V109" s="22"/>
    </row>
    <row r="110" spans="1:22" ht="15" customHeight="1">
      <c r="A110" s="237" t="s">
        <v>108</v>
      </c>
      <c r="B110" s="237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13"/>
      <c r="P110" s="13"/>
      <c r="Q110" s="13"/>
      <c r="R110" s="22"/>
      <c r="S110" s="22"/>
      <c r="T110" s="22"/>
      <c r="U110" s="22"/>
      <c r="V110" s="22"/>
    </row>
    <row r="111" spans="1:22" ht="15" customHeight="1">
      <c r="A111" s="29"/>
      <c r="B111" s="2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13"/>
      <c r="P111" s="13"/>
      <c r="Q111" s="13"/>
      <c r="R111" s="22"/>
      <c r="S111" s="22"/>
      <c r="T111" s="22"/>
      <c r="U111" s="22"/>
      <c r="V111" s="22"/>
    </row>
    <row r="112" spans="1:22" ht="15.75" customHeight="1">
      <c r="A112" s="237" t="s">
        <v>109</v>
      </c>
      <c r="B112" s="237"/>
      <c r="C112" s="237"/>
      <c r="D112" s="237"/>
      <c r="E112" s="237"/>
      <c r="F112" s="20"/>
      <c r="G112" s="143"/>
      <c r="H112" s="143"/>
      <c r="I112" s="143"/>
      <c r="J112" s="20"/>
      <c r="K112" s="235" t="s">
        <v>110</v>
      </c>
      <c r="L112" s="235"/>
      <c r="M112" s="235"/>
      <c r="N112" s="235"/>
      <c r="O112" s="13"/>
      <c r="P112" s="13"/>
      <c r="Q112" s="13"/>
      <c r="R112" s="22"/>
      <c r="S112" s="22"/>
      <c r="T112" s="22"/>
      <c r="U112" s="22"/>
      <c r="V112" s="22"/>
    </row>
    <row r="113" spans="1:22" ht="15">
      <c r="A113" s="20"/>
      <c r="B113" s="20"/>
      <c r="C113" s="20"/>
      <c r="D113" s="20"/>
      <c r="E113" s="20"/>
      <c r="F113" s="20"/>
      <c r="G113" s="184" t="s">
        <v>106</v>
      </c>
      <c r="H113" s="184"/>
      <c r="I113" s="184"/>
      <c r="J113" s="20"/>
      <c r="K113" s="184" t="s">
        <v>107</v>
      </c>
      <c r="L113" s="184"/>
      <c r="M113" s="184"/>
      <c r="N113" s="184"/>
      <c r="O113" s="13"/>
      <c r="P113" s="13"/>
      <c r="Q113" s="13"/>
      <c r="R113" s="22"/>
      <c r="S113" s="22"/>
      <c r="T113" s="22"/>
      <c r="U113" s="22"/>
      <c r="V113" s="22"/>
    </row>
    <row r="114" spans="1:22" ht="15">
      <c r="A114" s="20"/>
      <c r="B114" s="20"/>
      <c r="C114" s="20"/>
      <c r="D114" s="20"/>
      <c r="E114" s="20"/>
      <c r="F114" s="20"/>
      <c r="G114" s="15"/>
      <c r="H114" s="15"/>
      <c r="I114" s="15"/>
      <c r="J114" s="20"/>
      <c r="K114" s="15"/>
      <c r="L114" s="15"/>
      <c r="M114" s="15"/>
      <c r="N114" s="15"/>
      <c r="O114" s="13"/>
      <c r="P114" s="13"/>
      <c r="Q114" s="13"/>
      <c r="R114" s="22"/>
      <c r="S114" s="22"/>
      <c r="T114" s="22"/>
      <c r="U114" s="22"/>
      <c r="V114" s="22"/>
    </row>
    <row r="115" spans="1:22" ht="15">
      <c r="A115" s="20"/>
      <c r="B115" s="20"/>
      <c r="C115" s="20"/>
      <c r="D115" s="20"/>
      <c r="E115" s="20"/>
      <c r="F115" s="20"/>
      <c r="G115" s="15"/>
      <c r="H115" s="15"/>
      <c r="I115" s="15"/>
      <c r="J115" s="20"/>
      <c r="K115" s="15"/>
      <c r="L115" s="15"/>
      <c r="M115" s="15"/>
      <c r="N115" s="15"/>
      <c r="O115" s="13"/>
      <c r="P115" s="13"/>
      <c r="Q115" s="13"/>
      <c r="R115" s="22"/>
      <c r="S115" s="22"/>
      <c r="T115" s="22"/>
      <c r="U115" s="22"/>
      <c r="V115" s="22"/>
    </row>
    <row r="116" spans="1:22" ht="15">
      <c r="A116" s="20"/>
      <c r="B116" s="20"/>
      <c r="C116" s="20"/>
      <c r="D116" s="20"/>
      <c r="E116" s="20"/>
      <c r="F116" s="20"/>
      <c r="G116" s="15"/>
      <c r="H116" s="15"/>
      <c r="I116" s="15"/>
      <c r="J116" s="20"/>
      <c r="K116" s="15"/>
      <c r="L116" s="15"/>
      <c r="M116" s="15"/>
      <c r="N116" s="15"/>
      <c r="O116" s="13"/>
      <c r="P116" s="13"/>
      <c r="Q116" s="13"/>
      <c r="R116" s="22"/>
      <c r="S116" s="22"/>
      <c r="T116" s="22"/>
      <c r="U116" s="22"/>
      <c r="V116" s="22"/>
    </row>
    <row r="117" spans="1:22" ht="15" customHeight="1">
      <c r="A117" s="236" t="s">
        <v>111</v>
      </c>
      <c r="B117" s="236"/>
      <c r="C117" s="236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2"/>
      <c r="S117" s="22"/>
      <c r="T117" s="22"/>
      <c r="U117" s="22"/>
      <c r="V117" s="22"/>
    </row>
    <row r="118" spans="1:22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22"/>
      <c r="S118" s="22"/>
      <c r="T118" s="22"/>
      <c r="U118" s="22"/>
      <c r="V118" s="22"/>
    </row>
    <row r="119" spans="1:2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2"/>
      <c r="S119" s="22"/>
      <c r="T119" s="22"/>
      <c r="U119" s="22"/>
      <c r="V119" s="22"/>
    </row>
    <row r="120" spans="1:2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2"/>
      <c r="S120" s="22"/>
      <c r="T120" s="22"/>
      <c r="U120" s="22"/>
      <c r="V120" s="22"/>
    </row>
    <row r="121" spans="1:2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2"/>
      <c r="S121" s="22"/>
      <c r="T121" s="22"/>
      <c r="U121" s="22"/>
      <c r="V121" s="22"/>
    </row>
    <row r="122" spans="1:2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2"/>
      <c r="S122" s="22"/>
      <c r="T122" s="22"/>
      <c r="U122" s="22"/>
      <c r="V122" s="22"/>
    </row>
    <row r="123" spans="1:2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2"/>
      <c r="S123" s="22"/>
      <c r="T123" s="22"/>
      <c r="U123" s="22"/>
      <c r="V123" s="22"/>
    </row>
    <row r="124" spans="1:2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2"/>
      <c r="S124" s="22"/>
      <c r="T124" s="22"/>
      <c r="U124" s="22"/>
      <c r="V124" s="22"/>
    </row>
    <row r="125" spans="1:2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2"/>
      <c r="S125" s="22"/>
      <c r="T125" s="22"/>
      <c r="U125" s="22"/>
      <c r="V125" s="22"/>
    </row>
    <row r="126" spans="1:2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2"/>
      <c r="S126" s="22"/>
      <c r="T126" s="22"/>
      <c r="U126" s="22"/>
      <c r="V126" s="22"/>
    </row>
    <row r="127" spans="1:2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2"/>
      <c r="S127" s="22"/>
      <c r="T127" s="22"/>
      <c r="U127" s="22"/>
      <c r="V127" s="22"/>
    </row>
    <row r="128" spans="1:2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2"/>
      <c r="S128" s="22"/>
      <c r="T128" s="22"/>
      <c r="U128" s="22"/>
      <c r="V128" s="22"/>
    </row>
    <row r="129" spans="1:2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2"/>
      <c r="S129" s="22"/>
      <c r="T129" s="22"/>
      <c r="U129" s="22"/>
      <c r="V129" s="22"/>
    </row>
    <row r="130" spans="1:2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2"/>
      <c r="S130" s="22"/>
      <c r="T130" s="22"/>
      <c r="U130" s="22"/>
      <c r="V130" s="22"/>
    </row>
    <row r="131" spans="1:2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2"/>
      <c r="S131" s="22"/>
      <c r="T131" s="22"/>
      <c r="U131" s="22"/>
      <c r="V131" s="22"/>
    </row>
    <row r="132" spans="1:2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2"/>
      <c r="S132" s="22"/>
      <c r="T132" s="22"/>
      <c r="U132" s="22"/>
      <c r="V132" s="22"/>
    </row>
    <row r="133" spans="1:2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2"/>
      <c r="S133" s="22"/>
      <c r="T133" s="22"/>
      <c r="U133" s="22"/>
      <c r="V133" s="22"/>
    </row>
    <row r="134" spans="1:2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2"/>
      <c r="S134" s="22"/>
      <c r="T134" s="22"/>
      <c r="U134" s="22"/>
      <c r="V134" s="22"/>
    </row>
    <row r="135" spans="1:2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2"/>
      <c r="S135" s="22"/>
      <c r="T135" s="22"/>
      <c r="U135" s="22"/>
      <c r="V135" s="22"/>
    </row>
    <row r="136" spans="1:2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2"/>
      <c r="S136" s="22"/>
      <c r="T136" s="22"/>
      <c r="U136" s="22"/>
      <c r="V136" s="22"/>
    </row>
    <row r="137" spans="1:2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2"/>
      <c r="S137" s="22"/>
      <c r="T137" s="22"/>
      <c r="U137" s="22"/>
      <c r="V137" s="22"/>
    </row>
    <row r="138" spans="1:2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2"/>
      <c r="S138" s="22"/>
      <c r="T138" s="22"/>
      <c r="U138" s="22"/>
      <c r="V138" s="22"/>
    </row>
    <row r="139" spans="1:2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2"/>
      <c r="S139" s="22"/>
      <c r="T139" s="22"/>
      <c r="U139" s="22"/>
      <c r="V139" s="22"/>
    </row>
    <row r="140" spans="1:2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2"/>
      <c r="S140" s="22"/>
      <c r="T140" s="22"/>
      <c r="U140" s="22"/>
      <c r="V140" s="22"/>
    </row>
    <row r="141" spans="1:2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2"/>
      <c r="S141" s="22"/>
      <c r="T141" s="22"/>
      <c r="U141" s="22"/>
      <c r="V141" s="22"/>
    </row>
    <row r="142" spans="1:2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2"/>
      <c r="S142" s="22"/>
      <c r="T142" s="22"/>
      <c r="U142" s="22"/>
      <c r="V142" s="22"/>
    </row>
    <row r="143" spans="1:2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2"/>
      <c r="S143" s="22"/>
      <c r="T143" s="22"/>
      <c r="U143" s="22"/>
      <c r="V143" s="22"/>
    </row>
    <row r="144" spans="1:2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2"/>
      <c r="S144" s="22"/>
      <c r="T144" s="22"/>
      <c r="U144" s="22"/>
      <c r="V144" s="22"/>
    </row>
    <row r="145" spans="1:2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2"/>
      <c r="S145" s="22"/>
      <c r="T145" s="22"/>
      <c r="U145" s="22"/>
      <c r="V145" s="22"/>
    </row>
    <row r="146" spans="1:2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2"/>
      <c r="S146" s="22"/>
      <c r="T146" s="22"/>
      <c r="U146" s="22"/>
      <c r="V146" s="22"/>
    </row>
    <row r="147" spans="1:2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2"/>
      <c r="S147" s="22"/>
      <c r="T147" s="22"/>
      <c r="U147" s="22"/>
      <c r="V147" s="22"/>
    </row>
    <row r="148" spans="1:2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2"/>
      <c r="S148" s="22"/>
      <c r="T148" s="22"/>
      <c r="U148" s="22"/>
      <c r="V148" s="22"/>
    </row>
    <row r="149" spans="1:2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2"/>
      <c r="S149" s="22"/>
      <c r="T149" s="22"/>
      <c r="U149" s="22"/>
      <c r="V149" s="22"/>
    </row>
    <row r="150" spans="1:2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2"/>
      <c r="S150" s="22"/>
      <c r="T150" s="22"/>
      <c r="U150" s="22"/>
      <c r="V150" s="22"/>
    </row>
    <row r="151" spans="1:2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2"/>
      <c r="S151" s="22"/>
      <c r="T151" s="22"/>
      <c r="U151" s="22"/>
      <c r="V151" s="22"/>
    </row>
    <row r="152" spans="1:2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2"/>
      <c r="S152" s="22"/>
      <c r="T152" s="22"/>
      <c r="U152" s="22"/>
      <c r="V152" s="22"/>
    </row>
    <row r="153" spans="1:2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2"/>
      <c r="S153" s="22"/>
      <c r="T153" s="22"/>
      <c r="U153" s="22"/>
      <c r="V153" s="22"/>
    </row>
    <row r="154" spans="1:2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2"/>
      <c r="S154" s="22"/>
      <c r="T154" s="22"/>
      <c r="U154" s="22"/>
      <c r="V154" s="22"/>
    </row>
    <row r="155" spans="1:2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2"/>
      <c r="S155" s="22"/>
      <c r="T155" s="22"/>
      <c r="U155" s="22"/>
      <c r="V155" s="22"/>
    </row>
    <row r="156" spans="1:2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2"/>
      <c r="S156" s="22"/>
      <c r="T156" s="22"/>
      <c r="U156" s="22"/>
      <c r="V156" s="22"/>
    </row>
    <row r="157" spans="1:2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2"/>
      <c r="S157" s="22"/>
      <c r="T157" s="22"/>
      <c r="U157" s="22"/>
      <c r="V157" s="22"/>
    </row>
    <row r="158" spans="1:2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2"/>
      <c r="S158" s="22"/>
      <c r="T158" s="22"/>
      <c r="U158" s="22"/>
      <c r="V158" s="22"/>
    </row>
    <row r="159" spans="1:2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2"/>
      <c r="S159" s="22"/>
      <c r="T159" s="22"/>
      <c r="U159" s="22"/>
      <c r="V159" s="22"/>
    </row>
    <row r="160" spans="1:2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2"/>
      <c r="S160" s="22"/>
      <c r="T160" s="22"/>
      <c r="U160" s="22"/>
      <c r="V160" s="22"/>
    </row>
    <row r="161" spans="1:2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2"/>
      <c r="S161" s="22"/>
      <c r="T161" s="22"/>
      <c r="U161" s="22"/>
      <c r="V161" s="22"/>
    </row>
    <row r="162" spans="1:2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2"/>
      <c r="S162" s="22"/>
      <c r="T162" s="22"/>
      <c r="U162" s="22"/>
      <c r="V162" s="22"/>
    </row>
    <row r="163" spans="1:2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2"/>
      <c r="S163" s="22"/>
      <c r="T163" s="22"/>
      <c r="U163" s="22"/>
      <c r="V163" s="22"/>
    </row>
    <row r="164" spans="1:2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2"/>
      <c r="S164" s="22"/>
      <c r="T164" s="22"/>
      <c r="U164" s="22"/>
      <c r="V164" s="22"/>
    </row>
    <row r="165" spans="1:2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2"/>
      <c r="S165" s="22"/>
      <c r="T165" s="22"/>
      <c r="U165" s="22"/>
      <c r="V165" s="22"/>
    </row>
    <row r="166" spans="1:2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2"/>
      <c r="S166" s="22"/>
      <c r="T166" s="22"/>
      <c r="U166" s="22"/>
      <c r="V166" s="22"/>
    </row>
    <row r="167" spans="1:2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2"/>
      <c r="S167" s="22"/>
      <c r="T167" s="22"/>
      <c r="U167" s="22"/>
      <c r="V167" s="22"/>
    </row>
    <row r="168" spans="1:2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2"/>
      <c r="S168" s="22"/>
      <c r="T168" s="22"/>
      <c r="U168" s="22"/>
      <c r="V168" s="22"/>
    </row>
    <row r="169" spans="1:2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2"/>
      <c r="S169" s="22"/>
      <c r="T169" s="22"/>
      <c r="U169" s="22"/>
      <c r="V169" s="22"/>
    </row>
    <row r="170" spans="1:2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2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2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2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2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2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2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</sheetData>
  <mergeCells count="190">
    <mergeCell ref="B43:C43"/>
    <mergeCell ref="D43:E43"/>
    <mergeCell ref="F43:Q43"/>
    <mergeCell ref="M3:R3"/>
    <mergeCell ref="M9:Q9"/>
    <mergeCell ref="M10:Q10"/>
    <mergeCell ref="M11:N11"/>
    <mergeCell ref="M14:Q14"/>
    <mergeCell ref="M15:Q15"/>
    <mergeCell ref="A26:H26"/>
    <mergeCell ref="A31:Q31"/>
    <mergeCell ref="A33:M33"/>
    <mergeCell ref="M17:N17"/>
    <mergeCell ref="A19:Q19"/>
    <mergeCell ref="A20:Q20"/>
    <mergeCell ref="A22:G22"/>
    <mergeCell ref="A23:H23"/>
    <mergeCell ref="A25:G25"/>
    <mergeCell ref="A28:L28"/>
    <mergeCell ref="A29:G29"/>
    <mergeCell ref="D51:E51"/>
    <mergeCell ref="F51:I51"/>
    <mergeCell ref="J51:M51"/>
    <mergeCell ref="N51:Q51"/>
    <mergeCell ref="D50:E50"/>
    <mergeCell ref="F50:I50"/>
    <mergeCell ref="J50:M50"/>
    <mergeCell ref="A35:Q35"/>
    <mergeCell ref="A38:E38"/>
    <mergeCell ref="A39:Q39"/>
    <mergeCell ref="A41:M41"/>
    <mergeCell ref="A36:Q36"/>
    <mergeCell ref="A37:Q37"/>
    <mergeCell ref="A40:Q40"/>
    <mergeCell ref="N50:Q50"/>
    <mergeCell ref="B44:C44"/>
    <mergeCell ref="D44:E44"/>
    <mergeCell ref="F44:Q44"/>
    <mergeCell ref="B45:Q45"/>
    <mergeCell ref="A47:Q47"/>
    <mergeCell ref="D49:E49"/>
    <mergeCell ref="F49:I49"/>
    <mergeCell ref="J49:M49"/>
    <mergeCell ref="N49:Q49"/>
    <mergeCell ref="A58:D58"/>
    <mergeCell ref="F58:I58"/>
    <mergeCell ref="J58:M58"/>
    <mergeCell ref="N58:Q58"/>
    <mergeCell ref="A59:D59"/>
    <mergeCell ref="F59:I59"/>
    <mergeCell ref="J59:M59"/>
    <mergeCell ref="A61:Q61"/>
    <mergeCell ref="C63:E63"/>
    <mergeCell ref="F63:I63"/>
    <mergeCell ref="J63:M63"/>
    <mergeCell ref="N63:Q63"/>
    <mergeCell ref="A102:P102"/>
    <mergeCell ref="C66:Q66"/>
    <mergeCell ref="C67:E67"/>
    <mergeCell ref="A103:P103"/>
    <mergeCell ref="A104:Q104"/>
    <mergeCell ref="A107:E107"/>
    <mergeCell ref="G107:I107"/>
    <mergeCell ref="K107:N107"/>
    <mergeCell ref="N59:Q59"/>
    <mergeCell ref="C64:E64"/>
    <mergeCell ref="F64:I64"/>
    <mergeCell ref="J64:M64"/>
    <mergeCell ref="N64:Q64"/>
    <mergeCell ref="K113:N113"/>
    <mergeCell ref="K108:N108"/>
    <mergeCell ref="G112:I112"/>
    <mergeCell ref="K112:N112"/>
    <mergeCell ref="A117:C117"/>
    <mergeCell ref="A112:E112"/>
    <mergeCell ref="A110:B110"/>
    <mergeCell ref="G108:I108"/>
    <mergeCell ref="G113:I113"/>
    <mergeCell ref="B100:E100"/>
    <mergeCell ref="P100:Q100"/>
    <mergeCell ref="C76:Q76"/>
    <mergeCell ref="C77:E77"/>
    <mergeCell ref="B98:E98"/>
    <mergeCell ref="P98:Q98"/>
    <mergeCell ref="P93:Q94"/>
    <mergeCell ref="B95:E95"/>
    <mergeCell ref="P95:Q95"/>
    <mergeCell ref="B96:E96"/>
    <mergeCell ref="B99:E99"/>
    <mergeCell ref="P99:Q99"/>
    <mergeCell ref="P96:Q96"/>
    <mergeCell ref="B97:E97"/>
    <mergeCell ref="P97:Q97"/>
    <mergeCell ref="F93:F94"/>
    <mergeCell ref="G93:I93"/>
    <mergeCell ref="J93:L93"/>
    <mergeCell ref="M93:O93"/>
    <mergeCell ref="A93:A94"/>
    <mergeCell ref="B93:E94"/>
    <mergeCell ref="A65:Q65"/>
    <mergeCell ref="A71:A72"/>
    <mergeCell ref="C75:E75"/>
    <mergeCell ref="F75:I75"/>
    <mergeCell ref="J75:M75"/>
    <mergeCell ref="N75:Q75"/>
    <mergeCell ref="C73:Q73"/>
    <mergeCell ref="C74:E74"/>
    <mergeCell ref="A53:E53"/>
    <mergeCell ref="F53:I53"/>
    <mergeCell ref="F74:I74"/>
    <mergeCell ref="J74:M74"/>
    <mergeCell ref="N74:Q74"/>
    <mergeCell ref="C69:E69"/>
    <mergeCell ref="F69:I69"/>
    <mergeCell ref="N69:Q69"/>
    <mergeCell ref="C71:E71"/>
    <mergeCell ref="F71:I71"/>
    <mergeCell ref="B51:B52"/>
    <mergeCell ref="C51:C52"/>
    <mergeCell ref="F52:I52"/>
    <mergeCell ref="J52:M52"/>
    <mergeCell ref="C68:E68"/>
    <mergeCell ref="F68:I68"/>
    <mergeCell ref="J67:M69"/>
    <mergeCell ref="D52:E52"/>
    <mergeCell ref="A57:D57"/>
    <mergeCell ref="F57:I57"/>
    <mergeCell ref="N52:Q52"/>
    <mergeCell ref="A74:A75"/>
    <mergeCell ref="N68:Q68"/>
    <mergeCell ref="J53:M53"/>
    <mergeCell ref="N53:Q53"/>
    <mergeCell ref="F67:I67"/>
    <mergeCell ref="N67:Q67"/>
    <mergeCell ref="C70:Q70"/>
    <mergeCell ref="J71:M71"/>
    <mergeCell ref="N71:Q71"/>
    <mergeCell ref="J80:M80"/>
    <mergeCell ref="N57:Q57"/>
    <mergeCell ref="A54:O54"/>
    <mergeCell ref="A56:D56"/>
    <mergeCell ref="F56:I56"/>
    <mergeCell ref="J56:M56"/>
    <mergeCell ref="N56:Q56"/>
    <mergeCell ref="J57:M57"/>
    <mergeCell ref="J72:M72"/>
    <mergeCell ref="N72:Q72"/>
    <mergeCell ref="C72:E72"/>
    <mergeCell ref="F72:I72"/>
    <mergeCell ref="N80:Q80"/>
    <mergeCell ref="A78:Q78"/>
    <mergeCell ref="F77:I77"/>
    <mergeCell ref="J77:M77"/>
    <mergeCell ref="N77:Q77"/>
    <mergeCell ref="C79:E79"/>
    <mergeCell ref="C80:E80"/>
    <mergeCell ref="F80:I80"/>
    <mergeCell ref="C81:E81"/>
    <mergeCell ref="C82:E82"/>
    <mergeCell ref="J82:M82"/>
    <mergeCell ref="C83:E83"/>
    <mergeCell ref="F82:I82"/>
    <mergeCell ref="J83:M83"/>
    <mergeCell ref="N82:Q82"/>
    <mergeCell ref="F83:I83"/>
    <mergeCell ref="N83:Q83"/>
    <mergeCell ref="C90:E90"/>
    <mergeCell ref="F90:I90"/>
    <mergeCell ref="J90:M90"/>
    <mergeCell ref="N90:Q90"/>
    <mergeCell ref="C88:E88"/>
    <mergeCell ref="N89:Q89"/>
    <mergeCell ref="C86:E86"/>
    <mergeCell ref="A89:A90"/>
    <mergeCell ref="B89:B90"/>
    <mergeCell ref="C89:E89"/>
    <mergeCell ref="N84:Q84"/>
    <mergeCell ref="C87:E87"/>
    <mergeCell ref="F87:I87"/>
    <mergeCell ref="J87:M87"/>
    <mergeCell ref="N87:Q87"/>
    <mergeCell ref="F89:I89"/>
    <mergeCell ref="J89:M89"/>
    <mergeCell ref="N85:Q85"/>
    <mergeCell ref="C85:E85"/>
    <mergeCell ref="F85:I85"/>
    <mergeCell ref="J85:M85"/>
    <mergeCell ref="C84:E84"/>
    <mergeCell ref="F84:I84"/>
    <mergeCell ref="J84:M84"/>
  </mergeCells>
  <phoneticPr fontId="0" type="noConversion"/>
  <pageMargins left="0.19685039370078741" right="0" top="0" bottom="0" header="0" footer="0"/>
  <pageSetup paperSize="9" scale="70" orientation="landscape" r:id="rId1"/>
  <headerFooter alignWithMargins="0"/>
  <rowBreaks count="3" manualBreakCount="3">
    <brk id="42" max="16" man="1"/>
    <brk id="73" max="16" man="1"/>
    <brk id="9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250404</vt:lpstr>
      <vt:lpstr>'250404'!Область_печати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2016-03-29T09:05:50Z</dcterms:modified>
</cp:coreProperties>
</file>