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070101" sheetId="6" r:id="rId1"/>
  </sheets>
  <definedNames>
    <definedName name="_xlnm.Print_Area" localSheetId="0">'070101'!$A$1:$Q$148</definedName>
  </definedNames>
  <calcPr calcId="125725"/>
</workbook>
</file>

<file path=xl/calcChain.xml><?xml version="1.0" encoding="utf-8"?>
<calcChain xmlns="http://schemas.openxmlformats.org/spreadsheetml/2006/main">
  <c r="F90" i="6"/>
  <c r="J90"/>
  <c r="N119"/>
  <c r="N122"/>
  <c r="N115"/>
  <c r="N111"/>
  <c r="N109"/>
  <c r="N112"/>
  <c r="N107"/>
  <c r="J91"/>
  <c r="F91"/>
  <c r="N91"/>
  <c r="N90"/>
  <c r="N118"/>
  <c r="K19"/>
</calcChain>
</file>

<file path=xl/sharedStrings.xml><?xml version="1.0" encoding="utf-8"?>
<sst xmlns="http://schemas.openxmlformats.org/spreadsheetml/2006/main" count="184" uniqueCount="145">
  <si>
    <t xml:space="preserve">БЮДЖЕТНОЇ ПРОГРАМИ МІСЦЕВОГО БЮДЖЕТУ  НА 2016 РІК  </t>
  </si>
  <si>
    <t xml:space="preserve">  Рішення виконавчого комітету Житомирської міської ради від 21.01.2015 № 22 про внесення змін до рішення виконавчого комітету від 29.12.2014 року № 632 "Про внесення змін до рішення виконавчого комітету від 18.12.2013 року № 613 "Про встановлення вартості харчування окремих категорій дітей за рахунок бюджетних асигнувань та надання пільг суб"єктам підприємницької діяльності, які забезпечують харчування учнів у загальноосвітніх навчальних закладах"</t>
  </si>
  <si>
    <t xml:space="preserve">  Рішення Житомирської міської ради від 28.12.2015 року № 42  "Про міський бюджет на 2016 рік"</t>
  </si>
  <si>
    <t xml:space="preserve">   Рішення Житомирської міської ради від 28.12.2015 року № 35 "Про затвердження міської цільової Програми розвитку освіти м. Житомира на період 2016 - 2018 років" </t>
  </si>
  <si>
    <t>зведення планів по мережі, штатах і контингентах установ, що фінансуються з місцевих бюджетів  на 2016 рік</t>
  </si>
  <si>
    <t>статистична звітність станом на 01.01.2016 року</t>
  </si>
  <si>
    <t>техпаспорти дошкільних закладів освіти; дислокація дошкільних навчальних закладів станом на 01.01.2016 року</t>
  </si>
  <si>
    <t>статистична звітність  станом на 01.01.2016 року</t>
  </si>
  <si>
    <t>Рішення  виконавчого комітету Житомирської міської ради від 16.09.2015 року № 623  "Про затвердження планової мережі загальноосвітніх, дошкільних та позашкільних навчальних закладів на 2015-2016, 2016-2017 навчальні роки"</t>
  </si>
  <si>
    <r>
      <t xml:space="preserve"> ЗАВДАННЯ:</t>
    </r>
    <r>
      <rPr>
        <sz val="12"/>
        <rFont val="Arial"/>
        <family val="2"/>
        <charset val="204"/>
      </rPr>
      <t>Забезпечити створення належних умов для надання на належному рівні дошкільної освіти та виховання дітей</t>
    </r>
  </si>
  <si>
    <r>
      <t xml:space="preserve">Завдання: </t>
    </r>
    <r>
      <rPr>
        <i/>
        <sz val="12"/>
        <rFont val="Arial"/>
        <family val="2"/>
        <charset val="204"/>
      </rPr>
      <t>Забезпечити створення належних умов для надання на належному рівні дошкільної освіти та виховання дітей</t>
    </r>
  </si>
  <si>
    <t xml:space="preserve"> - Закон України "Про Державний бюджет України на 2016 рік"</t>
  </si>
  <si>
    <t>від 29.03.2016</t>
  </si>
  <si>
    <t xml:space="preserve">  Рішення сесії Житомирської міської ради від 16.03.2016 року № 169  </t>
  </si>
  <si>
    <r>
      <t xml:space="preserve">4. Обсяг бюджетних призначень/ бюджетних асигнувань - 235 368,2 </t>
    </r>
    <r>
      <rPr>
        <u/>
        <sz val="14"/>
        <rFont val="Arial"/>
        <family val="2"/>
        <charset val="204"/>
      </rPr>
      <t>тис. гривень, у тому числі  загального фонду -</t>
    </r>
    <r>
      <rPr>
        <b/>
        <u/>
        <sz val="14"/>
        <rFont val="Arial"/>
        <family val="2"/>
        <charset val="204"/>
      </rPr>
      <t xml:space="preserve"> 202 997,3</t>
    </r>
    <r>
      <rPr>
        <u/>
        <sz val="14"/>
        <rFont val="Arial"/>
        <family val="2"/>
        <charset val="204"/>
      </rPr>
      <t xml:space="preserve"> тис.</t>
    </r>
    <r>
      <rPr>
        <b/>
        <u/>
        <sz val="14"/>
        <rFont val="Arial"/>
        <family val="2"/>
        <charset val="204"/>
      </rPr>
      <t xml:space="preserve"> </t>
    </r>
    <r>
      <rPr>
        <u/>
        <sz val="14"/>
        <rFont val="Arial"/>
        <family val="2"/>
        <charset val="204"/>
      </rPr>
      <t xml:space="preserve">гривень та  спеціального фонду -                       </t>
    </r>
    <r>
      <rPr>
        <b/>
        <u/>
        <sz val="14"/>
        <rFont val="Arial"/>
        <family val="2"/>
        <charset val="204"/>
      </rPr>
      <t xml:space="preserve">32 370,9 </t>
    </r>
    <r>
      <rPr>
        <u/>
        <sz val="14"/>
        <rFont val="Arial"/>
        <family val="2"/>
        <charset val="204"/>
      </rPr>
      <t>тис. гривень</t>
    </r>
  </si>
  <si>
    <t>№ 23/Д</t>
  </si>
  <si>
    <t>№ 147</t>
  </si>
  <si>
    <t>ЗАТВЕРДЖЕНО</t>
  </si>
  <si>
    <t>Наказ Міністерства фінансів України</t>
  </si>
  <si>
    <t>26 серпня 2014 року № 836</t>
  </si>
  <si>
    <t>Наказ/ розпорядчий документ</t>
  </si>
  <si>
    <t>Управління освіти Житомирської міської ради</t>
  </si>
  <si>
    <t>(найменування головного розпорядника коштів місцевого бюджету)</t>
  </si>
  <si>
    <t>(найменування місцевого фінансового органу)</t>
  </si>
  <si>
    <t xml:space="preserve"> ПАСПОРТ</t>
  </si>
  <si>
    <t>5. Підстави для виконання бюджетної програми:</t>
  </si>
  <si>
    <t>7. Підпрограми, спрямовані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</si>
  <si>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</si>
  <si>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</si>
  <si>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</si>
  <si>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</si>
  <si>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тис .грн.</t>
  </si>
  <si>
    <t>Загальний фонд</t>
  </si>
  <si>
    <t>Спеціальний фонд</t>
  </si>
  <si>
    <t>Разом</t>
  </si>
  <si>
    <t>Назва регіональної цільової програми та підпрограми</t>
  </si>
  <si>
    <t>Усього</t>
  </si>
  <si>
    <t>Назва показника</t>
  </si>
  <si>
    <t>Одиниця виміру</t>
  </si>
  <si>
    <t>Джерело інформації</t>
  </si>
  <si>
    <t>Значення показника</t>
  </si>
  <si>
    <t>%</t>
  </si>
  <si>
    <r>
      <t>11. Джерела фінансування інвестиційних проектів у розрізі підпрограм</t>
    </r>
    <r>
      <rPr>
        <b/>
        <u/>
        <sz val="12"/>
        <rFont val="Arial Cyr"/>
        <charset val="204"/>
      </rPr>
      <t>²</t>
    </r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</si>
  <si>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</si>
  <si>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</si>
  <si>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</si>
  <si>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</si>
  <si>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</si>
  <si>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</si>
  <si>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</si>
  <si>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</si>
  <si>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</si>
  <si>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</si>
  <si>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 1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</si>
  <si>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</si>
  <si>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</si>
  <si>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</si>
  <si>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</si>
  <si>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</si>
  <si>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</si>
  <si>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</si>
  <si>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Начальник управління освіти  міської ради</t>
  </si>
  <si>
    <t>В.В. Арендарчук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</si>
  <si>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</si>
  <si>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</si>
  <si>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</si>
  <si>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</si>
  <si>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</si>
  <si>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Юхимчук    37-50-31</t>
  </si>
  <si>
    <t>Департамент бюджету та фінансів міської ради</t>
  </si>
  <si>
    <t>од.</t>
  </si>
  <si>
    <t xml:space="preserve"> і наказ</t>
  </si>
  <si>
    <t>1.    1000000   Управління освіти Житомирської міської ради</t>
  </si>
  <si>
    <t xml:space="preserve">           (КПКВК МБ)                    (найменування головного розпорядника)</t>
  </si>
  <si>
    <t>2.    1010000    Управління освіти Житомирської міської ради</t>
  </si>
  <si>
    <t xml:space="preserve">          (КПКВК МБ)               (найменування відповідального виконавця)</t>
  </si>
  <si>
    <t>3 .         1011010;    0910          Дошкільна освіта</t>
  </si>
  <si>
    <r>
      <t xml:space="preserve">                   (КПКВК МБ)       (КФКВК)</t>
    </r>
    <r>
      <rPr>
        <sz val="9"/>
        <rFont val="Arial Cyr"/>
        <charset val="204"/>
      </rPr>
      <t xml:space="preserve">           (найменування бюджетної програми)</t>
    </r>
  </si>
  <si>
    <t xml:space="preserve"> - Конституція України </t>
  </si>
  <si>
    <t xml:space="preserve">- Бюджетний кодекс України </t>
  </si>
  <si>
    <t xml:space="preserve"> - Указ Президента України від 17.10.1997  № 1153/97 "Про затвердження заходів щодо поліпшення становища дітей-сиріт і дітей, які залишилися без піклування батьків"</t>
  </si>
  <si>
    <t xml:space="preserve"> - Указ Президента України від17.04.2002  № 347/2002 "Про національну доктрину розвитку освіти"</t>
  </si>
  <si>
    <t xml:space="preserve"> - Указ Президента України від 20.03.2008.№44/2008 "Про додаткові заходи щодо якості освіти в Україні"</t>
  </si>
  <si>
    <t xml:space="preserve"> - Указ Президента України від 05.05.2008  № 411/2008 "Про заходи щодо забезпечення захисту прав і законних інтересів дітей"</t>
  </si>
  <si>
    <t xml:space="preserve"> - Закон України "Про освіту"</t>
  </si>
  <si>
    <t xml:space="preserve"> - Закон України "Про дошкільну освіту"</t>
  </si>
  <si>
    <t xml:space="preserve"> - Закон України "Про охорону дитинства"</t>
  </si>
  <si>
    <t xml:space="preserve"> - Закон України "Про забезпечення санітарного та епідемічного благополуччя населення"</t>
  </si>
  <si>
    <t xml:space="preserve"> - Закон України "Про охорону праці"</t>
  </si>
  <si>
    <t xml:space="preserve"> - Закон України "Про державну соціальну допомогу малозабезпеченим сім'ям"</t>
  </si>
  <si>
    <t xml:space="preserve"> - Постанова КМУ від 12.03.2003  № 305 "Про затвердження Положення про дошкільний навчальний заклад"</t>
  </si>
  <si>
    <t xml:space="preserve"> - Постанова КМУ від 05.10.2009  № 1124 "Про затвердження Положення про центр розвитку дитини"</t>
  </si>
  <si>
    <t xml:space="preserve"> - Постанова КМУ від 30.08.002 р.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(з урахуванням змін)</t>
  </si>
  <si>
    <t xml:space="preserve"> - Постанова КМУ від 14.06.2000  № 963 "Про затвердження переліку посад педагогічних та науково-педагогічних працівників"</t>
  </si>
  <si>
    <t xml:space="preserve"> - Постанова КМУ від 25.08.2004 р. № 1096 "Про встановлення розміру доплати за окремі види педагогічної діяльності"</t>
  </si>
  <si>
    <t xml:space="preserve"> - Постанова КМУ від 31.01.2001  № 78 "Про затвердження  Порядку виплати надбавки за вислугу років педагогічним працівникам"</t>
  </si>
  <si>
    <t xml:space="preserve"> - Постанова КМУ від 20.04.2007  № 643 "Про затвердження розмірів підвищення посадових окладів (ставок заробітної плати) та додаткової оплати за окремі види педагогічної діяльності у співвідношенні до тарифної ставки"</t>
  </si>
  <si>
    <t xml:space="preserve"> - Постанова КМУ від 26.08.2002 № 1243 "Про невідкладні питання діяльності дошкільних та інтернатних навчальних закладів"</t>
  </si>
  <si>
    <t xml:space="preserve"> - Постанова КМУ від 29.12.2009  № 1418 "Про затвердження Порядку виплати надбавки за вислугу років лікарям і фахівцям з базовою та неповною вищою освітою державних та комунальних закладів охорони здоров'я"</t>
  </si>
  <si>
    <t xml:space="preserve"> - Постанова головного санітарного лікаря України від 02.09.2004 № 28 "Про заходи щодо забезпечення санітарного і епідемічного благополуччя учнів загальноосвітніх навчальних закладів"</t>
  </si>
  <si>
    <t>- Постанова Кабінету міністрів України від 17.07.2003 року № 1078 "Про порядок проведення індексації грошових доходів населення" (із змінами та доповненнями)</t>
  </si>
  <si>
    <t>- Наказ МОН України від 26.09.2005 № 557 "Про впорядкування умов оплати праці та затвердження схем тарифних розрядів працівників навчальних закладів, установ освіти та наукових установ" (з урахуванням змін)</t>
  </si>
  <si>
    <t xml:space="preserve"> - Наказ Міністерства освіти і науки України від 04.07.2005 р. № 396 "Про визначення порядку присвоєння педагогічних звань педагогічним працівникам"</t>
  </si>
  <si>
    <t xml:space="preserve"> - Наказ МОЗ України та МОН України від 15.08.2006 № 620/563 "Щодо невідкладних заходів з організації харчування дітей у дошкільних, загальноосвітніх, позашкільних навчальних закладах"</t>
  </si>
  <si>
    <t xml:space="preserve"> - Наказ МОН України та МОЗ від 21.04.2005 № 242/178 "Про посилення роботи щодо профілактики захворюваності дітей у навчальних закладах та формування здорового способу життя учнівської та студентської молоді"</t>
  </si>
  <si>
    <t xml:space="preserve"> - Наказ МОН України від 15.04.1993 № 102 "Про затвердження Інструкції про порядок обчислення заробітної плати працівників освіти" (із змінами внесеними наказом МОН України від 11.06.07 № 471)</t>
  </si>
  <si>
    <t xml:space="preserve"> - Типові штати дитячих садків та ясел-садків, затверджені наказом Міносвіти СРСР від 31.12.71  № 103 </t>
  </si>
  <si>
    <t>- Наказ МОН  України від 04.11.2010 року № 1055 "Про затвердження Типових штатних нормативів дошкільних навчальних закладів" (нові)</t>
  </si>
  <si>
    <t xml:space="preserve"> - Наказ МОН України та МОЗ України від 27.03.2006 № 240/165 "Про затвердження Порядку комплектування дошкільних навчальних закладів (груп) компенсуючого типу"</t>
  </si>
  <si>
    <t xml:space="preserve"> - Державні санітарні правила влаштування і утримання дошкільних навчальних закладів від 11.06.2003 р</t>
  </si>
  <si>
    <t xml:space="preserve"> - Правила протипожежної безпеки в Україні</t>
  </si>
  <si>
    <t xml:space="preserve"> - Правила технічної експлуатації електроустановок споживачів</t>
  </si>
  <si>
    <t xml:space="preserve"> - Наказ обласного управління охорони здоров'я, управління освіти і науки, головного державного санітарного лікаря Житомирської області від 09.01.07., 09.11.07., 16.11.07 №№ 354,372,527 "Про організацію медичного забезпеення дітей у дошкільних та загально</t>
  </si>
  <si>
    <t>6. Мета бюджетної програми:</t>
  </si>
  <si>
    <t xml:space="preserve">Надання дошкільної освіти дошкільними навчальними закладами         </t>
  </si>
  <si>
    <t>8. Обсяги фінансування бюджетної програми у розрізі підпрограм та завдань:</t>
  </si>
  <si>
    <t>Підпрограма/завдання бюджетної програми²</t>
  </si>
  <si>
    <t>0910</t>
  </si>
  <si>
    <t>9. Перелік регіональних  цільових програм, які виконуються у складі бюджетної програми</t>
  </si>
  <si>
    <t>(тис.грн.)</t>
  </si>
  <si>
    <t>регіональна цільова програма</t>
  </si>
  <si>
    <t>10. Результативні показники бюджетної програми у розрізі підпрограм і завдань:</t>
  </si>
  <si>
    <t xml:space="preserve"> затрат:</t>
  </si>
  <si>
    <t>кількість дошкільних навчальних закладів</t>
  </si>
  <si>
    <t>кількість груп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</si>
  <si>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</si>
  <si>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</si>
  <si>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</si>
  <si>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 штатних одиниць робітників</t>
  </si>
  <si>
    <t>всього - середньорічне число ставок (штатних одиниць)</t>
  </si>
  <si>
    <t>Потужність приміщень (кількість дитячих місць, на які розрахована площа закладів відповідно до нормативних документів)</t>
  </si>
  <si>
    <t>місць</t>
  </si>
  <si>
    <t>продукту:</t>
  </si>
  <si>
    <t xml:space="preserve"> кількість дітей, що  відвідують дошкільні заклади</t>
  </si>
  <si>
    <t>осіб</t>
  </si>
  <si>
    <t>кількість дітей від 0 до 6 років</t>
  </si>
  <si>
    <t>ефективності:</t>
  </si>
  <si>
    <t>витрати на перебування 1 дитини в дошкільному закладі</t>
  </si>
  <si>
    <t>гривни</t>
  </si>
  <si>
    <t>розрахунок (відношення загальної суми витрат до загальної кількості дітей)</t>
  </si>
  <si>
    <t>діто - дні відвідування</t>
  </si>
  <si>
    <t>тис. діто-днів</t>
  </si>
  <si>
    <t>якості:</t>
  </si>
  <si>
    <t>кількість днів відвідування</t>
  </si>
  <si>
    <t>відсоток охоплення дітей дошкільною освітою</t>
  </si>
</sst>
</file>

<file path=xl/styles.xml><?xml version="1.0" encoding="utf-8"?>
<styleSheet xmlns="http://schemas.openxmlformats.org/spreadsheetml/2006/main">
  <numFmts count="3">
    <numFmt numFmtId="164" formatCode="000000"/>
    <numFmt numFmtId="165" formatCode="#,##0.0"/>
    <numFmt numFmtId="166" formatCode="0.0"/>
  </numFmts>
  <fonts count="3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b/>
      <u/>
      <sz val="12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9"/>
      <name val="Arial Cyr"/>
      <charset val="204"/>
    </font>
    <font>
      <u/>
      <sz val="12"/>
      <name val="Arial"/>
      <family val="2"/>
      <charset val="204"/>
    </font>
    <font>
      <sz val="10"/>
      <name val="Arial Cyr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b/>
      <u/>
      <sz val="12"/>
      <name val="Arial Cyr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sz val="14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4"/>
      <name val="Arial"/>
      <family val="2"/>
      <charset val="204"/>
    </font>
    <font>
      <u/>
      <sz val="14"/>
      <name val="Arial"/>
      <family val="2"/>
      <charset val="204"/>
    </font>
    <font>
      <sz val="12"/>
      <name val="Times New Roman"/>
      <family val="1"/>
      <charset val="204"/>
    </font>
    <font>
      <u/>
      <sz val="11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33" fillId="0" borderId="4" applyNumberFormat="0" applyFill="0" applyAlignment="0" applyProtection="0"/>
    <xf numFmtId="0" fontId="34" fillId="3" borderId="0" applyNumberFormat="0" applyBorder="0" applyAlignment="0" applyProtection="0"/>
    <xf numFmtId="0" fontId="12" fillId="23" borderId="6" applyNumberFormat="0" applyFont="0" applyAlignment="0" applyProtection="0"/>
    <xf numFmtId="0" fontId="35" fillId="20" borderId="2" applyNumberFormat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38">
    <xf numFmtId="0" fontId="0" fillId="0" borderId="0" xfId="0"/>
    <xf numFmtId="0" fontId="3" fillId="0" borderId="0" xfId="31" applyFont="1"/>
    <xf numFmtId="0" fontId="2" fillId="0" borderId="0" xfId="31" applyFont="1"/>
    <xf numFmtId="0" fontId="1" fillId="0" borderId="0" xfId="31"/>
    <xf numFmtId="0" fontId="4" fillId="0" borderId="0" xfId="31" applyFont="1"/>
    <xf numFmtId="0" fontId="4" fillId="0" borderId="7" xfId="31" applyFont="1" applyBorder="1" applyAlignment="1">
      <alignment horizontal="center" vertical="center"/>
    </xf>
    <xf numFmtId="0" fontId="6" fillId="0" borderId="0" xfId="31" applyFont="1" applyAlignment="1">
      <alignment horizontal="center" vertical="center" wrapText="1"/>
    </xf>
    <xf numFmtId="0" fontId="5" fillId="0" borderId="0" xfId="31" applyFont="1" applyAlignment="1">
      <alignment vertical="center" wrapText="1"/>
    </xf>
    <xf numFmtId="0" fontId="9" fillId="0" borderId="0" xfId="31" applyFont="1" applyAlignment="1">
      <alignment vertical="center" wrapText="1"/>
    </xf>
    <xf numFmtId="0" fontId="8" fillId="0" borderId="0" xfId="31" applyFont="1" applyBorder="1" applyAlignment="1">
      <alignment horizontal="left" vertical="center" wrapText="1"/>
    </xf>
    <xf numFmtId="49" fontId="7" fillId="0" borderId="0" xfId="31" applyNumberFormat="1" applyFont="1" applyBorder="1" applyAlignment="1">
      <alignment vertical="center" wrapText="1"/>
    </xf>
    <xf numFmtId="0" fontId="8" fillId="0" borderId="0" xfId="31" applyFont="1" applyBorder="1" applyAlignment="1">
      <alignment vertical="center" wrapText="1"/>
    </xf>
    <xf numFmtId="0" fontId="3" fillId="0" borderId="8" xfId="31" applyFont="1" applyBorder="1" applyAlignment="1">
      <alignment horizontal="center" vertical="center" wrapText="1"/>
    </xf>
    <xf numFmtId="0" fontId="3" fillId="0" borderId="0" xfId="31" applyFont="1" applyBorder="1" applyAlignment="1">
      <alignment horizontal="center" vertical="center" wrapText="1"/>
    </xf>
    <xf numFmtId="0" fontId="3" fillId="0" borderId="0" xfId="31" applyFont="1" applyBorder="1" applyAlignment="1">
      <alignment vertical="center" wrapText="1"/>
    </xf>
    <xf numFmtId="0" fontId="3" fillId="0" borderId="0" xfId="31" applyFont="1" applyBorder="1" applyAlignment="1">
      <alignment horizontal="left" vertical="center" wrapText="1"/>
    </xf>
    <xf numFmtId="0" fontId="3" fillId="0" borderId="0" xfId="31" applyFont="1" applyAlignment="1">
      <alignment vertical="center" wrapText="1"/>
    </xf>
    <xf numFmtId="49" fontId="3" fillId="0" borderId="8" xfId="31" applyNumberFormat="1" applyFont="1" applyBorder="1" applyAlignment="1">
      <alignment horizontal="center" vertical="center" wrapText="1"/>
    </xf>
    <xf numFmtId="0" fontId="9" fillId="0" borderId="0" xfId="31" applyFont="1" applyBorder="1" applyAlignment="1">
      <alignment horizontal="center" vertical="center" wrapText="1"/>
    </xf>
    <xf numFmtId="0" fontId="14" fillId="0" borderId="9" xfId="31" applyFont="1" applyBorder="1" applyAlignment="1">
      <alignment horizontal="center" vertical="center" wrapText="1"/>
    </xf>
    <xf numFmtId="0" fontId="3" fillId="0" borderId="10" xfId="31" applyFont="1" applyBorder="1" applyAlignment="1">
      <alignment horizontal="center" vertical="center" wrapText="1"/>
    </xf>
    <xf numFmtId="0" fontId="7" fillId="0" borderId="0" xfId="31" applyFont="1"/>
    <xf numFmtId="0" fontId="11" fillId="0" borderId="0" xfId="31" applyFont="1"/>
    <xf numFmtId="0" fontId="4" fillId="0" borderId="0" xfId="31" applyFont="1" applyAlignment="1">
      <alignment horizontal="left" vertical="center" wrapText="1"/>
    </xf>
    <xf numFmtId="0" fontId="17" fillId="0" borderId="0" xfId="31" applyFont="1" applyAlignment="1">
      <alignment vertical="center" wrapText="1"/>
    </xf>
    <xf numFmtId="0" fontId="17" fillId="0" borderId="0" xfId="31" applyFont="1"/>
    <xf numFmtId="0" fontId="18" fillId="0" borderId="8" xfId="31" applyFont="1" applyBorder="1" applyAlignment="1">
      <alignment horizontal="center" vertical="center" wrapText="1"/>
    </xf>
    <xf numFmtId="0" fontId="3" fillId="0" borderId="0" xfId="31" applyFont="1" applyBorder="1"/>
    <xf numFmtId="0" fontId="3" fillId="0" borderId="0" xfId="31" applyFont="1" applyAlignment="1">
      <alignment horizontal="center"/>
    </xf>
    <xf numFmtId="0" fontId="3" fillId="0" borderId="0" xfId="31" applyFont="1" applyBorder="1" applyAlignment="1"/>
    <xf numFmtId="0" fontId="3" fillId="0" borderId="0" xfId="31" applyFont="1" applyAlignment="1"/>
    <xf numFmtId="0" fontId="2" fillId="0" borderId="0" xfId="31" applyFont="1" applyAlignment="1">
      <alignment vertical="center" wrapText="1"/>
    </xf>
    <xf numFmtId="0" fontId="2" fillId="0" borderId="0" xfId="31" applyFont="1" applyBorder="1" applyAlignment="1">
      <alignment vertical="center" wrapText="1"/>
    </xf>
    <xf numFmtId="0" fontId="4" fillId="0" borderId="0" xfId="31" applyFont="1" applyBorder="1" applyAlignment="1">
      <alignment horizontal="center" vertical="center"/>
    </xf>
    <xf numFmtId="0" fontId="3" fillId="0" borderId="0" xfId="31" applyFont="1" applyBorder="1" applyAlignment="1">
      <alignment horizontal="center" wrapText="1"/>
    </xf>
    <xf numFmtId="0" fontId="3" fillId="0" borderId="0" xfId="31" applyFont="1" applyBorder="1" applyAlignment="1">
      <alignment wrapText="1"/>
    </xf>
    <xf numFmtId="0" fontId="3" fillId="0" borderId="11" xfId="31" applyFont="1" applyBorder="1" applyAlignment="1"/>
    <xf numFmtId="0" fontId="4" fillId="0" borderId="0" xfId="31" applyFont="1" applyAlignment="1">
      <alignment horizontal="center" vertical="center" wrapText="1"/>
    </xf>
    <xf numFmtId="0" fontId="18" fillId="0" borderId="0" xfId="31" applyFont="1" applyAlignment="1">
      <alignment vertical="center" wrapText="1"/>
    </xf>
    <xf numFmtId="0" fontId="6" fillId="0" borderId="0" xfId="31" applyFont="1" applyAlignment="1">
      <alignment vertical="center" wrapText="1"/>
    </xf>
    <xf numFmtId="49" fontId="22" fillId="0" borderId="0" xfId="31" applyNumberFormat="1" applyFont="1" applyAlignment="1">
      <alignment vertical="center" wrapText="1"/>
    </xf>
    <xf numFmtId="0" fontId="1" fillId="0" borderId="0" xfId="31" applyAlignment="1">
      <alignment horizontal="left"/>
    </xf>
    <xf numFmtId="0" fontId="18" fillId="0" borderId="0" xfId="35" applyFont="1" applyFill="1" applyAlignment="1"/>
    <xf numFmtId="0" fontId="18" fillId="0" borderId="0" xfId="35" applyFont="1" applyFill="1" applyAlignment="1">
      <alignment horizontal="left"/>
    </xf>
    <xf numFmtId="0" fontId="6" fillId="0" borderId="0" xfId="31" applyFont="1" applyBorder="1" applyAlignment="1">
      <alignment horizontal="center" vertical="center" wrapText="1"/>
    </xf>
    <xf numFmtId="0" fontId="18" fillId="0" borderId="0" xfId="31" applyFont="1" applyBorder="1" applyAlignment="1">
      <alignment horizontal="center" vertical="center" wrapText="1"/>
    </xf>
    <xf numFmtId="0" fontId="18" fillId="0" borderId="0" xfId="31" applyFont="1" applyBorder="1" applyAlignment="1">
      <alignment vertical="center" wrapText="1"/>
    </xf>
    <xf numFmtId="0" fontId="18" fillId="0" borderId="0" xfId="31" applyFont="1" applyBorder="1" applyAlignment="1">
      <alignment horizontal="left" vertical="center" wrapText="1"/>
    </xf>
    <xf numFmtId="0" fontId="6" fillId="0" borderId="0" xfId="31" applyFont="1" applyBorder="1" applyAlignment="1">
      <alignment horizontal="left" vertical="center" wrapText="1"/>
    </xf>
    <xf numFmtId="0" fontId="6" fillId="0" borderId="0" xfId="31" applyFont="1" applyBorder="1" applyAlignment="1">
      <alignment vertical="center" wrapText="1"/>
    </xf>
    <xf numFmtId="0" fontId="18" fillId="0" borderId="0" xfId="31" applyFont="1" applyBorder="1" applyAlignment="1">
      <alignment horizontal="center"/>
    </xf>
    <xf numFmtId="165" fontId="18" fillId="0" borderId="0" xfId="31" applyNumberFormat="1" applyFont="1" applyBorder="1" applyAlignment="1">
      <alignment horizontal="center" vertical="center" wrapText="1"/>
    </xf>
    <xf numFmtId="2" fontId="1" fillId="0" borderId="0" xfId="31" applyNumberFormat="1" applyAlignment="1">
      <alignment horizontal="center" vertical="center"/>
    </xf>
    <xf numFmtId="166" fontId="1" fillId="0" borderId="0" xfId="31" applyNumberFormat="1"/>
    <xf numFmtId="0" fontId="18" fillId="0" borderId="0" xfId="31" applyFont="1"/>
    <xf numFmtId="0" fontId="23" fillId="0" borderId="0" xfId="31" applyFont="1"/>
    <xf numFmtId="0" fontId="9" fillId="0" borderId="0" xfId="31" applyFont="1" applyAlignment="1">
      <alignment horizontal="center" vertical="center"/>
    </xf>
    <xf numFmtId="0" fontId="9" fillId="0" borderId="0" xfId="31" applyFont="1"/>
    <xf numFmtId="0" fontId="9" fillId="0" borderId="8" xfId="31" applyFont="1" applyBorder="1" applyAlignment="1">
      <alignment horizontal="center" vertical="center" wrapText="1"/>
    </xf>
    <xf numFmtId="0" fontId="9" fillId="0" borderId="12" xfId="31" applyFont="1" applyBorder="1" applyAlignment="1">
      <alignment horizontal="center" vertical="center" wrapText="1"/>
    </xf>
    <xf numFmtId="0" fontId="9" fillId="0" borderId="9" xfId="31" applyFont="1" applyBorder="1" applyAlignment="1">
      <alignment horizontal="center" vertical="center" wrapText="1"/>
    </xf>
    <xf numFmtId="0" fontId="9" fillId="0" borderId="10" xfId="31" applyFont="1" applyBorder="1" applyAlignment="1">
      <alignment horizontal="center" vertical="center" wrapText="1"/>
    </xf>
    <xf numFmtId="0" fontId="1" fillId="0" borderId="8" xfId="31" applyBorder="1" applyAlignment="1">
      <alignment horizontal="center" vertical="center" wrapText="1"/>
    </xf>
    <xf numFmtId="0" fontId="9" fillId="0" borderId="0" xfId="31" applyFont="1" applyBorder="1" applyAlignment="1">
      <alignment vertical="center" wrapText="1"/>
    </xf>
    <xf numFmtId="0" fontId="17" fillId="0" borderId="0" xfId="31" applyFont="1" applyBorder="1" applyAlignment="1">
      <alignment vertical="center" wrapText="1"/>
    </xf>
    <xf numFmtId="0" fontId="17" fillId="0" borderId="0" xfId="31" applyFont="1" applyBorder="1"/>
    <xf numFmtId="0" fontId="13" fillId="0" borderId="8" xfId="31" applyFont="1" applyBorder="1" applyAlignment="1">
      <alignment horizontal="center" vertical="center" wrapText="1"/>
    </xf>
    <xf numFmtId="0" fontId="13" fillId="0" borderId="12" xfId="31" applyFont="1" applyBorder="1" applyAlignment="1">
      <alignment horizontal="center" vertical="top" wrapText="1"/>
    </xf>
    <xf numFmtId="0" fontId="3" fillId="0" borderId="12" xfId="31" applyFont="1" applyBorder="1"/>
    <xf numFmtId="0" fontId="3" fillId="0" borderId="10" xfId="31" applyFont="1" applyBorder="1" applyAlignment="1">
      <alignment vertical="top" wrapText="1"/>
    </xf>
    <xf numFmtId="0" fontId="4" fillId="0" borderId="12" xfId="31" applyFont="1" applyBorder="1" applyAlignment="1">
      <alignment horizontal="center" vertical="top" wrapText="1"/>
    </xf>
    <xf numFmtId="49" fontId="4" fillId="0" borderId="8" xfId="31" applyNumberFormat="1" applyFont="1" applyBorder="1" applyAlignment="1">
      <alignment horizontal="center" vertical="center"/>
    </xf>
    <xf numFmtId="49" fontId="4" fillId="0" borderId="9" xfId="31" applyNumberFormat="1" applyFont="1" applyBorder="1" applyAlignment="1">
      <alignment horizontal="center" vertical="center"/>
    </xf>
    <xf numFmtId="0" fontId="3" fillId="0" borderId="13" xfId="31" applyFont="1" applyBorder="1"/>
    <xf numFmtId="0" fontId="13" fillId="0" borderId="8" xfId="31" applyFont="1" applyBorder="1" applyAlignment="1">
      <alignment horizontal="center" wrapText="1"/>
    </xf>
    <xf numFmtId="0" fontId="3" fillId="0" borderId="12" xfId="31" applyFont="1" applyBorder="1" applyAlignment="1">
      <alignment horizontal="center" vertical="center" wrapText="1"/>
    </xf>
    <xf numFmtId="0" fontId="3" fillId="0" borderId="9" xfId="31" applyFont="1" applyBorder="1" applyAlignment="1">
      <alignment horizontal="center" vertical="center" wrapText="1"/>
    </xf>
    <xf numFmtId="0" fontId="3" fillId="0" borderId="10" xfId="31" applyFont="1" applyBorder="1" applyAlignment="1">
      <alignment horizontal="center" vertical="center"/>
    </xf>
    <xf numFmtId="0" fontId="3" fillId="0" borderId="9" xfId="31" applyFont="1" applyBorder="1" applyAlignment="1"/>
    <xf numFmtId="0" fontId="3" fillId="0" borderId="9" xfId="31" applyFont="1" applyBorder="1" applyAlignment="1">
      <alignment horizontal="center" vertical="center"/>
    </xf>
    <xf numFmtId="0" fontId="3" fillId="0" borderId="10" xfId="31" applyFont="1" applyBorder="1" applyAlignment="1"/>
    <xf numFmtId="0" fontId="3" fillId="0" borderId="10" xfId="31" applyFont="1" applyBorder="1" applyAlignment="1">
      <alignment wrapText="1"/>
    </xf>
    <xf numFmtId="0" fontId="3" fillId="0" borderId="14" xfId="31" applyFont="1" applyBorder="1" applyAlignment="1">
      <alignment horizontal="center" wrapText="1"/>
    </xf>
    <xf numFmtId="0" fontId="4" fillId="0" borderId="0" xfId="31" applyFont="1" applyBorder="1" applyAlignment="1">
      <alignment horizontal="left" vertical="center"/>
    </xf>
    <xf numFmtId="0" fontId="20" fillId="0" borderId="0" xfId="31" applyFont="1" applyBorder="1" applyAlignment="1">
      <alignment horizontal="left" vertical="center" wrapText="1"/>
    </xf>
    <xf numFmtId="0" fontId="8" fillId="0" borderId="0" xfId="31" applyFont="1" applyBorder="1" applyAlignment="1">
      <alignment horizontal="left" vertical="center" wrapText="1"/>
    </xf>
    <xf numFmtId="49" fontId="20" fillId="0" borderId="0" xfId="31" applyNumberFormat="1" applyFont="1" applyBorder="1" applyAlignment="1">
      <alignment horizontal="left" vertical="center" wrapText="1"/>
    </xf>
    <xf numFmtId="0" fontId="3" fillId="0" borderId="0" xfId="31" applyFont="1" applyAlignment="1"/>
    <xf numFmtId="0" fontId="13" fillId="0" borderId="7" xfId="31" applyFont="1" applyBorder="1" applyAlignment="1">
      <alignment horizontal="center"/>
    </xf>
    <xf numFmtId="0" fontId="19" fillId="0" borderId="7" xfId="31" applyFont="1" applyBorder="1" applyAlignment="1"/>
    <xf numFmtId="0" fontId="3" fillId="0" borderId="0" xfId="31" applyFont="1" applyBorder="1" applyAlignment="1">
      <alignment horizontal="center" vertical="top" wrapText="1"/>
    </xf>
    <xf numFmtId="0" fontId="1" fillId="0" borderId="0" xfId="31" applyAlignment="1"/>
    <xf numFmtId="14" fontId="4" fillId="0" borderId="7" xfId="31" applyNumberFormat="1" applyFont="1" applyBorder="1" applyAlignment="1">
      <alignment horizontal="center" wrapText="1"/>
    </xf>
    <xf numFmtId="0" fontId="3" fillId="0" borderId="0" xfId="31" applyFont="1" applyBorder="1" applyAlignment="1">
      <alignment horizontal="left"/>
    </xf>
    <xf numFmtId="0" fontId="3" fillId="0" borderId="0" xfId="31" applyFont="1" applyAlignment="1">
      <alignment horizontal="center" wrapText="1"/>
    </xf>
    <xf numFmtId="0" fontId="1" fillId="0" borderId="0" xfId="31" applyAlignment="1">
      <alignment wrapText="1"/>
    </xf>
    <xf numFmtId="0" fontId="6" fillId="0" borderId="0" xfId="31" applyFont="1" applyAlignment="1">
      <alignment horizontal="center" vertical="center" wrapText="1"/>
    </xf>
    <xf numFmtId="49" fontId="18" fillId="0" borderId="0" xfId="31" applyNumberFormat="1" applyFont="1" applyAlignment="1">
      <alignment vertical="center" wrapText="1"/>
    </xf>
    <xf numFmtId="0" fontId="1" fillId="0" borderId="0" xfId="31" applyAlignment="1">
      <alignment horizontal="left" vertical="center" wrapText="1"/>
    </xf>
    <xf numFmtId="49" fontId="18" fillId="0" borderId="0" xfId="31" applyNumberFormat="1" applyFont="1" applyAlignment="1">
      <alignment horizontal="left" vertical="center" wrapText="1"/>
    </xf>
    <xf numFmtId="0" fontId="18" fillId="0" borderId="0" xfId="31" applyFont="1" applyAlignment="1">
      <alignment vertical="center" wrapText="1"/>
    </xf>
    <xf numFmtId="49" fontId="18" fillId="0" borderId="0" xfId="31" applyNumberFormat="1" applyFont="1" applyAlignment="1">
      <alignment horizontal="left" vertical="top" wrapText="1"/>
    </xf>
    <xf numFmtId="164" fontId="18" fillId="0" borderId="0" xfId="31" applyNumberFormat="1" applyFont="1" applyFill="1" applyAlignment="1">
      <alignment horizontal="left" vertical="center" wrapText="1"/>
    </xf>
    <xf numFmtId="164" fontId="18" fillId="0" borderId="0" xfId="31" applyNumberFormat="1" applyFont="1" applyFill="1" applyAlignment="1">
      <alignment vertical="center" wrapText="1"/>
    </xf>
    <xf numFmtId="0" fontId="18" fillId="0" borderId="0" xfId="31" applyFont="1" applyFill="1" applyAlignment="1">
      <alignment vertical="center" wrapText="1"/>
    </xf>
    <xf numFmtId="0" fontId="18" fillId="0" borderId="0" xfId="31" applyFont="1" applyAlignment="1">
      <alignment horizontal="left" vertical="center" wrapText="1"/>
    </xf>
    <xf numFmtId="49" fontId="18" fillId="0" borderId="0" xfId="31" applyNumberFormat="1" applyFont="1" applyBorder="1" applyAlignment="1">
      <alignment vertical="center" wrapText="1"/>
    </xf>
    <xf numFmtId="164" fontId="18" fillId="0" borderId="0" xfId="31" applyNumberFormat="1" applyFont="1" applyAlignment="1">
      <alignment vertical="center" wrapText="1"/>
    </xf>
    <xf numFmtId="0" fontId="20" fillId="0" borderId="0" xfId="31" applyFont="1" applyBorder="1" applyAlignment="1">
      <alignment horizontal="center" vertical="center" wrapText="1"/>
    </xf>
    <xf numFmtId="0" fontId="18" fillId="0" borderId="0" xfId="35" applyFont="1" applyFill="1" applyAlignment="1">
      <alignment horizontal="left" vertical="center" wrapText="1"/>
    </xf>
    <xf numFmtId="0" fontId="18" fillId="0" borderId="12" xfId="31" applyFont="1" applyBorder="1" applyAlignment="1">
      <alignment horizontal="center" vertical="center" wrapText="1"/>
    </xf>
    <xf numFmtId="0" fontId="1" fillId="0" borderId="10" xfId="31" applyBorder="1" applyAlignment="1">
      <alignment horizontal="center" vertical="center" wrapText="1"/>
    </xf>
    <xf numFmtId="0" fontId="18" fillId="0" borderId="9" xfId="31" applyFont="1" applyBorder="1" applyAlignment="1">
      <alignment horizontal="center" vertical="center" wrapText="1"/>
    </xf>
    <xf numFmtId="0" fontId="18" fillId="0" borderId="10" xfId="31" applyFont="1" applyBorder="1" applyAlignment="1">
      <alignment horizontal="center" vertical="center" wrapText="1"/>
    </xf>
    <xf numFmtId="0" fontId="1" fillId="0" borderId="9" xfId="31" applyBorder="1" applyAlignment="1">
      <alignment horizontal="center" vertical="center" wrapText="1"/>
    </xf>
    <xf numFmtId="0" fontId="18" fillId="0" borderId="7" xfId="31" applyFont="1" applyBorder="1" applyAlignment="1">
      <alignment vertical="center" wrapText="1"/>
    </xf>
    <xf numFmtId="0" fontId="3" fillId="0" borderId="12" xfId="31" applyFont="1" applyBorder="1" applyAlignment="1">
      <alignment horizontal="center" vertical="center" wrapText="1"/>
    </xf>
    <xf numFmtId="0" fontId="3" fillId="0" borderId="10" xfId="31" applyFont="1" applyBorder="1" applyAlignment="1">
      <alignment horizontal="center" vertical="center" wrapText="1"/>
    </xf>
    <xf numFmtId="0" fontId="3" fillId="0" borderId="9" xfId="31" applyFont="1" applyBorder="1" applyAlignment="1">
      <alignment horizontal="center" vertical="center" wrapText="1"/>
    </xf>
    <xf numFmtId="0" fontId="3" fillId="0" borderId="8" xfId="31" applyFont="1" applyBorder="1" applyAlignment="1">
      <alignment horizontal="center" vertical="center" wrapText="1"/>
    </xf>
    <xf numFmtId="0" fontId="3" fillId="0" borderId="8" xfId="31" applyFont="1" applyBorder="1" applyAlignment="1">
      <alignment horizontal="center" vertical="center"/>
    </xf>
    <xf numFmtId="0" fontId="18" fillId="0" borderId="12" xfId="31" applyFont="1" applyBorder="1" applyAlignment="1">
      <alignment horizontal="left" vertical="center" wrapText="1"/>
    </xf>
    <xf numFmtId="0" fontId="1" fillId="0" borderId="10" xfId="31" applyBorder="1" applyAlignment="1">
      <alignment horizontal="left" vertical="center" wrapText="1"/>
    </xf>
    <xf numFmtId="0" fontId="6" fillId="0" borderId="0" xfId="31" applyFont="1" applyBorder="1" applyAlignment="1">
      <alignment horizontal="left" vertical="center" wrapText="1"/>
    </xf>
    <xf numFmtId="0" fontId="13" fillId="0" borderId="12" xfId="31" applyFont="1" applyBorder="1" applyAlignment="1">
      <alignment horizontal="center" vertical="center" wrapText="1"/>
    </xf>
    <xf numFmtId="0" fontId="3" fillId="0" borderId="10" xfId="31" applyFont="1" applyBorder="1" applyAlignment="1">
      <alignment horizontal="center" vertical="center"/>
    </xf>
    <xf numFmtId="165" fontId="3" fillId="0" borderId="12" xfId="31" applyNumberFormat="1" applyFont="1" applyBorder="1" applyAlignment="1">
      <alignment horizontal="center" vertical="center" wrapText="1"/>
    </xf>
    <xf numFmtId="165" fontId="3" fillId="0" borderId="9" xfId="31" applyNumberFormat="1" applyFont="1" applyBorder="1" applyAlignment="1">
      <alignment horizontal="center" vertical="center" wrapText="1"/>
    </xf>
    <xf numFmtId="165" fontId="3" fillId="0" borderId="10" xfId="31" applyNumberFormat="1" applyFont="1" applyBorder="1" applyAlignment="1">
      <alignment horizontal="center" vertical="center" wrapText="1"/>
    </xf>
    <xf numFmtId="165" fontId="3" fillId="0" borderId="8" xfId="31" applyNumberFormat="1" applyFont="1" applyBorder="1" applyAlignment="1">
      <alignment horizontal="center" vertical="center" wrapText="1"/>
    </xf>
    <xf numFmtId="165" fontId="3" fillId="0" borderId="8" xfId="31" applyNumberFormat="1" applyFont="1" applyBorder="1" applyAlignment="1">
      <alignment horizontal="center" vertical="center"/>
    </xf>
    <xf numFmtId="0" fontId="13" fillId="0" borderId="12" xfId="31" applyFont="1" applyBorder="1" applyAlignment="1">
      <alignment horizontal="left" vertical="center" wrapText="1"/>
    </xf>
    <xf numFmtId="0" fontId="3" fillId="0" borderId="10" xfId="31" applyFont="1" applyBorder="1" applyAlignment="1">
      <alignment horizontal="left" vertical="center"/>
    </xf>
    <xf numFmtId="165" fontId="13" fillId="0" borderId="12" xfId="31" applyNumberFormat="1" applyFont="1" applyBorder="1" applyAlignment="1">
      <alignment horizontal="center" vertical="center" wrapText="1"/>
    </xf>
    <xf numFmtId="165" fontId="13" fillId="0" borderId="9" xfId="31" applyNumberFormat="1" applyFont="1" applyBorder="1" applyAlignment="1">
      <alignment horizontal="center" vertical="center" wrapText="1"/>
    </xf>
    <xf numFmtId="165" fontId="13" fillId="0" borderId="10" xfId="31" applyNumberFormat="1" applyFont="1" applyBorder="1" applyAlignment="1">
      <alignment horizontal="center" vertical="center" wrapText="1"/>
    </xf>
    <xf numFmtId="165" fontId="13" fillId="0" borderId="8" xfId="31" applyNumberFormat="1" applyFont="1" applyBorder="1" applyAlignment="1">
      <alignment horizontal="center" vertical="center" wrapText="1"/>
    </xf>
    <xf numFmtId="165" fontId="13" fillId="0" borderId="8" xfId="31" applyNumberFormat="1" applyFont="1" applyBorder="1" applyAlignment="1">
      <alignment horizontal="center" vertical="center"/>
    </xf>
    <xf numFmtId="0" fontId="3" fillId="0" borderId="17" xfId="31" applyFont="1" applyBorder="1" applyAlignment="1">
      <alignment horizontal="center" vertical="center" wrapText="1"/>
    </xf>
    <xf numFmtId="0" fontId="3" fillId="0" borderId="11" xfId="31" applyFont="1" applyBorder="1" applyAlignment="1">
      <alignment horizontal="center" vertical="center" wrapText="1"/>
    </xf>
    <xf numFmtId="0" fontId="3" fillId="0" borderId="18" xfId="31" applyFont="1" applyBorder="1" applyAlignment="1">
      <alignment horizontal="center" vertical="center" wrapText="1"/>
    </xf>
    <xf numFmtId="0" fontId="3" fillId="0" borderId="15" xfId="31" applyFont="1" applyBorder="1" applyAlignment="1">
      <alignment horizontal="center" vertical="center" wrapText="1"/>
    </xf>
    <xf numFmtId="0" fontId="3" fillId="0" borderId="7" xfId="31" applyFont="1" applyBorder="1" applyAlignment="1">
      <alignment horizontal="center" vertical="center" wrapText="1"/>
    </xf>
    <xf numFmtId="0" fontId="3" fillId="0" borderId="16" xfId="31" applyFont="1" applyBorder="1" applyAlignment="1">
      <alignment horizontal="center" vertical="center" wrapText="1"/>
    </xf>
    <xf numFmtId="0" fontId="3" fillId="0" borderId="13" xfId="31" applyFont="1" applyBorder="1" applyAlignment="1">
      <alignment horizontal="center" vertical="center" wrapText="1"/>
    </xf>
    <xf numFmtId="0" fontId="3" fillId="0" borderId="0" xfId="31" applyFont="1" applyBorder="1" applyAlignment="1">
      <alignment horizontal="center" vertical="center" wrapText="1"/>
    </xf>
    <xf numFmtId="0" fontId="13" fillId="0" borderId="10" xfId="31" applyFont="1" applyBorder="1" applyAlignment="1">
      <alignment horizontal="center" vertical="center" wrapText="1"/>
    </xf>
    <xf numFmtId="0" fontId="13" fillId="0" borderId="9" xfId="31" applyFont="1" applyBorder="1" applyAlignment="1">
      <alignment horizontal="left" vertical="center" wrapText="1"/>
    </xf>
    <xf numFmtId="0" fontId="13" fillId="0" borderId="10" xfId="31" applyFont="1" applyBorder="1" applyAlignment="1">
      <alignment horizontal="left" vertical="center" wrapText="1"/>
    </xf>
    <xf numFmtId="0" fontId="7" fillId="0" borderId="0" xfId="31" applyFont="1" applyBorder="1" applyAlignment="1">
      <alignment horizontal="left" vertical="center" wrapText="1"/>
    </xf>
    <xf numFmtId="3" fontId="3" fillId="24" borderId="12" xfId="31" applyNumberFormat="1" applyFont="1" applyFill="1" applyBorder="1" applyAlignment="1">
      <alignment horizontal="center" vertical="center"/>
    </xf>
    <xf numFmtId="3" fontId="3" fillId="24" borderId="9" xfId="31" applyNumberFormat="1" applyFont="1" applyFill="1" applyBorder="1" applyAlignment="1">
      <alignment horizontal="center" vertical="center"/>
    </xf>
    <xf numFmtId="3" fontId="3" fillId="24" borderId="10" xfId="31" applyNumberFormat="1" applyFont="1" applyFill="1" applyBorder="1" applyAlignment="1">
      <alignment horizontal="center" vertical="center"/>
    </xf>
    <xf numFmtId="0" fontId="13" fillId="0" borderId="12" xfId="31" applyFont="1" applyBorder="1" applyAlignment="1">
      <alignment wrapText="1"/>
    </xf>
    <xf numFmtId="0" fontId="3" fillId="0" borderId="9" xfId="31" applyFont="1" applyBorder="1" applyAlignment="1"/>
    <xf numFmtId="0" fontId="3" fillId="0" borderId="15" xfId="31" applyFont="1" applyBorder="1" applyAlignment="1"/>
    <xf numFmtId="0" fontId="3" fillId="0" borderId="16" xfId="31" applyFont="1" applyBorder="1" applyAlignment="1"/>
    <xf numFmtId="0" fontId="3" fillId="0" borderId="12" xfId="31" applyFont="1" applyBorder="1" applyAlignment="1">
      <alignment horizontal="left" vertical="center" wrapText="1"/>
    </xf>
    <xf numFmtId="0" fontId="3" fillId="0" borderId="9" xfId="31" applyFont="1" applyBorder="1" applyAlignment="1">
      <alignment vertical="center" wrapText="1"/>
    </xf>
    <xf numFmtId="0" fontId="3" fillId="0" borderId="9" xfId="31" applyFont="1" applyBorder="1" applyAlignment="1">
      <alignment horizontal="center" vertical="center"/>
    </xf>
    <xf numFmtId="0" fontId="2" fillId="0" borderId="12" xfId="31" applyFont="1" applyBorder="1" applyAlignment="1">
      <alignment horizontal="center" vertical="center" wrapText="1"/>
    </xf>
    <xf numFmtId="0" fontId="2" fillId="0" borderId="9" xfId="31" applyFont="1" applyBorder="1" applyAlignment="1">
      <alignment horizontal="center" vertical="center"/>
    </xf>
    <xf numFmtId="0" fontId="2" fillId="0" borderId="10" xfId="31" applyFont="1" applyBorder="1" applyAlignment="1">
      <alignment horizontal="center" vertical="center"/>
    </xf>
    <xf numFmtId="0" fontId="3" fillId="24" borderId="8" xfId="31" applyFont="1" applyFill="1" applyBorder="1" applyAlignment="1">
      <alignment horizontal="center" vertical="center"/>
    </xf>
    <xf numFmtId="2" fontId="3" fillId="24" borderId="12" xfId="31" applyNumberFormat="1" applyFont="1" applyFill="1" applyBorder="1" applyAlignment="1">
      <alignment horizontal="center" vertical="center"/>
    </xf>
    <xf numFmtId="2" fontId="3" fillId="24" borderId="9" xfId="31" applyNumberFormat="1" applyFont="1" applyFill="1" applyBorder="1" applyAlignment="1">
      <alignment horizontal="center" vertical="center"/>
    </xf>
    <xf numFmtId="2" fontId="3" fillId="24" borderId="10" xfId="31" applyNumberFormat="1" applyFont="1" applyFill="1" applyBorder="1" applyAlignment="1">
      <alignment horizontal="center" vertical="center"/>
    </xf>
    <xf numFmtId="0" fontId="3" fillId="0" borderId="19" xfId="31" applyFont="1" applyBorder="1" applyAlignment="1">
      <alignment horizontal="center" vertical="center" wrapText="1"/>
    </xf>
    <xf numFmtId="0" fontId="3" fillId="0" borderId="9" xfId="31" applyFont="1" applyBorder="1" applyAlignment="1">
      <alignment horizontal="left" vertical="center" wrapText="1"/>
    </xf>
    <xf numFmtId="165" fontId="3" fillId="24" borderId="12" xfId="31" applyNumberFormat="1" applyFont="1" applyFill="1" applyBorder="1" applyAlignment="1">
      <alignment horizontal="center" vertical="center"/>
    </xf>
    <xf numFmtId="165" fontId="3" fillId="24" borderId="9" xfId="31" applyNumberFormat="1" applyFont="1" applyFill="1" applyBorder="1" applyAlignment="1">
      <alignment horizontal="center" vertical="center"/>
    </xf>
    <xf numFmtId="165" fontId="3" fillId="24" borderId="10" xfId="31" applyNumberFormat="1" applyFont="1" applyFill="1" applyBorder="1" applyAlignment="1">
      <alignment horizontal="center" vertical="center"/>
    </xf>
    <xf numFmtId="3" fontId="3" fillId="0" borderId="12" xfId="31" applyNumberFormat="1" applyFont="1" applyBorder="1" applyAlignment="1">
      <alignment horizontal="center" vertical="center"/>
    </xf>
    <xf numFmtId="3" fontId="3" fillId="0" borderId="9" xfId="31" applyNumberFormat="1" applyFont="1" applyBorder="1" applyAlignment="1">
      <alignment horizontal="center" vertical="center"/>
    </xf>
    <xf numFmtId="3" fontId="3" fillId="0" borderId="10" xfId="31" applyNumberFormat="1" applyFont="1" applyBorder="1" applyAlignment="1">
      <alignment horizontal="center" vertical="center"/>
    </xf>
    <xf numFmtId="0" fontId="3" fillId="0" borderId="7" xfId="31" applyFont="1" applyBorder="1" applyAlignment="1">
      <alignment horizontal="left" vertical="center" wrapText="1"/>
    </xf>
    <xf numFmtId="0" fontId="3" fillId="0" borderId="16" xfId="31" applyFont="1" applyBorder="1" applyAlignment="1">
      <alignment wrapText="1"/>
    </xf>
    <xf numFmtId="0" fontId="3" fillId="0" borderId="9" xfId="31" applyFont="1" applyBorder="1" applyAlignment="1">
      <alignment wrapText="1"/>
    </xf>
    <xf numFmtId="0" fontId="3" fillId="0" borderId="20" xfId="31" applyFont="1" applyBorder="1" applyAlignment="1">
      <alignment horizontal="center" vertical="top" wrapText="1"/>
    </xf>
    <xf numFmtId="0" fontId="3" fillId="0" borderId="14" xfId="31" applyFont="1" applyBorder="1" applyAlignment="1">
      <alignment horizontal="center" vertical="top" wrapText="1"/>
    </xf>
    <xf numFmtId="0" fontId="3" fillId="0" borderId="11" xfId="31" applyFont="1" applyBorder="1" applyAlignment="1">
      <alignment horizontal="left" vertical="center" wrapText="1"/>
    </xf>
    <xf numFmtId="0" fontId="3" fillId="0" borderId="18" xfId="31" applyFont="1" applyBorder="1" applyAlignment="1">
      <alignment wrapText="1"/>
    </xf>
    <xf numFmtId="0" fontId="3" fillId="0" borderId="12" xfId="31" applyFont="1" applyBorder="1" applyAlignment="1">
      <alignment horizontal="center" vertical="center"/>
    </xf>
    <xf numFmtId="0" fontId="9" fillId="0" borderId="12" xfId="31" applyFont="1" applyBorder="1" applyAlignment="1">
      <alignment horizontal="center" vertical="center" wrapText="1"/>
    </xf>
    <xf numFmtId="0" fontId="9" fillId="0" borderId="9" xfId="31" applyFont="1" applyBorder="1" applyAlignment="1">
      <alignment horizontal="center" vertical="center" wrapText="1"/>
    </xf>
    <xf numFmtId="0" fontId="9" fillId="0" borderId="10" xfId="31" applyFont="1" applyBorder="1" applyAlignment="1">
      <alignment horizontal="center" vertical="center" wrapText="1"/>
    </xf>
    <xf numFmtId="0" fontId="9" fillId="0" borderId="8" xfId="31" applyFont="1" applyBorder="1" applyAlignment="1">
      <alignment horizontal="center" vertical="center" wrapText="1"/>
    </xf>
    <xf numFmtId="0" fontId="1" fillId="0" borderId="8" xfId="31" applyBorder="1" applyAlignment="1">
      <alignment horizontal="center" vertical="center" wrapText="1"/>
    </xf>
    <xf numFmtId="0" fontId="3" fillId="0" borderId="15" xfId="31" applyFont="1" applyBorder="1" applyAlignment="1">
      <alignment horizontal="left" vertical="center" wrapText="1"/>
    </xf>
    <xf numFmtId="0" fontId="3" fillId="0" borderId="0" xfId="31" applyFont="1" applyBorder="1" applyAlignment="1">
      <alignment horizontal="left" vertical="center" wrapText="1"/>
    </xf>
    <xf numFmtId="0" fontId="3" fillId="0" borderId="0" xfId="31" applyFont="1" applyBorder="1" applyAlignment="1">
      <alignment wrapText="1"/>
    </xf>
    <xf numFmtId="0" fontId="3" fillId="0" borderId="10" xfId="31" applyFont="1" applyBorder="1" applyAlignment="1">
      <alignment wrapText="1"/>
    </xf>
    <xf numFmtId="0" fontId="9" fillId="0" borderId="17" xfId="31" applyFont="1" applyBorder="1" applyAlignment="1">
      <alignment horizontal="center" vertical="center" wrapText="1"/>
    </xf>
    <xf numFmtId="0" fontId="9" fillId="0" borderId="11" xfId="31" applyFont="1" applyBorder="1" applyAlignment="1">
      <alignment horizontal="center" vertical="center" wrapText="1"/>
    </xf>
    <xf numFmtId="0" fontId="1" fillId="0" borderId="11" xfId="31" applyBorder="1" applyAlignment="1">
      <alignment horizontal="center" vertical="center" wrapText="1"/>
    </xf>
    <xf numFmtId="0" fontId="1" fillId="0" borderId="18" xfId="31" applyBorder="1" applyAlignment="1">
      <alignment horizontal="center" vertical="center" wrapText="1"/>
    </xf>
    <xf numFmtId="0" fontId="9" fillId="0" borderId="15" xfId="31" applyFont="1" applyBorder="1" applyAlignment="1">
      <alignment horizontal="center" vertical="center" wrapText="1"/>
    </xf>
    <xf numFmtId="0" fontId="9" fillId="0" borderId="7" xfId="31" applyFont="1" applyBorder="1" applyAlignment="1">
      <alignment horizontal="center" vertical="center" wrapText="1"/>
    </xf>
    <xf numFmtId="0" fontId="1" fillId="0" borderId="7" xfId="31" applyBorder="1" applyAlignment="1">
      <alignment horizontal="center" vertical="center" wrapText="1"/>
    </xf>
    <xf numFmtId="0" fontId="1" fillId="0" borderId="16" xfId="31" applyBorder="1" applyAlignment="1">
      <alignment horizontal="center" vertical="center" wrapText="1"/>
    </xf>
    <xf numFmtId="0" fontId="9" fillId="0" borderId="21" xfId="31" applyFont="1" applyBorder="1" applyAlignment="1">
      <alignment horizontal="center" vertical="center" wrapText="1"/>
    </xf>
    <xf numFmtId="0" fontId="1" fillId="0" borderId="14" xfId="31" applyBorder="1" applyAlignment="1">
      <alignment horizontal="center" vertical="center" wrapText="1"/>
    </xf>
    <xf numFmtId="0" fontId="1" fillId="0" borderId="9" xfId="31" applyBorder="1" applyAlignment="1">
      <alignment vertical="center" wrapText="1"/>
    </xf>
    <xf numFmtId="0" fontId="1" fillId="0" borderId="10" xfId="31" applyBorder="1" applyAlignment="1">
      <alignment vertical="center" wrapText="1"/>
    </xf>
    <xf numFmtId="0" fontId="9" fillId="0" borderId="8" xfId="31" applyFont="1" applyBorder="1" applyAlignment="1">
      <alignment vertical="center" wrapText="1"/>
    </xf>
    <xf numFmtId="0" fontId="3" fillId="24" borderId="9" xfId="31" applyFont="1" applyFill="1" applyBorder="1" applyAlignment="1">
      <alignment horizontal="center" vertical="center"/>
    </xf>
    <xf numFmtId="0" fontId="3" fillId="24" borderId="10" xfId="31" applyFont="1" applyFill="1" applyBorder="1" applyAlignment="1">
      <alignment horizontal="center" vertical="center"/>
    </xf>
    <xf numFmtId="0" fontId="14" fillId="0" borderId="12" xfId="31" applyFont="1" applyBorder="1" applyAlignment="1">
      <alignment horizontal="left" vertical="center" wrapText="1"/>
    </xf>
    <xf numFmtId="0" fontId="14" fillId="0" borderId="9" xfId="31" applyFont="1" applyBorder="1" applyAlignment="1">
      <alignment horizontal="left" vertical="center" wrapText="1"/>
    </xf>
    <xf numFmtId="0" fontId="4" fillId="0" borderId="0" xfId="31" applyFont="1" applyAlignment="1">
      <alignment horizontal="left" vertical="center" wrapText="1"/>
    </xf>
    <xf numFmtId="0" fontId="4" fillId="0" borderId="7" xfId="31" applyFont="1" applyBorder="1" applyAlignment="1">
      <alignment horizontal="center" vertical="center" wrapText="1"/>
    </xf>
    <xf numFmtId="0" fontId="16" fillId="0" borderId="0" xfId="31" applyFont="1" applyBorder="1" applyAlignment="1">
      <alignment vertical="center" wrapText="1"/>
    </xf>
    <xf numFmtId="0" fontId="1" fillId="0" borderId="0" xfId="31" applyAlignment="1">
      <alignment vertical="center" wrapText="1"/>
    </xf>
    <xf numFmtId="0" fontId="16" fillId="0" borderId="0" xfId="31" applyFont="1" applyBorder="1" applyAlignment="1">
      <alignment horizontal="left" vertical="center" wrapText="1"/>
    </xf>
    <xf numFmtId="0" fontId="3" fillId="0" borderId="0" xfId="31" applyFont="1" applyAlignment="1">
      <alignment horizontal="left" vertical="center" wrapText="1"/>
    </xf>
    <xf numFmtId="0" fontId="3" fillId="0" borderId="0" xfId="31" applyFont="1" applyBorder="1" applyAlignment="1">
      <alignment vertical="center" wrapText="1"/>
    </xf>
    <xf numFmtId="0" fontId="3" fillId="0" borderId="0" xfId="31" applyFont="1" applyAlignment="1">
      <alignment vertical="center" wrapText="1"/>
    </xf>
    <xf numFmtId="0" fontId="13" fillId="0" borderId="14" xfId="31" applyFont="1" applyBorder="1" applyAlignment="1">
      <alignment horizontal="center" vertical="top" wrapText="1"/>
    </xf>
    <xf numFmtId="0" fontId="13" fillId="0" borderId="17" xfId="31" applyFont="1" applyBorder="1" applyAlignment="1">
      <alignment horizontal="center" vertical="top" wrapText="1"/>
    </xf>
    <xf numFmtId="0" fontId="24" fillId="0" borderId="0" xfId="31" applyFont="1" applyBorder="1" applyAlignment="1">
      <alignment horizontal="left" vertical="center" wrapText="1"/>
    </xf>
    <xf numFmtId="0" fontId="3" fillId="0" borderId="19" xfId="31" applyFont="1" applyBorder="1" applyAlignment="1">
      <alignment wrapText="1"/>
    </xf>
    <xf numFmtId="0" fontId="24" fillId="0" borderId="15" xfId="31" applyFont="1" applyBorder="1" applyAlignment="1">
      <alignment horizontal="left" vertical="center" wrapText="1"/>
    </xf>
    <xf numFmtId="0" fontId="3" fillId="0" borderId="7" xfId="31" applyFont="1" applyBorder="1" applyAlignment="1">
      <alignment wrapText="1"/>
    </xf>
    <xf numFmtId="0" fontId="24" fillId="0" borderId="15" xfId="31" applyFont="1" applyBorder="1" applyAlignment="1">
      <alignment horizontal="center" vertical="center" wrapText="1"/>
    </xf>
    <xf numFmtId="0" fontId="3" fillId="0" borderId="7" xfId="31" applyFont="1" applyBorder="1" applyAlignment="1">
      <alignment horizontal="center" vertical="center"/>
    </xf>
    <xf numFmtId="0" fontId="3" fillId="0" borderId="16" xfId="31" applyFont="1" applyBorder="1" applyAlignment="1">
      <alignment horizontal="center" vertical="center"/>
    </xf>
    <xf numFmtId="165" fontId="3" fillId="0" borderId="12" xfId="31" applyNumberFormat="1" applyFont="1" applyBorder="1" applyAlignment="1">
      <alignment horizontal="center" vertical="center"/>
    </xf>
    <xf numFmtId="165" fontId="3" fillId="0" borderId="9" xfId="31" applyNumberFormat="1" applyFont="1" applyBorder="1" applyAlignment="1">
      <alignment horizontal="center" vertical="center"/>
    </xf>
    <xf numFmtId="165" fontId="3" fillId="0" borderId="10" xfId="31" applyNumberFormat="1" applyFont="1" applyBorder="1" applyAlignment="1">
      <alignment horizontal="center" vertical="center"/>
    </xf>
    <xf numFmtId="0" fontId="13" fillId="0" borderId="17" xfId="31" applyFont="1" applyBorder="1" applyAlignment="1">
      <alignment vertical="top" wrapText="1"/>
    </xf>
    <xf numFmtId="0" fontId="3" fillId="0" borderId="11" xfId="31" applyFont="1" applyBorder="1" applyAlignment="1">
      <alignment wrapText="1"/>
    </xf>
    <xf numFmtId="0" fontId="13" fillId="0" borderId="9" xfId="31" applyFont="1" applyBorder="1" applyAlignment="1">
      <alignment vertical="top" wrapText="1"/>
    </xf>
    <xf numFmtId="0" fontId="3" fillId="0" borderId="10" xfId="31" applyFont="1" applyBorder="1" applyAlignment="1"/>
    <xf numFmtId="0" fontId="24" fillId="0" borderId="12" xfId="31" applyFont="1" applyBorder="1" applyAlignment="1">
      <alignment horizontal="center" vertical="center" wrapText="1"/>
    </xf>
    <xf numFmtId="0" fontId="3" fillId="0" borderId="21" xfId="31" applyFont="1" applyBorder="1" applyAlignment="1">
      <alignment horizontal="center" wrapText="1"/>
    </xf>
    <xf numFmtId="0" fontId="3" fillId="0" borderId="20" xfId="31" applyFont="1" applyBorder="1" applyAlignment="1">
      <alignment horizontal="center" wrapText="1"/>
    </xf>
    <xf numFmtId="0" fontId="3" fillId="0" borderId="14" xfId="31" applyFont="1" applyBorder="1" applyAlignment="1">
      <alignment horizontal="center" wrapText="1"/>
    </xf>
    <xf numFmtId="0" fontId="17" fillId="0" borderId="0" xfId="31" applyFont="1" applyAlignment="1">
      <alignment vertical="center" wrapText="1"/>
    </xf>
  </cellXfs>
  <cellStyles count="43">
    <cellStyle name="20% – Акцентування1" xfId="1"/>
    <cellStyle name="20% – Акцентування2" xfId="2"/>
    <cellStyle name="20% – Акцентування3" xfId="3"/>
    <cellStyle name="20% – Акцентування4" xfId="4"/>
    <cellStyle name="20% – Акцентування5" xfId="5"/>
    <cellStyle name="20% – Акцентування6" xfId="6"/>
    <cellStyle name="40% – Акцентування1" xfId="7"/>
    <cellStyle name="40% – Акцентування2" xfId="8"/>
    <cellStyle name="40% – Акцентування3" xfId="9"/>
    <cellStyle name="40% – Акцентування4" xfId="10"/>
    <cellStyle name="40% – Акцентування5" xfId="11"/>
    <cellStyle name="40% – Акцентування6" xfId="12"/>
    <cellStyle name="60% – Акцентування1" xfId="13"/>
    <cellStyle name="60% – Акцентування2" xfId="14"/>
    <cellStyle name="60% – Акцентування3" xfId="15"/>
    <cellStyle name="60% – Акцентування4" xfId="16"/>
    <cellStyle name="60% – Акцентування5" xfId="17"/>
    <cellStyle name="60% – Акцентування6" xfId="18"/>
    <cellStyle name="Акцентування1" xfId="19"/>
    <cellStyle name="Акцентування2" xfId="20"/>
    <cellStyle name="Акцентування3" xfId="21"/>
    <cellStyle name="Акцентування4" xfId="22"/>
    <cellStyle name="Акцентування5" xfId="23"/>
    <cellStyle name="Акцентування6" xfId="24"/>
    <cellStyle name="Ввід" xfId="25"/>
    <cellStyle name="Добре" xfId="26"/>
    <cellStyle name="Зв'язана клітинка" xfId="27"/>
    <cellStyle name="Контрольна клітинка" xfId="28"/>
    <cellStyle name="Назва" xfId="29"/>
    <cellStyle name="Обчислення" xfId="30"/>
    <cellStyle name="Обычный" xfId="0" builtinId="0"/>
    <cellStyle name="Обычный 2" xfId="31"/>
    <cellStyle name="Обычный 2 2" xfId="32"/>
    <cellStyle name="Обычный 3" xfId="33"/>
    <cellStyle name="Обычный 4" xfId="34"/>
    <cellStyle name="Обычный_Запити на 2008 рік 2" xfId="35"/>
    <cellStyle name="Підсумок" xfId="36"/>
    <cellStyle name="Поганий" xfId="37"/>
    <cellStyle name="Примітка" xfId="38"/>
    <cellStyle name="Результат" xfId="39"/>
    <cellStyle name="Середній" xfId="40"/>
    <cellStyle name="Текст попередження" xfId="41"/>
    <cellStyle name="Текст пояснення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270"/>
  <sheetViews>
    <sheetView tabSelected="1" view="pageBreakPreview" topLeftCell="A3" zoomScale="75" zoomScaleNormal="75" zoomScaleSheetLayoutView="75" workbookViewId="0">
      <selection activeCell="S23" sqref="S23"/>
    </sheetView>
  </sheetViews>
  <sheetFormatPr defaultRowHeight="12.75"/>
  <cols>
    <col min="1" max="1" width="10.85546875" style="3" customWidth="1"/>
    <col min="2" max="2" width="12.42578125" style="3" customWidth="1"/>
    <col min="3" max="3" width="12.85546875" style="3" customWidth="1"/>
    <col min="4" max="4" width="9.7109375" style="3" customWidth="1"/>
    <col min="5" max="5" width="27.5703125" style="3" customWidth="1"/>
    <col min="6" max="6" width="11.140625" style="3" customWidth="1"/>
    <col min="7" max="7" width="10.28515625" style="3" customWidth="1"/>
    <col min="8" max="8" width="13.5703125" style="3" customWidth="1"/>
    <col min="9" max="9" width="10.5703125" style="3" customWidth="1"/>
    <col min="10" max="10" width="14" style="3" customWidth="1"/>
    <col min="11" max="11" width="18.140625" style="3" customWidth="1"/>
    <col min="12" max="12" width="18.28515625" style="3" customWidth="1"/>
    <col min="13" max="13" width="11.42578125" style="3" hidden="1" customWidth="1"/>
    <col min="14" max="14" width="9" style="3" hidden="1" customWidth="1"/>
    <col min="15" max="15" width="8.42578125" style="3" hidden="1" customWidth="1"/>
    <col min="16" max="16" width="8" style="3" hidden="1" customWidth="1"/>
    <col min="17" max="17" width="32" style="3" customWidth="1"/>
    <col min="18" max="19" width="30.7109375" style="3" customWidth="1"/>
    <col min="20" max="16384" width="9.140625" style="3"/>
  </cols>
  <sheetData>
    <row r="1" spans="1:17" ht="15.75">
      <c r="A1" s="2"/>
      <c r="B1" s="2"/>
      <c r="C1" s="2"/>
      <c r="D1" s="2"/>
      <c r="E1" s="2"/>
      <c r="F1" s="2"/>
      <c r="G1" s="2"/>
      <c r="H1" s="2"/>
      <c r="I1" s="2"/>
      <c r="J1" s="2"/>
      <c r="K1" s="4" t="s">
        <v>17</v>
      </c>
      <c r="L1" s="1"/>
      <c r="M1" s="1"/>
      <c r="N1" s="1"/>
      <c r="O1" s="1"/>
      <c r="P1" s="1"/>
      <c r="Q1" s="1"/>
    </row>
    <row r="2" spans="1:17" ht="15">
      <c r="A2" s="2"/>
      <c r="B2" s="2"/>
      <c r="C2" s="2"/>
      <c r="D2" s="2"/>
      <c r="E2" s="2"/>
      <c r="F2" s="2"/>
      <c r="G2" s="2"/>
      <c r="H2" s="2"/>
      <c r="I2" s="2"/>
      <c r="J2" s="2"/>
      <c r="K2" s="87" t="s">
        <v>18</v>
      </c>
      <c r="L2" s="87"/>
      <c r="M2" s="87"/>
      <c r="N2" s="87"/>
      <c r="O2" s="87"/>
      <c r="P2" s="87"/>
      <c r="Q2" s="87"/>
    </row>
    <row r="3" spans="1:17" ht="15">
      <c r="A3" s="2"/>
      <c r="B3" s="2"/>
      <c r="C3" s="2"/>
      <c r="D3" s="2"/>
      <c r="E3" s="2"/>
      <c r="F3" s="2"/>
      <c r="G3" s="2"/>
      <c r="H3" s="2"/>
      <c r="I3" s="2"/>
      <c r="J3" s="2"/>
      <c r="K3" s="1" t="s">
        <v>19</v>
      </c>
      <c r="L3" s="1"/>
      <c r="M3" s="1"/>
      <c r="N3" s="1"/>
      <c r="O3" s="1"/>
      <c r="P3" s="1"/>
      <c r="Q3" s="1"/>
    </row>
    <row r="4" spans="1:17" ht="15">
      <c r="A4" s="2"/>
      <c r="B4" s="2"/>
      <c r="C4" s="2"/>
      <c r="D4" s="2"/>
      <c r="E4" s="2"/>
      <c r="F4" s="2"/>
      <c r="G4" s="2"/>
      <c r="H4" s="2"/>
      <c r="I4" s="2"/>
      <c r="J4" s="2"/>
      <c r="K4" s="27"/>
      <c r="L4" s="28"/>
      <c r="M4" s="27"/>
      <c r="N4" s="1"/>
      <c r="O4" s="1"/>
      <c r="P4" s="1"/>
      <c r="Q4" s="1"/>
    </row>
    <row r="5" spans="1:17" ht="15" hidden="1">
      <c r="A5" s="2"/>
      <c r="B5" s="2"/>
      <c r="C5" s="2"/>
      <c r="D5" s="2"/>
      <c r="E5" s="2"/>
      <c r="F5" s="2"/>
      <c r="G5" s="2"/>
      <c r="H5" s="2"/>
      <c r="I5" s="2"/>
      <c r="J5" s="2"/>
      <c r="K5" s="1"/>
      <c r="L5" s="1"/>
      <c r="M5" s="1"/>
      <c r="N5" s="1"/>
      <c r="O5" s="1"/>
      <c r="P5" s="1"/>
      <c r="Q5" s="1"/>
    </row>
    <row r="6" spans="1:17" ht="15">
      <c r="A6" s="2"/>
      <c r="B6" s="2"/>
      <c r="C6" s="2"/>
      <c r="D6" s="2"/>
      <c r="E6" s="2"/>
      <c r="F6" s="2"/>
      <c r="G6" s="2"/>
      <c r="H6" s="2"/>
      <c r="I6" s="2"/>
      <c r="J6" s="2"/>
      <c r="K6" s="1"/>
      <c r="L6" s="1"/>
      <c r="M6" s="1"/>
      <c r="N6" s="1"/>
      <c r="O6" s="1"/>
      <c r="P6" s="1"/>
      <c r="Q6" s="1"/>
    </row>
    <row r="7" spans="1:17" ht="15">
      <c r="A7" s="2"/>
      <c r="B7" s="2"/>
      <c r="C7" s="2"/>
      <c r="D7" s="2"/>
      <c r="E7" s="2"/>
      <c r="F7" s="2"/>
      <c r="G7" s="2"/>
      <c r="H7" s="2"/>
      <c r="I7" s="2"/>
      <c r="J7" s="2"/>
      <c r="K7" s="1"/>
      <c r="L7" s="1"/>
      <c r="M7" s="1"/>
      <c r="N7" s="1"/>
      <c r="O7" s="1"/>
      <c r="P7" s="1"/>
      <c r="Q7" s="1"/>
    </row>
    <row r="8" spans="1:17" ht="15.75">
      <c r="A8" s="2"/>
      <c r="B8" s="2"/>
      <c r="C8" s="2"/>
      <c r="D8" s="2"/>
      <c r="E8" s="2"/>
      <c r="F8" s="2"/>
      <c r="G8" s="2"/>
      <c r="H8" s="2"/>
      <c r="I8" s="2"/>
      <c r="J8" s="2"/>
      <c r="K8" s="4" t="s">
        <v>17</v>
      </c>
      <c r="L8" s="1"/>
      <c r="M8" s="1"/>
      <c r="N8" s="1"/>
      <c r="O8" s="1"/>
      <c r="P8" s="1"/>
      <c r="Q8" s="1"/>
    </row>
    <row r="9" spans="1:17" ht="15">
      <c r="A9" s="2"/>
      <c r="B9" s="2"/>
      <c r="C9" s="2"/>
      <c r="D9" s="2"/>
      <c r="E9" s="2"/>
      <c r="F9" s="2"/>
      <c r="G9" s="2"/>
      <c r="H9" s="2"/>
      <c r="I9" s="2"/>
      <c r="J9" s="2"/>
      <c r="K9" s="1" t="s">
        <v>20</v>
      </c>
      <c r="L9" s="1"/>
      <c r="M9" s="1"/>
      <c r="N9" s="1"/>
      <c r="O9" s="1"/>
      <c r="P9" s="1"/>
      <c r="Q9" s="1"/>
    </row>
    <row r="10" spans="1:17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1"/>
      <c r="L10" s="1"/>
      <c r="M10" s="1"/>
      <c r="N10" s="1"/>
      <c r="O10" s="1"/>
      <c r="P10" s="1"/>
      <c r="Q10" s="1"/>
    </row>
    <row r="11" spans="1:17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88" t="s">
        <v>21</v>
      </c>
      <c r="L11" s="88"/>
      <c r="M11" s="88"/>
      <c r="N11" s="88"/>
      <c r="O11" s="89"/>
      <c r="P11" s="89"/>
      <c r="Q11" s="89"/>
    </row>
    <row r="12" spans="1:17" ht="30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90" t="s">
        <v>22</v>
      </c>
      <c r="L12" s="90"/>
      <c r="M12" s="90"/>
      <c r="N12" s="90"/>
      <c r="O12" s="91"/>
      <c r="P12" s="91"/>
      <c r="Q12" s="91"/>
    </row>
    <row r="13" spans="1:17" ht="19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92" t="s">
        <v>12</v>
      </c>
      <c r="L13" s="92"/>
      <c r="M13" s="5">
        <v>96</v>
      </c>
      <c r="O13" s="29"/>
      <c r="P13" s="30"/>
      <c r="Q13" s="83" t="s">
        <v>16</v>
      </c>
    </row>
    <row r="14" spans="1:17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9"/>
      <c r="L14" s="29"/>
      <c r="M14" s="29"/>
      <c r="N14" s="29"/>
      <c r="O14" s="29"/>
      <c r="P14" s="30"/>
      <c r="Q14" s="30"/>
    </row>
    <row r="15" spans="1:17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93" t="s">
        <v>71</v>
      </c>
      <c r="L15" s="93"/>
      <c r="M15" s="93"/>
      <c r="N15" s="30"/>
      <c r="O15" s="30"/>
      <c r="P15" s="30"/>
      <c r="Q15" s="30"/>
    </row>
    <row r="16" spans="1:17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88" t="s">
        <v>69</v>
      </c>
      <c r="L16" s="88"/>
      <c r="M16" s="88"/>
      <c r="N16" s="88"/>
      <c r="O16" s="89"/>
      <c r="P16" s="89"/>
      <c r="Q16" s="89"/>
    </row>
    <row r="17" spans="1:17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94" t="s">
        <v>23</v>
      </c>
      <c r="L17" s="94"/>
      <c r="M17" s="94"/>
      <c r="N17" s="94"/>
      <c r="O17" s="95"/>
      <c r="P17" s="95"/>
      <c r="Q17" s="95"/>
    </row>
    <row r="18" spans="1:17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30"/>
      <c r="L18" s="30"/>
      <c r="M18" s="30"/>
      <c r="N18" s="30"/>
      <c r="O18" s="30"/>
      <c r="P18" s="30"/>
      <c r="Q18" s="30"/>
    </row>
    <row r="19" spans="1:17" ht="18.75" customHeight="1">
      <c r="A19" s="31"/>
      <c r="B19" s="31"/>
      <c r="C19" s="31"/>
      <c r="D19" s="31"/>
      <c r="E19" s="31"/>
      <c r="F19" s="31"/>
      <c r="G19" s="31"/>
      <c r="H19" s="32"/>
      <c r="I19" s="32"/>
      <c r="J19" s="32"/>
      <c r="K19" s="92" t="str">
        <f>K13</f>
        <v>від 29.03.2016</v>
      </c>
      <c r="L19" s="92"/>
      <c r="M19" s="33"/>
      <c r="O19" s="34"/>
      <c r="P19" s="35"/>
      <c r="Q19" s="83" t="s">
        <v>15</v>
      </c>
    </row>
    <row r="20" spans="1:17" ht="1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5"/>
      <c r="L20" s="29"/>
      <c r="M20" s="36"/>
      <c r="N20" s="29"/>
      <c r="O20" s="29"/>
      <c r="P20" s="29"/>
      <c r="Q20" s="29"/>
    </row>
    <row r="21" spans="1:17" ht="6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 ht="18">
      <c r="A22" s="96" t="s">
        <v>24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</row>
    <row r="23" spans="1:17" ht="18" customHeight="1">
      <c r="A23" s="96" t="s">
        <v>0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</row>
    <row r="24" spans="1:17" ht="18" customHeight="1">
      <c r="A24" s="37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ht="21" customHeight="1">
      <c r="A25" s="84" t="s">
        <v>72</v>
      </c>
      <c r="B25" s="84"/>
      <c r="C25" s="84"/>
      <c r="D25" s="84"/>
      <c r="E25" s="84"/>
      <c r="F25" s="84"/>
      <c r="G25" s="84"/>
      <c r="H25" s="84"/>
      <c r="I25" s="84"/>
      <c r="J25" s="84"/>
      <c r="K25" s="7"/>
      <c r="L25" s="7"/>
      <c r="M25" s="7"/>
      <c r="N25" s="7"/>
      <c r="O25" s="7"/>
      <c r="P25" s="7"/>
      <c r="Q25" s="7"/>
    </row>
    <row r="26" spans="1:17" ht="14.25">
      <c r="A26" s="85" t="s">
        <v>73</v>
      </c>
      <c r="B26" s="85"/>
      <c r="C26" s="85"/>
      <c r="D26" s="85"/>
      <c r="E26" s="85"/>
      <c r="F26" s="85"/>
      <c r="G26" s="85"/>
      <c r="H26" s="85"/>
      <c r="I26" s="8"/>
      <c r="J26" s="8"/>
      <c r="K26" s="8"/>
      <c r="L26" s="8"/>
      <c r="M26" s="8"/>
      <c r="N26" s="8"/>
      <c r="O26" s="8"/>
      <c r="P26" s="8"/>
      <c r="Q26" s="8"/>
    </row>
    <row r="27" spans="1:17" ht="14.2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22.5" customHeight="1">
      <c r="A28" s="84" t="s">
        <v>74</v>
      </c>
      <c r="B28" s="84"/>
      <c r="C28" s="84"/>
      <c r="D28" s="84"/>
      <c r="E28" s="84"/>
      <c r="F28" s="84"/>
      <c r="G28" s="84"/>
      <c r="H28" s="84"/>
      <c r="I28" s="84"/>
      <c r="J28" s="8"/>
      <c r="K28" s="8"/>
      <c r="L28" s="8"/>
      <c r="M28" s="8"/>
      <c r="N28" s="8"/>
      <c r="O28" s="8"/>
      <c r="P28" s="8"/>
      <c r="Q28" s="8"/>
    </row>
    <row r="29" spans="1:17" ht="14.25">
      <c r="A29" s="85" t="s">
        <v>75</v>
      </c>
      <c r="B29" s="85"/>
      <c r="C29" s="85"/>
      <c r="D29" s="85"/>
      <c r="E29" s="85"/>
      <c r="F29" s="85"/>
      <c r="G29" s="85"/>
      <c r="H29" s="85"/>
      <c r="I29" s="8"/>
      <c r="J29" s="8"/>
      <c r="K29" s="8"/>
      <c r="L29" s="8"/>
      <c r="M29" s="8"/>
      <c r="N29" s="8"/>
      <c r="O29" s="8"/>
      <c r="P29" s="8"/>
      <c r="Q29" s="8"/>
    </row>
    <row r="30" spans="1:17" ht="14.25">
      <c r="A30" s="9"/>
      <c r="B30" s="9"/>
      <c r="C30" s="9"/>
      <c r="D30" s="9"/>
      <c r="E30" s="9"/>
      <c r="F30" s="9"/>
      <c r="G30" s="9"/>
      <c r="H30" s="9"/>
      <c r="I30" s="8"/>
      <c r="J30" s="8"/>
      <c r="K30" s="8"/>
      <c r="L30" s="8"/>
      <c r="M30" s="8"/>
      <c r="N30" s="8"/>
      <c r="O30" s="8"/>
      <c r="P30" s="8"/>
      <c r="Q30" s="8"/>
    </row>
    <row r="31" spans="1:17" ht="21" customHeight="1">
      <c r="A31" s="86" t="s">
        <v>76</v>
      </c>
      <c r="B31" s="86"/>
      <c r="C31" s="86"/>
      <c r="D31" s="86"/>
      <c r="E31" s="86"/>
      <c r="F31" s="86"/>
      <c r="G31" s="86"/>
      <c r="H31" s="86"/>
      <c r="I31" s="86"/>
      <c r="J31" s="86"/>
      <c r="K31" s="10"/>
      <c r="L31" s="10"/>
      <c r="M31" s="10"/>
      <c r="N31" s="10"/>
      <c r="O31" s="10"/>
      <c r="P31" s="10"/>
      <c r="Q31" s="10"/>
    </row>
    <row r="32" spans="1:17" ht="12.75" customHeight="1">
      <c r="A32" s="85" t="s">
        <v>77</v>
      </c>
      <c r="B32" s="85"/>
      <c r="C32" s="98"/>
      <c r="D32" s="98"/>
      <c r="E32" s="98"/>
      <c r="F32" s="98"/>
      <c r="G32" s="98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4.25">
      <c r="A33" s="9"/>
      <c r="B33" s="9"/>
      <c r="C33" s="9"/>
      <c r="D33" s="9"/>
      <c r="E33" s="9"/>
      <c r="F33" s="9"/>
      <c r="G33" s="9"/>
      <c r="H33" s="9"/>
      <c r="I33" s="8"/>
      <c r="J33" s="8"/>
      <c r="K33" s="8"/>
      <c r="L33" s="8"/>
      <c r="M33" s="8"/>
      <c r="N33" s="8"/>
      <c r="O33" s="8"/>
      <c r="P33" s="8"/>
      <c r="Q33" s="8"/>
    </row>
    <row r="34" spans="1:17" ht="42.75" customHeight="1">
      <c r="A34" s="84" t="s">
        <v>14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</row>
    <row r="35" spans="1:17" ht="11.25" customHeight="1">
      <c r="A35" s="85"/>
      <c r="B35" s="85"/>
      <c r="C35" s="85"/>
      <c r="D35" s="85"/>
      <c r="E35" s="85"/>
      <c r="F35" s="85"/>
      <c r="G35" s="85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15.75" customHeight="1">
      <c r="A36" s="84" t="s">
        <v>25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38"/>
      <c r="O36" s="38"/>
      <c r="P36" s="38"/>
      <c r="Q36" s="38"/>
    </row>
    <row r="37" spans="1:17" ht="17.25" customHeight="1">
      <c r="A37" s="97" t="s">
        <v>78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</row>
    <row r="38" spans="1:17" ht="18.75" customHeight="1">
      <c r="A38" s="97" t="s">
        <v>79</v>
      </c>
      <c r="B38" s="97"/>
      <c r="C38" s="97"/>
      <c r="D38" s="97"/>
      <c r="E38" s="97"/>
      <c r="F38" s="97"/>
      <c r="G38" s="97"/>
      <c r="H38" s="39"/>
      <c r="I38" s="39"/>
      <c r="J38" s="39"/>
      <c r="K38" s="39"/>
      <c r="L38" s="39"/>
      <c r="M38" s="38"/>
      <c r="N38" s="38"/>
      <c r="O38" s="38"/>
      <c r="P38" s="38"/>
      <c r="Q38" s="38"/>
    </row>
    <row r="39" spans="1:17" ht="18.75" customHeight="1">
      <c r="A39" s="97" t="s">
        <v>11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39"/>
      <c r="M39" s="38"/>
      <c r="N39" s="38"/>
      <c r="O39" s="38"/>
      <c r="P39" s="38"/>
      <c r="Q39" s="38"/>
    </row>
    <row r="40" spans="1:17" ht="38.25" customHeight="1">
      <c r="A40" s="97" t="s">
        <v>80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</row>
    <row r="41" spans="1:17" ht="21.75" customHeight="1">
      <c r="A41" s="97" t="s">
        <v>81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</row>
    <row r="42" spans="1:17" ht="20.25" customHeight="1">
      <c r="A42" s="97" t="s">
        <v>82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</row>
    <row r="43" spans="1:17" ht="18.75" customHeight="1">
      <c r="A43" s="97" t="s">
        <v>83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</row>
    <row r="44" spans="1:17" ht="19.5" customHeight="1">
      <c r="A44" s="99" t="s">
        <v>84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</row>
    <row r="45" spans="1:17" ht="18" customHeight="1">
      <c r="A45" s="99" t="s">
        <v>85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</row>
    <row r="46" spans="1:17" ht="21" customHeight="1">
      <c r="A46" s="99" t="s">
        <v>86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</row>
    <row r="47" spans="1:17" ht="18.75" customHeight="1">
      <c r="A47" s="99" t="s">
        <v>87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</row>
    <row r="48" spans="1:17" ht="18" customHeight="1">
      <c r="A48" s="99" t="s">
        <v>88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</row>
    <row r="49" spans="1:17" ht="20.25" customHeight="1">
      <c r="A49" s="97" t="s">
        <v>89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</row>
    <row r="50" spans="1:17" ht="22.5" customHeight="1">
      <c r="A50" s="99" t="s">
        <v>90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</row>
    <row r="51" spans="1:17" ht="20.25" customHeight="1">
      <c r="A51" s="97" t="s">
        <v>91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</row>
    <row r="52" spans="1:17" ht="35.25" customHeight="1">
      <c r="A52" s="97" t="s">
        <v>92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</row>
    <row r="53" spans="1:17" ht="19.5" customHeight="1">
      <c r="A53" s="97" t="s">
        <v>93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</row>
    <row r="54" spans="1:17" ht="18" customHeight="1">
      <c r="A54" s="97" t="s">
        <v>94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</row>
    <row r="55" spans="1:17" ht="20.25" customHeight="1">
      <c r="A55" s="97" t="s">
        <v>95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</row>
    <row r="56" spans="1:17" ht="18" hidden="1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</row>
    <row r="57" spans="1:17" ht="33" customHeight="1">
      <c r="A57" s="97" t="s">
        <v>96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</row>
    <row r="58" spans="1:17" ht="23.25" customHeight="1">
      <c r="A58" s="97" t="s">
        <v>97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</row>
    <row r="59" spans="1:17" ht="37.5" customHeight="1">
      <c r="A59" s="97" t="s">
        <v>98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</row>
    <row r="60" spans="1:17" ht="40.5" customHeight="1">
      <c r="A60" s="97" t="s">
        <v>99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</row>
    <row r="61" spans="1:17" ht="21.75" customHeight="1">
      <c r="A61" s="101" t="s">
        <v>100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</row>
    <row r="62" spans="1:17" ht="37.5" customHeight="1">
      <c r="A62" s="99" t="s">
        <v>101</v>
      </c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</row>
    <row r="63" spans="1:17" ht="24.75" customHeight="1">
      <c r="A63" s="97" t="s">
        <v>102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</row>
    <row r="64" spans="1:17" ht="39" customHeight="1">
      <c r="A64" s="100" t="s">
        <v>103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1:18" ht="39.75" customHeight="1">
      <c r="A65" s="100" t="s">
        <v>104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1:18" ht="39.75" customHeight="1">
      <c r="A66" s="99" t="s">
        <v>105</v>
      </c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</row>
    <row r="67" spans="1:18" ht="22.5" customHeight="1">
      <c r="A67" s="99" t="s">
        <v>106</v>
      </c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</row>
    <row r="68" spans="1:18" ht="24" customHeight="1">
      <c r="A68" s="99" t="s">
        <v>107</v>
      </c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</row>
    <row r="69" spans="1:18" ht="36.75" customHeight="1">
      <c r="A69" s="105" t="s">
        <v>108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</row>
    <row r="70" spans="1:18" ht="24.75" customHeight="1">
      <c r="A70" s="100" t="s">
        <v>109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1:18" ht="21.75" customHeight="1">
      <c r="A71" s="97" t="s">
        <v>110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</row>
    <row r="72" spans="1:18" ht="22.5" customHeight="1">
      <c r="A72" s="106" t="s">
        <v>111</v>
      </c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</row>
    <row r="73" spans="1:18" ht="36.75" customHeight="1">
      <c r="A73" s="100" t="s">
        <v>112</v>
      </c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1:18" ht="59.25" customHeight="1">
      <c r="A74" s="103" t="s">
        <v>1</v>
      </c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</row>
    <row r="75" spans="1:18" ht="35.25" customHeight="1">
      <c r="A75" s="107" t="s">
        <v>3</v>
      </c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0"/>
    </row>
    <row r="76" spans="1:18" s="40" customFormat="1" ht="22.5" customHeight="1">
      <c r="A76" s="102" t="s">
        <v>2</v>
      </c>
      <c r="B76" s="102"/>
      <c r="C76" s="102"/>
      <c r="D76" s="102"/>
      <c r="E76" s="102"/>
      <c r="F76" s="102"/>
      <c r="G76" s="102"/>
      <c r="H76" s="102"/>
      <c r="I76" s="102"/>
      <c r="J76" s="103"/>
      <c r="K76" s="103"/>
      <c r="L76" s="103"/>
      <c r="M76" s="103"/>
      <c r="N76" s="103"/>
      <c r="O76" s="103"/>
      <c r="P76" s="103"/>
      <c r="Q76" s="104"/>
    </row>
    <row r="77" spans="1:18" ht="18">
      <c r="A77" s="102" t="s">
        <v>13</v>
      </c>
      <c r="B77" s="102"/>
      <c r="C77" s="102"/>
      <c r="D77" s="102"/>
      <c r="E77" s="102"/>
      <c r="F77" s="102"/>
      <c r="G77" s="102"/>
      <c r="H77" s="102"/>
      <c r="I77" s="102"/>
      <c r="J77" s="103"/>
      <c r="K77" s="103"/>
      <c r="L77" s="103"/>
      <c r="M77" s="103"/>
      <c r="N77" s="103"/>
      <c r="O77" s="103"/>
      <c r="P77" s="103"/>
      <c r="Q77" s="104"/>
    </row>
    <row r="78" spans="1:18" ht="35.25" customHeight="1">
      <c r="A78" s="108" t="s">
        <v>113</v>
      </c>
      <c r="B78" s="108"/>
      <c r="C78" s="108"/>
      <c r="D78" s="108"/>
      <c r="E78" s="38"/>
      <c r="F78" s="38"/>
      <c r="G78" s="38"/>
      <c r="H78" s="38"/>
      <c r="I78" s="38"/>
      <c r="J78" s="38"/>
      <c r="K78" s="38"/>
      <c r="L78" s="46"/>
      <c r="M78" s="46"/>
      <c r="N78" s="46"/>
      <c r="O78" s="46"/>
      <c r="P78" s="46"/>
      <c r="Q78" s="46"/>
    </row>
    <row r="79" spans="1:18" ht="32.25" customHeight="1">
      <c r="A79" s="109" t="s">
        <v>114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41"/>
    </row>
    <row r="80" spans="1:18" ht="24" customHeight="1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1"/>
    </row>
    <row r="81" spans="1:17" ht="31.5" customHeight="1">
      <c r="A81" s="84" t="s">
        <v>26</v>
      </c>
      <c r="B81" s="84"/>
      <c r="C81" s="84"/>
      <c r="D81" s="84"/>
      <c r="E81" s="84"/>
      <c r="F81" s="84"/>
      <c r="G81" s="84"/>
      <c r="H81" s="84"/>
      <c r="I81" s="84"/>
      <c r="J81" s="84"/>
      <c r="K81" s="43"/>
      <c r="L81" s="43"/>
      <c r="M81" s="43"/>
      <c r="N81" s="43"/>
      <c r="O81" s="43"/>
      <c r="P81" s="43"/>
      <c r="Q81" s="43"/>
    </row>
    <row r="82" spans="1:17" ht="18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3"/>
      <c r="L82" s="43"/>
      <c r="M82" s="43"/>
      <c r="N82" s="43"/>
      <c r="O82" s="43"/>
      <c r="P82" s="43"/>
      <c r="Q82" s="43"/>
    </row>
    <row r="83" spans="1:17" ht="21.75" customHeight="1">
      <c r="A83" s="26" t="s">
        <v>27</v>
      </c>
      <c r="B83" s="110" t="s">
        <v>28</v>
      </c>
      <c r="C83" s="111"/>
      <c r="D83" s="112" t="s">
        <v>29</v>
      </c>
      <c r="E83" s="113"/>
      <c r="F83" s="112" t="s">
        <v>30</v>
      </c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1"/>
    </row>
    <row r="84" spans="1:17" ht="24.75" customHeight="1">
      <c r="A84" s="26"/>
      <c r="B84" s="121"/>
      <c r="C84" s="122"/>
      <c r="D84" s="121"/>
      <c r="E84" s="122"/>
      <c r="F84" s="112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1"/>
    </row>
    <row r="85" spans="1:17" ht="18" customHeight="1">
      <c r="A85" s="45"/>
      <c r="B85" s="46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</row>
    <row r="86" spans="1:17" ht="24.75" customHeight="1">
      <c r="A86" s="84" t="s">
        <v>115</v>
      </c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</row>
    <row r="87" spans="1:17" ht="18">
      <c r="A87" s="48"/>
      <c r="B87" s="48"/>
      <c r="C87" s="48"/>
      <c r="D87" s="48"/>
      <c r="E87" s="49"/>
      <c r="F87" s="49"/>
      <c r="G87" s="49"/>
      <c r="H87" s="47"/>
      <c r="I87" s="38"/>
      <c r="J87" s="38"/>
      <c r="K87" s="38"/>
      <c r="L87" s="38"/>
      <c r="M87" s="38"/>
      <c r="N87" s="38"/>
      <c r="O87" s="115" t="s">
        <v>31</v>
      </c>
      <c r="P87" s="115"/>
      <c r="Q87" s="38"/>
    </row>
    <row r="88" spans="1:17" ht="39.75" customHeight="1">
      <c r="A88" s="12" t="s">
        <v>27</v>
      </c>
      <c r="B88" s="12" t="s">
        <v>28</v>
      </c>
      <c r="C88" s="12" t="s">
        <v>29</v>
      </c>
      <c r="D88" s="116" t="s">
        <v>116</v>
      </c>
      <c r="E88" s="117"/>
      <c r="F88" s="116" t="s">
        <v>32</v>
      </c>
      <c r="G88" s="118"/>
      <c r="H88" s="118"/>
      <c r="I88" s="117"/>
      <c r="J88" s="116" t="s">
        <v>33</v>
      </c>
      <c r="K88" s="118"/>
      <c r="L88" s="118"/>
      <c r="M88" s="117"/>
      <c r="N88" s="119" t="s">
        <v>34</v>
      </c>
      <c r="O88" s="119"/>
      <c r="P88" s="120"/>
      <c r="Q88" s="120"/>
    </row>
    <row r="89" spans="1:17" ht="24.75" customHeight="1">
      <c r="A89" s="12">
        <v>1</v>
      </c>
      <c r="B89" s="75">
        <v>2</v>
      </c>
      <c r="C89" s="75">
        <v>3</v>
      </c>
      <c r="D89" s="118">
        <v>4</v>
      </c>
      <c r="E89" s="117"/>
      <c r="F89" s="116">
        <v>5</v>
      </c>
      <c r="G89" s="118"/>
      <c r="H89" s="118"/>
      <c r="I89" s="117"/>
      <c r="J89" s="116">
        <v>6</v>
      </c>
      <c r="K89" s="118"/>
      <c r="L89" s="118"/>
      <c r="M89" s="117"/>
      <c r="N89" s="119">
        <v>7</v>
      </c>
      <c r="O89" s="119"/>
      <c r="P89" s="120"/>
      <c r="Q89" s="120"/>
    </row>
    <row r="90" spans="1:17" ht="81.75" customHeight="1">
      <c r="A90" s="17">
        <v>1</v>
      </c>
      <c r="B90" s="71">
        <v>1011010</v>
      </c>
      <c r="C90" s="72" t="s">
        <v>117</v>
      </c>
      <c r="D90" s="124" t="s">
        <v>9</v>
      </c>
      <c r="E90" s="125"/>
      <c r="F90" s="126">
        <f>211352.3-8355</f>
        <v>202997.3</v>
      </c>
      <c r="G90" s="127"/>
      <c r="H90" s="127"/>
      <c r="I90" s="128"/>
      <c r="J90" s="126">
        <f>23685+8685.9</f>
        <v>32370.9</v>
      </c>
      <c r="K90" s="127"/>
      <c r="L90" s="127"/>
      <c r="M90" s="128"/>
      <c r="N90" s="129">
        <f>F90+J90</f>
        <v>235368.19999999998</v>
      </c>
      <c r="O90" s="129"/>
      <c r="P90" s="130"/>
      <c r="Q90" s="130"/>
    </row>
    <row r="91" spans="1:17" ht="19.5" customHeight="1">
      <c r="A91" s="17"/>
      <c r="B91" s="71"/>
      <c r="C91" s="71"/>
      <c r="D91" s="131" t="s">
        <v>36</v>
      </c>
      <c r="E91" s="132"/>
      <c r="F91" s="133">
        <f>F90</f>
        <v>202997.3</v>
      </c>
      <c r="G91" s="134"/>
      <c r="H91" s="134"/>
      <c r="I91" s="135"/>
      <c r="J91" s="133">
        <f>J90</f>
        <v>32370.9</v>
      </c>
      <c r="K91" s="134"/>
      <c r="L91" s="134"/>
      <c r="M91" s="135"/>
      <c r="N91" s="136">
        <f>F91+J91</f>
        <v>235368.19999999998</v>
      </c>
      <c r="O91" s="136"/>
      <c r="P91" s="137"/>
      <c r="Q91" s="137"/>
    </row>
    <row r="92" spans="1:17" ht="19.5" customHeight="1">
      <c r="A92" s="47"/>
      <c r="B92" s="45"/>
      <c r="C92" s="50"/>
      <c r="D92" s="50"/>
      <c r="E92" s="50"/>
      <c r="F92" s="51"/>
      <c r="G92" s="51"/>
      <c r="H92" s="51"/>
      <c r="I92" s="45"/>
      <c r="J92" s="51"/>
      <c r="K92" s="45"/>
      <c r="L92" s="51"/>
      <c r="M92" s="45"/>
      <c r="N92" s="51"/>
      <c r="O92" s="45"/>
      <c r="P92" s="51"/>
      <c r="Q92" s="45"/>
    </row>
    <row r="93" spans="1:17" ht="29.25" customHeight="1">
      <c r="A93" s="123" t="s">
        <v>118</v>
      </c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38"/>
      <c r="Q93" s="38"/>
    </row>
    <row r="94" spans="1:17" ht="18">
      <c r="A94" s="47"/>
      <c r="B94" s="47"/>
      <c r="C94" s="47"/>
      <c r="D94" s="47"/>
      <c r="E94" s="46"/>
      <c r="F94" s="46"/>
      <c r="G94" s="46"/>
      <c r="H94" s="47"/>
      <c r="I94" s="38"/>
      <c r="J94" s="38"/>
      <c r="K94" s="38"/>
      <c r="L94" s="38"/>
      <c r="M94" s="38"/>
      <c r="N94" s="38"/>
      <c r="O94" s="38"/>
      <c r="P94" s="115" t="s">
        <v>119</v>
      </c>
      <c r="Q94" s="115"/>
    </row>
    <row r="95" spans="1:17" ht="19.5" customHeight="1">
      <c r="A95" s="138" t="s">
        <v>35</v>
      </c>
      <c r="B95" s="139"/>
      <c r="C95" s="139"/>
      <c r="D95" s="139"/>
      <c r="E95" s="119" t="s">
        <v>28</v>
      </c>
      <c r="F95" s="119" t="s">
        <v>32</v>
      </c>
      <c r="G95" s="119"/>
      <c r="H95" s="119"/>
      <c r="I95" s="119"/>
      <c r="J95" s="138" t="s">
        <v>51</v>
      </c>
      <c r="K95" s="139"/>
      <c r="L95" s="139"/>
      <c r="M95" s="139"/>
      <c r="N95" s="138" t="s">
        <v>52</v>
      </c>
      <c r="O95" s="139"/>
      <c r="P95" s="139"/>
      <c r="Q95" s="140"/>
    </row>
    <row r="96" spans="1:17" ht="19.5" customHeight="1">
      <c r="A96" s="144"/>
      <c r="B96" s="145"/>
      <c r="C96" s="145"/>
      <c r="D96" s="145"/>
      <c r="E96" s="119"/>
      <c r="F96" s="119"/>
      <c r="G96" s="119"/>
      <c r="H96" s="119"/>
      <c r="I96" s="119"/>
      <c r="J96" s="141"/>
      <c r="K96" s="142"/>
      <c r="L96" s="142"/>
      <c r="M96" s="142"/>
      <c r="N96" s="141"/>
      <c r="O96" s="142"/>
      <c r="P96" s="142"/>
      <c r="Q96" s="143"/>
    </row>
    <row r="97" spans="1:17" ht="20.25" customHeight="1">
      <c r="A97" s="116">
        <v>1</v>
      </c>
      <c r="B97" s="118"/>
      <c r="C97" s="118"/>
      <c r="D97" s="118"/>
      <c r="E97" s="12">
        <v>2</v>
      </c>
      <c r="F97" s="119">
        <v>3</v>
      </c>
      <c r="G97" s="119"/>
      <c r="H97" s="119"/>
      <c r="I97" s="119"/>
      <c r="J97" s="138">
        <v>4</v>
      </c>
      <c r="K97" s="139"/>
      <c r="L97" s="139"/>
      <c r="M97" s="140"/>
      <c r="N97" s="138">
        <v>5</v>
      </c>
      <c r="O97" s="139"/>
      <c r="P97" s="139"/>
      <c r="Q97" s="140"/>
    </row>
    <row r="98" spans="1:17" ht="23.25" customHeight="1">
      <c r="A98" s="119" t="s">
        <v>120</v>
      </c>
      <c r="B98" s="119"/>
      <c r="C98" s="119"/>
      <c r="D98" s="119"/>
      <c r="E98" s="12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</row>
    <row r="99" spans="1:17" ht="19.5" customHeight="1">
      <c r="A99" s="119" t="s">
        <v>36</v>
      </c>
      <c r="B99" s="119"/>
      <c r="C99" s="119"/>
      <c r="D99" s="119"/>
      <c r="E99" s="12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</row>
    <row r="100" spans="1:17" ht="22.5" customHeight="1">
      <c r="A100" s="149" t="s">
        <v>121</v>
      </c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</row>
    <row r="101" spans="1:17" ht="17.25" customHeight="1">
      <c r="A101" s="15"/>
      <c r="B101" s="15"/>
      <c r="C101" s="15"/>
      <c r="D101" s="15"/>
      <c r="E101" s="14"/>
      <c r="F101" s="14"/>
      <c r="G101" s="14"/>
      <c r="H101" s="15"/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1:17" ht="21.75" customHeight="1">
      <c r="A102" s="12" t="s">
        <v>27</v>
      </c>
      <c r="B102" s="116" t="s">
        <v>28</v>
      </c>
      <c r="C102" s="117"/>
      <c r="D102" s="116" t="s">
        <v>37</v>
      </c>
      <c r="E102" s="117"/>
      <c r="F102" s="119" t="s">
        <v>38</v>
      </c>
      <c r="G102" s="119"/>
      <c r="H102" s="119"/>
      <c r="I102" s="119"/>
      <c r="J102" s="119" t="s">
        <v>39</v>
      </c>
      <c r="K102" s="119"/>
      <c r="L102" s="119"/>
      <c r="M102" s="119"/>
      <c r="N102" s="119" t="s">
        <v>40</v>
      </c>
      <c r="O102" s="119"/>
      <c r="P102" s="119"/>
      <c r="Q102" s="119"/>
    </row>
    <row r="103" spans="1:17" ht="18.75" customHeight="1">
      <c r="A103" s="12">
        <v>1</v>
      </c>
      <c r="B103" s="116">
        <v>2</v>
      </c>
      <c r="C103" s="117"/>
      <c r="D103" s="116">
        <v>3</v>
      </c>
      <c r="E103" s="117"/>
      <c r="F103" s="119">
        <v>4</v>
      </c>
      <c r="G103" s="119"/>
      <c r="H103" s="119"/>
      <c r="I103" s="119"/>
      <c r="J103" s="119">
        <v>5</v>
      </c>
      <c r="K103" s="119"/>
      <c r="L103" s="119"/>
      <c r="M103" s="119"/>
      <c r="N103" s="119">
        <v>6</v>
      </c>
      <c r="O103" s="119"/>
      <c r="P103" s="119"/>
      <c r="Q103" s="119"/>
    </row>
    <row r="104" spans="1:17" ht="24.75" customHeight="1">
      <c r="A104" s="73"/>
      <c r="B104" s="124">
        <v>1011010</v>
      </c>
      <c r="C104" s="146"/>
      <c r="D104" s="147" t="s">
        <v>10</v>
      </c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8"/>
    </row>
    <row r="105" spans="1:17" ht="15">
      <c r="A105" s="74">
        <v>1</v>
      </c>
      <c r="B105" s="68"/>
      <c r="C105" s="81"/>
      <c r="D105" s="153" t="s">
        <v>122</v>
      </c>
      <c r="E105" s="154"/>
      <c r="F105" s="154"/>
      <c r="G105" s="154"/>
      <c r="H105" s="78"/>
      <c r="I105" s="78"/>
      <c r="J105" s="78"/>
      <c r="K105" s="78"/>
      <c r="L105" s="78"/>
      <c r="M105" s="78"/>
      <c r="N105" s="78"/>
      <c r="O105" s="78"/>
      <c r="P105" s="78"/>
      <c r="Q105" s="80"/>
    </row>
    <row r="106" spans="1:17" ht="74.25" customHeight="1">
      <c r="A106" s="82"/>
      <c r="B106" s="155"/>
      <c r="C106" s="156"/>
      <c r="D106" s="157" t="s">
        <v>123</v>
      </c>
      <c r="E106" s="158"/>
      <c r="F106" s="116" t="s">
        <v>70</v>
      </c>
      <c r="G106" s="159"/>
      <c r="H106" s="159"/>
      <c r="I106" s="125"/>
      <c r="J106" s="160" t="s">
        <v>8</v>
      </c>
      <c r="K106" s="161"/>
      <c r="L106" s="161"/>
      <c r="M106" s="162"/>
      <c r="N106" s="163">
        <v>38</v>
      </c>
      <c r="O106" s="163"/>
      <c r="P106" s="163"/>
      <c r="Q106" s="163"/>
    </row>
    <row r="107" spans="1:17" ht="72" customHeight="1">
      <c r="A107" s="234"/>
      <c r="B107" s="138"/>
      <c r="C107" s="140"/>
      <c r="D107" s="157" t="s">
        <v>124</v>
      </c>
      <c r="E107" s="158"/>
      <c r="F107" s="116" t="s">
        <v>70</v>
      </c>
      <c r="G107" s="159"/>
      <c r="H107" s="159"/>
      <c r="I107" s="125"/>
      <c r="J107" s="160" t="s">
        <v>8</v>
      </c>
      <c r="K107" s="161"/>
      <c r="L107" s="161"/>
      <c r="M107" s="162"/>
      <c r="N107" s="163">
        <f>394-2+7+21+5+3+1+1+1+1</f>
        <v>432</v>
      </c>
      <c r="O107" s="163"/>
      <c r="P107" s="163"/>
      <c r="Q107" s="163"/>
    </row>
    <row r="108" spans="1:17" ht="49.5" customHeight="1">
      <c r="A108" s="235"/>
      <c r="B108" s="144"/>
      <c r="C108" s="167"/>
      <c r="D108" s="157" t="s">
        <v>125</v>
      </c>
      <c r="E108" s="158"/>
      <c r="F108" s="116" t="s">
        <v>70</v>
      </c>
      <c r="G108" s="159"/>
      <c r="H108" s="159"/>
      <c r="I108" s="125"/>
      <c r="J108" s="116" t="s">
        <v>4</v>
      </c>
      <c r="K108" s="118"/>
      <c r="L108" s="118"/>
      <c r="M108" s="117"/>
      <c r="N108" s="164">
        <v>1158.8399999999999</v>
      </c>
      <c r="O108" s="165"/>
      <c r="P108" s="165"/>
      <c r="Q108" s="166"/>
    </row>
    <row r="109" spans="1:17" ht="67.5" customHeight="1">
      <c r="A109" s="235"/>
      <c r="B109" s="144"/>
      <c r="C109" s="167"/>
      <c r="D109" s="157" t="s">
        <v>126</v>
      </c>
      <c r="E109" s="158"/>
      <c r="F109" s="116" t="s">
        <v>70</v>
      </c>
      <c r="G109" s="159"/>
      <c r="H109" s="159"/>
      <c r="I109" s="125"/>
      <c r="J109" s="116" t="s">
        <v>4</v>
      </c>
      <c r="K109" s="118"/>
      <c r="L109" s="118"/>
      <c r="M109" s="117"/>
      <c r="N109" s="164">
        <f>52+184.025</f>
        <v>236.02500000000001</v>
      </c>
      <c r="O109" s="165"/>
      <c r="P109" s="165"/>
      <c r="Q109" s="166"/>
    </row>
    <row r="110" spans="1:17" ht="51.75" customHeight="1">
      <c r="A110" s="235"/>
      <c r="B110" s="144"/>
      <c r="C110" s="167"/>
      <c r="D110" s="157" t="s">
        <v>127</v>
      </c>
      <c r="E110" s="158"/>
      <c r="F110" s="116" t="s">
        <v>70</v>
      </c>
      <c r="G110" s="159"/>
      <c r="H110" s="159"/>
      <c r="I110" s="125"/>
      <c r="J110" s="116" t="s">
        <v>4</v>
      </c>
      <c r="K110" s="118"/>
      <c r="L110" s="118"/>
      <c r="M110" s="117"/>
      <c r="N110" s="164">
        <v>154.25</v>
      </c>
      <c r="O110" s="165"/>
      <c r="P110" s="165"/>
      <c r="Q110" s="166"/>
    </row>
    <row r="111" spans="1:17" ht="53.25" customHeight="1">
      <c r="A111" s="235"/>
      <c r="B111" s="144"/>
      <c r="C111" s="167"/>
      <c r="D111" s="157" t="s">
        <v>128</v>
      </c>
      <c r="E111" s="158"/>
      <c r="F111" s="116" t="s">
        <v>70</v>
      </c>
      <c r="G111" s="159"/>
      <c r="H111" s="159"/>
      <c r="I111" s="125"/>
      <c r="J111" s="116" t="s">
        <v>4</v>
      </c>
      <c r="K111" s="118"/>
      <c r="L111" s="118"/>
      <c r="M111" s="117"/>
      <c r="N111" s="169">
        <f>1213.89+12</f>
        <v>1225.8900000000001</v>
      </c>
      <c r="O111" s="170"/>
      <c r="P111" s="170"/>
      <c r="Q111" s="171"/>
    </row>
    <row r="112" spans="1:17" ht="57.75" customHeight="1">
      <c r="A112" s="235"/>
      <c r="B112" s="144"/>
      <c r="C112" s="167"/>
      <c r="D112" s="157" t="s">
        <v>129</v>
      </c>
      <c r="E112" s="158"/>
      <c r="F112" s="116" t="s">
        <v>70</v>
      </c>
      <c r="G112" s="159"/>
      <c r="H112" s="159"/>
      <c r="I112" s="125"/>
      <c r="J112" s="116" t="s">
        <v>4</v>
      </c>
      <c r="K112" s="118"/>
      <c r="L112" s="118"/>
      <c r="M112" s="117"/>
      <c r="N112" s="169">
        <f>SUM(N108:Q111)</f>
        <v>2775.0050000000001</v>
      </c>
      <c r="O112" s="170"/>
      <c r="P112" s="170"/>
      <c r="Q112" s="171"/>
    </row>
    <row r="113" spans="1:19" ht="77.25" customHeight="1">
      <c r="A113" s="236"/>
      <c r="B113" s="141"/>
      <c r="C113" s="143"/>
      <c r="D113" s="168" t="s">
        <v>130</v>
      </c>
      <c r="E113" s="158"/>
      <c r="F113" s="116" t="s">
        <v>131</v>
      </c>
      <c r="G113" s="159"/>
      <c r="H113" s="159"/>
      <c r="I113" s="125"/>
      <c r="J113" s="116" t="s">
        <v>6</v>
      </c>
      <c r="K113" s="159"/>
      <c r="L113" s="159"/>
      <c r="M113" s="125"/>
      <c r="N113" s="150">
        <v>8846</v>
      </c>
      <c r="O113" s="151"/>
      <c r="P113" s="151"/>
      <c r="Q113" s="152"/>
    </row>
    <row r="114" spans="1:19" ht="24.75" customHeight="1">
      <c r="A114" s="66">
        <v>2</v>
      </c>
      <c r="B114" s="27"/>
      <c r="C114" s="80"/>
      <c r="D114" s="147" t="s">
        <v>132</v>
      </c>
      <c r="E114" s="154"/>
      <c r="F114" s="154"/>
      <c r="G114" s="154"/>
      <c r="H114" s="154"/>
      <c r="I114" s="154"/>
      <c r="J114" s="78"/>
      <c r="K114" s="78"/>
      <c r="L114" s="79"/>
      <c r="M114" s="79"/>
      <c r="N114" s="79"/>
      <c r="O114" s="19"/>
      <c r="P114" s="76"/>
      <c r="Q114" s="20"/>
    </row>
    <row r="115" spans="1:19" ht="75" customHeight="1">
      <c r="A115" s="178"/>
      <c r="B115" s="180"/>
      <c r="C115" s="181"/>
      <c r="D115" s="157" t="s">
        <v>133</v>
      </c>
      <c r="E115" s="177"/>
      <c r="F115" s="116" t="s">
        <v>134</v>
      </c>
      <c r="G115" s="159"/>
      <c r="H115" s="159"/>
      <c r="I115" s="125"/>
      <c r="J115" s="160" t="s">
        <v>8</v>
      </c>
      <c r="K115" s="161"/>
      <c r="L115" s="161"/>
      <c r="M115" s="162"/>
      <c r="N115" s="172">
        <f>11618-64+1728-686+175-73</f>
        <v>12698</v>
      </c>
      <c r="O115" s="173"/>
      <c r="P115" s="173"/>
      <c r="Q115" s="174"/>
      <c r="R115" s="52"/>
      <c r="S115" s="52"/>
    </row>
    <row r="116" spans="1:19" ht="36" customHeight="1">
      <c r="A116" s="179"/>
      <c r="B116" s="175"/>
      <c r="C116" s="176"/>
      <c r="D116" s="168" t="s">
        <v>135</v>
      </c>
      <c r="E116" s="177"/>
      <c r="F116" s="116" t="s">
        <v>134</v>
      </c>
      <c r="G116" s="159"/>
      <c r="H116" s="159"/>
      <c r="I116" s="125"/>
      <c r="J116" s="116" t="s">
        <v>7</v>
      </c>
      <c r="K116" s="159"/>
      <c r="L116" s="159"/>
      <c r="M116" s="125"/>
      <c r="N116" s="150">
        <v>21106</v>
      </c>
      <c r="O116" s="151"/>
      <c r="P116" s="151"/>
      <c r="Q116" s="152"/>
    </row>
    <row r="117" spans="1:19" ht="20.25" customHeight="1">
      <c r="A117" s="67">
        <v>3</v>
      </c>
      <c r="B117" s="68"/>
      <c r="C117" s="69"/>
      <c r="D117" s="231" t="s">
        <v>136</v>
      </c>
      <c r="E117" s="154"/>
      <c r="F117" s="154"/>
      <c r="G117" s="154"/>
      <c r="H117" s="154"/>
      <c r="I117" s="232"/>
      <c r="J117" s="79"/>
      <c r="K117" s="79"/>
      <c r="L117" s="79"/>
      <c r="M117" s="79"/>
      <c r="N117" s="79"/>
      <c r="O117" s="19"/>
      <c r="P117" s="79"/>
      <c r="Q117" s="77"/>
    </row>
    <row r="118" spans="1:19" ht="43.5" customHeight="1">
      <c r="A118" s="217"/>
      <c r="B118" s="219"/>
      <c r="C118" s="220"/>
      <c r="D118" s="221" t="s">
        <v>137</v>
      </c>
      <c r="E118" s="222"/>
      <c r="F118" s="223" t="s">
        <v>138</v>
      </c>
      <c r="G118" s="224"/>
      <c r="H118" s="224"/>
      <c r="I118" s="225"/>
      <c r="J118" s="233" t="s">
        <v>139</v>
      </c>
      <c r="K118" s="159"/>
      <c r="L118" s="159"/>
      <c r="M118" s="125"/>
      <c r="N118" s="172">
        <f>N90/N115*1000</f>
        <v>18535.848165065363</v>
      </c>
      <c r="O118" s="173"/>
      <c r="P118" s="173"/>
      <c r="Q118" s="174"/>
    </row>
    <row r="119" spans="1:19" ht="51" customHeight="1">
      <c r="A119" s="218"/>
      <c r="B119" s="188"/>
      <c r="C119" s="176"/>
      <c r="D119" s="157" t="s">
        <v>140</v>
      </c>
      <c r="E119" s="177"/>
      <c r="F119" s="116" t="s">
        <v>141</v>
      </c>
      <c r="G119" s="159"/>
      <c r="H119" s="159"/>
      <c r="I119" s="125"/>
      <c r="J119" s="116" t="s">
        <v>4</v>
      </c>
      <c r="K119" s="159"/>
      <c r="L119" s="159"/>
      <c r="M119" s="125"/>
      <c r="N119" s="226">
        <f>N115*N121/1000</f>
        <v>1904.7</v>
      </c>
      <c r="O119" s="227"/>
      <c r="P119" s="227"/>
      <c r="Q119" s="228"/>
    </row>
    <row r="120" spans="1:19" ht="21" customHeight="1">
      <c r="A120" s="70">
        <v>4</v>
      </c>
      <c r="B120" s="68"/>
      <c r="C120" s="69"/>
      <c r="D120" s="229" t="s">
        <v>142</v>
      </c>
      <c r="E120" s="230"/>
      <c r="F120" s="230"/>
      <c r="G120" s="79"/>
      <c r="H120" s="79"/>
      <c r="I120" s="79"/>
      <c r="J120" s="79"/>
      <c r="K120" s="79"/>
      <c r="L120" s="79"/>
      <c r="M120" s="79"/>
      <c r="N120" s="79"/>
      <c r="O120" s="19"/>
      <c r="P120" s="79"/>
      <c r="Q120" s="77"/>
    </row>
    <row r="121" spans="1:19" ht="52.5" customHeight="1">
      <c r="A121" s="178"/>
      <c r="B121" s="189"/>
      <c r="C121" s="190"/>
      <c r="D121" s="157" t="s">
        <v>143</v>
      </c>
      <c r="E121" s="191"/>
      <c r="F121" s="116" t="s">
        <v>70</v>
      </c>
      <c r="G121" s="159"/>
      <c r="H121" s="159"/>
      <c r="I121" s="125"/>
      <c r="J121" s="116" t="s">
        <v>4</v>
      </c>
      <c r="K121" s="159"/>
      <c r="L121" s="159"/>
      <c r="M121" s="125"/>
      <c r="N121" s="182">
        <v>150</v>
      </c>
      <c r="O121" s="159"/>
      <c r="P121" s="159"/>
      <c r="Q121" s="125"/>
    </row>
    <row r="122" spans="1:19" ht="42" customHeight="1">
      <c r="A122" s="179"/>
      <c r="B122" s="175"/>
      <c r="C122" s="176"/>
      <c r="D122" s="157" t="s">
        <v>144</v>
      </c>
      <c r="E122" s="177"/>
      <c r="F122" s="116" t="s">
        <v>41</v>
      </c>
      <c r="G122" s="159"/>
      <c r="H122" s="159"/>
      <c r="I122" s="125"/>
      <c r="J122" s="116" t="s">
        <v>5</v>
      </c>
      <c r="K122" s="159"/>
      <c r="L122" s="159"/>
      <c r="M122" s="125"/>
      <c r="N122" s="150">
        <f>N115*100/N116</f>
        <v>60.162986828390032</v>
      </c>
      <c r="O122" s="205"/>
      <c r="P122" s="205"/>
      <c r="Q122" s="206"/>
      <c r="S122" s="53"/>
    </row>
    <row r="123" spans="1:19" ht="16.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</row>
    <row r="124" spans="1:19" ht="20.25" customHeight="1">
      <c r="A124" s="21" t="s">
        <v>42</v>
      </c>
      <c r="B124" s="22"/>
      <c r="C124" s="22"/>
      <c r="D124" s="22"/>
      <c r="E124" s="22"/>
      <c r="F124" s="55"/>
      <c r="G124" s="56"/>
      <c r="H124" s="56"/>
      <c r="I124" s="56"/>
      <c r="J124" s="56"/>
      <c r="K124" s="56"/>
      <c r="L124" s="56"/>
      <c r="M124" s="56"/>
      <c r="N124" s="56"/>
      <c r="O124" s="57"/>
      <c r="P124" s="57"/>
      <c r="Q124" s="57"/>
    </row>
    <row r="125" spans="1:19" ht="15" customHeight="1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 t="s">
        <v>43</v>
      </c>
      <c r="O125" s="57"/>
      <c r="P125" s="57"/>
      <c r="Q125" s="57"/>
    </row>
    <row r="126" spans="1:19" ht="47.25" customHeight="1">
      <c r="A126" s="186" t="s">
        <v>44</v>
      </c>
      <c r="B126" s="192" t="s">
        <v>45</v>
      </c>
      <c r="C126" s="193"/>
      <c r="D126" s="194"/>
      <c r="E126" s="195"/>
      <c r="F126" s="200" t="s">
        <v>28</v>
      </c>
      <c r="G126" s="183" t="s">
        <v>46</v>
      </c>
      <c r="H126" s="184"/>
      <c r="I126" s="185"/>
      <c r="J126" s="183" t="s">
        <v>47</v>
      </c>
      <c r="K126" s="184"/>
      <c r="L126" s="185"/>
      <c r="M126" s="183" t="s">
        <v>48</v>
      </c>
      <c r="N126" s="184"/>
      <c r="O126" s="185"/>
      <c r="P126" s="186" t="s">
        <v>49</v>
      </c>
      <c r="Q126" s="187"/>
    </row>
    <row r="127" spans="1:19" ht="42.75">
      <c r="A127" s="186"/>
      <c r="B127" s="196"/>
      <c r="C127" s="197"/>
      <c r="D127" s="198"/>
      <c r="E127" s="199"/>
      <c r="F127" s="201"/>
      <c r="G127" s="58" t="s">
        <v>50</v>
      </c>
      <c r="H127" s="58" t="s">
        <v>51</v>
      </c>
      <c r="I127" s="58" t="s">
        <v>34</v>
      </c>
      <c r="J127" s="58" t="s">
        <v>50</v>
      </c>
      <c r="K127" s="58" t="s">
        <v>51</v>
      </c>
      <c r="L127" s="58" t="s">
        <v>34</v>
      </c>
      <c r="M127" s="58" t="s">
        <v>50</v>
      </c>
      <c r="N127" s="58" t="s">
        <v>51</v>
      </c>
      <c r="O127" s="58" t="s">
        <v>52</v>
      </c>
      <c r="P127" s="187"/>
      <c r="Q127" s="187"/>
    </row>
    <row r="128" spans="1:19" ht="14.25">
      <c r="A128" s="58">
        <v>1</v>
      </c>
      <c r="B128" s="183">
        <v>2</v>
      </c>
      <c r="C128" s="184"/>
      <c r="D128" s="114"/>
      <c r="E128" s="111"/>
      <c r="F128" s="58">
        <v>3</v>
      </c>
      <c r="G128" s="58">
        <v>4</v>
      </c>
      <c r="H128" s="58">
        <v>5</v>
      </c>
      <c r="I128" s="58">
        <v>6</v>
      </c>
      <c r="J128" s="58">
        <v>7</v>
      </c>
      <c r="K128" s="58">
        <v>8</v>
      </c>
      <c r="L128" s="58">
        <v>9</v>
      </c>
      <c r="M128" s="59">
        <v>10</v>
      </c>
      <c r="N128" s="60">
        <v>11</v>
      </c>
      <c r="O128" s="61">
        <v>12</v>
      </c>
      <c r="P128" s="186">
        <v>13</v>
      </c>
      <c r="Q128" s="186"/>
    </row>
    <row r="129" spans="1:17" ht="23.25" customHeight="1">
      <c r="A129" s="58"/>
      <c r="B129" s="157" t="s">
        <v>53</v>
      </c>
      <c r="C129" s="168"/>
      <c r="D129" s="202"/>
      <c r="E129" s="203"/>
      <c r="F129" s="58"/>
      <c r="G129" s="58"/>
      <c r="H129" s="58"/>
      <c r="I129" s="58"/>
      <c r="J129" s="58"/>
      <c r="K129" s="58"/>
      <c r="L129" s="58"/>
      <c r="M129" s="58"/>
      <c r="N129" s="62"/>
      <c r="O129" s="62"/>
      <c r="P129" s="204"/>
      <c r="Q129" s="204"/>
    </row>
    <row r="130" spans="1:17" ht="20.25" customHeight="1">
      <c r="A130" s="58"/>
      <c r="B130" s="157" t="s">
        <v>54</v>
      </c>
      <c r="C130" s="168"/>
      <c r="D130" s="202"/>
      <c r="E130" s="203"/>
      <c r="F130" s="58"/>
      <c r="G130" s="58"/>
      <c r="H130" s="58"/>
      <c r="I130" s="58"/>
      <c r="J130" s="58"/>
      <c r="K130" s="58"/>
      <c r="L130" s="58"/>
      <c r="M130" s="58"/>
      <c r="N130" s="62"/>
      <c r="O130" s="62"/>
      <c r="P130" s="204"/>
      <c r="Q130" s="204"/>
    </row>
    <row r="131" spans="1:17" ht="20.25" customHeight="1">
      <c r="A131" s="58"/>
      <c r="B131" s="207" t="s">
        <v>55</v>
      </c>
      <c r="C131" s="208"/>
      <c r="D131" s="202"/>
      <c r="E131" s="203"/>
      <c r="F131" s="58"/>
      <c r="G131" s="58"/>
      <c r="H131" s="58"/>
      <c r="I131" s="58"/>
      <c r="J131" s="58"/>
      <c r="K131" s="58"/>
      <c r="L131" s="58"/>
      <c r="M131" s="58"/>
      <c r="N131" s="62"/>
      <c r="O131" s="62"/>
      <c r="P131" s="204"/>
      <c r="Q131" s="204"/>
    </row>
    <row r="132" spans="1:17" ht="20.25" customHeight="1">
      <c r="A132" s="58"/>
      <c r="B132" s="207" t="s">
        <v>56</v>
      </c>
      <c r="C132" s="168"/>
      <c r="D132" s="202"/>
      <c r="E132" s="203"/>
      <c r="F132" s="58"/>
      <c r="G132" s="58" t="s">
        <v>57</v>
      </c>
      <c r="H132" s="58"/>
      <c r="I132" s="58"/>
      <c r="J132" s="58" t="s">
        <v>57</v>
      </c>
      <c r="K132" s="58"/>
      <c r="L132" s="58"/>
      <c r="M132" s="58" t="s">
        <v>57</v>
      </c>
      <c r="N132" s="62"/>
      <c r="O132" s="62"/>
      <c r="P132" s="204"/>
      <c r="Q132" s="204"/>
    </row>
    <row r="133" spans="1:17" ht="21" customHeight="1">
      <c r="A133" s="58"/>
      <c r="B133" s="157" t="s">
        <v>36</v>
      </c>
      <c r="C133" s="168"/>
      <c r="D133" s="202"/>
      <c r="E133" s="203"/>
      <c r="F133" s="58"/>
      <c r="G133" s="58"/>
      <c r="H133" s="58"/>
      <c r="I133" s="58"/>
      <c r="J133" s="58"/>
      <c r="K133" s="58"/>
      <c r="L133" s="58"/>
      <c r="M133" s="58"/>
      <c r="N133" s="62"/>
      <c r="O133" s="62"/>
      <c r="P133" s="204"/>
      <c r="Q133" s="204"/>
    </row>
    <row r="134" spans="1:17" ht="18" customHeight="1">
      <c r="A134" s="18"/>
      <c r="B134" s="15"/>
      <c r="C134" s="15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8"/>
      <c r="Q134" s="8"/>
    </row>
    <row r="135" spans="1:17" ht="33" customHeight="1">
      <c r="A135" s="211" t="s">
        <v>58</v>
      </c>
      <c r="B135" s="211"/>
      <c r="C135" s="211"/>
      <c r="D135" s="211"/>
      <c r="E135" s="211"/>
      <c r="F135" s="211"/>
      <c r="G135" s="211"/>
      <c r="H135" s="211"/>
      <c r="I135" s="211"/>
      <c r="J135" s="211"/>
      <c r="K135" s="211"/>
      <c r="L135" s="211"/>
      <c r="M135" s="211"/>
      <c r="N135" s="211"/>
      <c r="O135" s="212"/>
      <c r="P135" s="212"/>
      <c r="Q135" s="8"/>
    </row>
    <row r="136" spans="1:17" ht="18.75" customHeight="1">
      <c r="A136" s="213" t="s">
        <v>59</v>
      </c>
      <c r="B136" s="214"/>
      <c r="C136" s="214"/>
      <c r="D136" s="214"/>
      <c r="E136" s="214"/>
      <c r="F136" s="214"/>
      <c r="G136" s="214"/>
      <c r="H136" s="214"/>
      <c r="I136" s="214"/>
      <c r="J136" s="214"/>
      <c r="K136" s="214"/>
      <c r="L136" s="214"/>
      <c r="M136" s="214"/>
      <c r="N136" s="214"/>
      <c r="O136" s="214"/>
      <c r="P136" s="214"/>
      <c r="Q136" s="8"/>
    </row>
    <row r="137" spans="1:17" ht="22.5" customHeight="1">
      <c r="A137" s="215" t="s">
        <v>60</v>
      </c>
      <c r="B137" s="216"/>
      <c r="C137" s="216"/>
      <c r="D137" s="216"/>
      <c r="E137" s="216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</row>
    <row r="138" spans="1:17" ht="21.75" customHeight="1">
      <c r="A138" s="14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</row>
    <row r="139" spans="1:17" ht="21.75" customHeight="1">
      <c r="A139" s="14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4"/>
    </row>
    <row r="140" spans="1:17" ht="15.75" customHeight="1">
      <c r="A140" s="209" t="s">
        <v>61</v>
      </c>
      <c r="B140" s="209"/>
      <c r="C140" s="209"/>
      <c r="D140" s="209"/>
      <c r="E140" s="209"/>
      <c r="F140" s="16"/>
      <c r="G140" s="142"/>
      <c r="H140" s="142"/>
      <c r="I140" s="142"/>
      <c r="J140" s="16"/>
      <c r="K140" s="210" t="s">
        <v>62</v>
      </c>
      <c r="L140" s="210"/>
      <c r="M140" s="210"/>
      <c r="N140" s="210"/>
      <c r="O140" s="8"/>
      <c r="P140" s="8"/>
      <c r="Q140" s="63"/>
    </row>
    <row r="141" spans="1:17" ht="15.75">
      <c r="A141" s="23"/>
      <c r="B141" s="23"/>
      <c r="C141" s="23"/>
      <c r="D141" s="23"/>
      <c r="E141" s="23"/>
      <c r="F141" s="16"/>
      <c r="G141" s="145" t="s">
        <v>63</v>
      </c>
      <c r="H141" s="145"/>
      <c r="I141" s="145"/>
      <c r="J141" s="16"/>
      <c r="K141" s="145" t="s">
        <v>64</v>
      </c>
      <c r="L141" s="145"/>
      <c r="M141" s="145"/>
      <c r="N141" s="145"/>
      <c r="O141" s="8"/>
      <c r="P141" s="8"/>
      <c r="Q141" s="63"/>
    </row>
    <row r="142" spans="1:17" ht="15">
      <c r="A142" s="16"/>
      <c r="B142" s="16"/>
      <c r="C142" s="16"/>
      <c r="D142" s="16"/>
      <c r="E142" s="16"/>
      <c r="F142" s="16"/>
      <c r="O142" s="8"/>
      <c r="P142" s="8"/>
      <c r="Q142" s="63"/>
    </row>
    <row r="143" spans="1:17" ht="15.75">
      <c r="A143" s="209" t="s">
        <v>65</v>
      </c>
      <c r="B143" s="209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8"/>
      <c r="P143" s="8"/>
      <c r="Q143" s="63"/>
    </row>
    <row r="144" spans="1:17" ht="15.75">
      <c r="A144" s="23"/>
      <c r="B144" s="23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8"/>
      <c r="P144" s="8"/>
      <c r="Q144" s="63"/>
    </row>
    <row r="145" spans="1:17" ht="15.75">
      <c r="A145" s="209" t="s">
        <v>66</v>
      </c>
      <c r="B145" s="209"/>
      <c r="C145" s="209"/>
      <c r="D145" s="209"/>
      <c r="E145" s="209"/>
      <c r="F145" s="16"/>
      <c r="G145" s="142"/>
      <c r="H145" s="142"/>
      <c r="I145" s="142"/>
      <c r="J145" s="16"/>
      <c r="K145" s="210" t="s">
        <v>67</v>
      </c>
      <c r="L145" s="210"/>
      <c r="M145" s="210"/>
      <c r="N145" s="210"/>
      <c r="O145" s="8"/>
      <c r="P145" s="8"/>
      <c r="Q145" s="63"/>
    </row>
    <row r="146" spans="1:17" ht="15">
      <c r="A146" s="16"/>
      <c r="B146" s="16"/>
      <c r="C146" s="16"/>
      <c r="D146" s="16"/>
      <c r="E146" s="16"/>
      <c r="F146" s="16"/>
      <c r="G146" s="139" t="s">
        <v>63</v>
      </c>
      <c r="H146" s="139"/>
      <c r="I146" s="139"/>
      <c r="J146" s="16"/>
      <c r="K146" s="139" t="s">
        <v>64</v>
      </c>
      <c r="L146" s="139"/>
      <c r="M146" s="139"/>
      <c r="N146" s="139"/>
      <c r="O146" s="8"/>
      <c r="P146" s="8"/>
      <c r="Q146" s="63"/>
    </row>
    <row r="147" spans="1:17" ht="15">
      <c r="A147" s="16"/>
      <c r="B147" s="16"/>
      <c r="C147" s="16"/>
      <c r="D147" s="16"/>
      <c r="E147" s="16"/>
      <c r="F147" s="16"/>
      <c r="G147" s="13"/>
      <c r="H147" s="13"/>
      <c r="I147" s="13"/>
      <c r="J147" s="16"/>
      <c r="K147" s="13"/>
      <c r="L147" s="13"/>
      <c r="M147" s="13"/>
      <c r="N147" s="13"/>
      <c r="O147" s="8"/>
      <c r="P147" s="8"/>
      <c r="Q147" s="63"/>
    </row>
    <row r="148" spans="1:17" ht="15">
      <c r="A148" s="237" t="s">
        <v>68</v>
      </c>
      <c r="B148" s="237"/>
      <c r="C148" s="237"/>
      <c r="D148" s="16"/>
      <c r="E148" s="16"/>
      <c r="F148" s="16"/>
      <c r="G148" s="13"/>
      <c r="H148" s="13"/>
      <c r="I148" s="13"/>
      <c r="J148" s="16"/>
      <c r="K148" s="13"/>
      <c r="L148" s="13"/>
      <c r="M148" s="13"/>
      <c r="N148" s="13"/>
      <c r="O148" s="8"/>
      <c r="P148" s="8"/>
      <c r="Q148" s="63"/>
    </row>
    <row r="149" spans="1:17" ht="15">
      <c r="A149" s="16"/>
      <c r="B149" s="16"/>
      <c r="C149" s="16"/>
      <c r="D149" s="16"/>
      <c r="E149" s="16"/>
      <c r="F149" s="16"/>
      <c r="G149" s="13"/>
      <c r="H149" s="13"/>
      <c r="I149" s="13"/>
      <c r="J149" s="16"/>
      <c r="K149" s="13"/>
      <c r="L149" s="13"/>
      <c r="M149" s="13"/>
      <c r="N149" s="13"/>
      <c r="O149" s="8"/>
      <c r="P149" s="8"/>
      <c r="Q149" s="63"/>
    </row>
    <row r="150" spans="1:17" ht="15" customHeight="1"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64"/>
    </row>
    <row r="151" spans="1:17" ht="1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65"/>
    </row>
    <row r="152" spans="1:17" ht="1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</row>
    <row r="153" spans="1:17" ht="1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</row>
    <row r="154" spans="1:17" ht="1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</row>
    <row r="155" spans="1:17" ht="1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</row>
    <row r="156" spans="1:17" ht="1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</row>
    <row r="157" spans="1:17" ht="1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</row>
    <row r="158" spans="1:17" ht="1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</row>
    <row r="159" spans="1:17" ht="1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</row>
    <row r="160" spans="1:17" ht="1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</row>
    <row r="161" spans="1:17" ht="1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</row>
    <row r="162" spans="1:17" ht="1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</row>
    <row r="163" spans="1:17" ht="1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</row>
    <row r="164" spans="1:17" ht="1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</row>
    <row r="165" spans="1:17" ht="1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</row>
    <row r="166" spans="1:17" ht="1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</row>
    <row r="167" spans="1:17" ht="1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</row>
    <row r="168" spans="1:17" ht="1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</row>
    <row r="169" spans="1:17" ht="1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</row>
    <row r="170" spans="1:17" ht="1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</row>
    <row r="171" spans="1:17" ht="15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</row>
    <row r="172" spans="1:17" ht="1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</row>
    <row r="173" spans="1:17" ht="1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</row>
    <row r="174" spans="1:17" ht="1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</row>
    <row r="175" spans="1:17" ht="1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</row>
    <row r="176" spans="1:17" ht="1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</row>
    <row r="177" spans="1:17" ht="1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</row>
    <row r="178" spans="1:17" ht="1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</row>
    <row r="179" spans="1:17" ht="1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</row>
    <row r="180" spans="1:17" ht="1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</row>
    <row r="181" spans="1:17" ht="1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</row>
    <row r="182" spans="1:17" ht="1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</row>
    <row r="183" spans="1:17" ht="1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</row>
    <row r="184" spans="1:17" ht="1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</row>
    <row r="185" spans="1:17" ht="1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</row>
    <row r="186" spans="1:17" ht="1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</row>
    <row r="187" spans="1:17" ht="1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</row>
    <row r="188" spans="1:17" ht="15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</row>
    <row r="189" spans="1:17" ht="15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</row>
    <row r="190" spans="1:17" ht="15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</row>
    <row r="191" spans="1:17" ht="15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</row>
    <row r="192" spans="1:17" ht="15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</row>
    <row r="193" spans="1:17" ht="15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</row>
    <row r="194" spans="1:17" ht="15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</row>
    <row r="195" spans="1:17" ht="15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</row>
    <row r="196" spans="1:17" ht="15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</row>
    <row r="197" spans="1:17" ht="15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</row>
    <row r="198" spans="1:17" ht="15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</row>
    <row r="199" spans="1:17" ht="15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</row>
    <row r="200" spans="1:17" ht="15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</row>
    <row r="201" spans="1:17" ht="15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</row>
    <row r="202" spans="1:17" ht="15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</row>
    <row r="203" spans="1:17" ht="15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</row>
    <row r="204" spans="1:17" ht="15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</row>
    <row r="205" spans="1:17" ht="1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</row>
    <row r="206" spans="1:17" ht="1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</row>
    <row r="207" spans="1:17" ht="1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</row>
    <row r="208" spans="1:17" ht="15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</row>
    <row r="209" spans="1:17" ht="1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</row>
    <row r="210" spans="1:17" ht="15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</row>
    <row r="211" spans="1:17" ht="15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</row>
    <row r="212" spans="1:17" ht="15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</row>
    <row r="213" spans="1:17" ht="15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</row>
    <row r="214" spans="1:17" ht="1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</row>
    <row r="215" spans="1:17" ht="1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</row>
    <row r="216" spans="1:17" ht="15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</row>
    <row r="217" spans="1:17" ht="15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</row>
    <row r="218" spans="1:17" ht="15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</row>
    <row r="219" spans="1:17" ht="15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</row>
    <row r="220" spans="1:17" ht="15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</row>
    <row r="221" spans="1:17" ht="1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</row>
    <row r="222" spans="1:17" ht="1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</row>
    <row r="223" spans="1:17" ht="15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</row>
    <row r="224" spans="1:17" ht="1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</row>
    <row r="225" spans="1:17" ht="1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</row>
    <row r="226" spans="1:17" ht="1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</row>
    <row r="227" spans="1:17" ht="15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</row>
    <row r="228" spans="1:17" ht="15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</row>
    <row r="229" spans="1:17" ht="15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</row>
    <row r="230" spans="1:17" ht="15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</row>
    <row r="231" spans="1:17" ht="15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</row>
    <row r="232" spans="1:17" ht="15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</row>
    <row r="233" spans="1:17" ht="1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</row>
    <row r="234" spans="1:17" ht="1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</row>
    <row r="235" spans="1:17" ht="1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</row>
    <row r="236" spans="1:17" ht="1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</row>
    <row r="237" spans="1:17" ht="1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</row>
    <row r="238" spans="1:17" ht="15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</row>
    <row r="239" spans="1:17" ht="1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</row>
    <row r="240" spans="1:17" ht="15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</row>
    <row r="241" spans="1:17" ht="15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</row>
    <row r="242" spans="1:17" ht="1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</row>
    <row r="243" spans="1:17" ht="1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</row>
    <row r="244" spans="1:17" ht="1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</row>
    <row r="245" spans="1:17" ht="1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</row>
    <row r="246" spans="1:17" ht="1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</row>
    <row r="247" spans="1:17" ht="1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</row>
    <row r="248" spans="1:17" ht="1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</row>
    <row r="249" spans="1:17" ht="15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</row>
    <row r="250" spans="1:17" ht="1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</row>
    <row r="251" spans="1:17" ht="15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</row>
    <row r="252" spans="1:17" ht="15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</row>
    <row r="253" spans="1:17" ht="15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</row>
    <row r="254" spans="1:17" ht="15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</row>
    <row r="255" spans="1:17" ht="15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</row>
    <row r="256" spans="1:17" ht="15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</row>
    <row r="257" spans="1:17" ht="15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</row>
    <row r="258" spans="1:17" ht="15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</row>
    <row r="259" spans="1:17" ht="15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</row>
    <row r="260" spans="1:17" ht="15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</row>
    <row r="261" spans="1:17" ht="15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</row>
    <row r="262" spans="1:17" ht="1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</row>
    <row r="263" spans="1:17" ht="15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</row>
    <row r="264" spans="1:17" ht="15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</row>
    <row r="265" spans="1:17" ht="1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</row>
    <row r="266" spans="1:17" ht="15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</row>
    <row r="267" spans="1:17" ht="15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</row>
    <row r="268" spans="1:17" ht="15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</row>
    <row r="269" spans="1:17" ht="15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</row>
    <row r="270" spans="1:17" ht="15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</row>
  </sheetData>
  <mergeCells count="225">
    <mergeCell ref="A107:A113"/>
    <mergeCell ref="G146:I146"/>
    <mergeCell ref="K146:N146"/>
    <mergeCell ref="A148:C148"/>
    <mergeCell ref="G141:I141"/>
    <mergeCell ref="K141:N141"/>
    <mergeCell ref="A143:B143"/>
    <mergeCell ref="A145:E145"/>
    <mergeCell ref="G145:I145"/>
    <mergeCell ref="K145:N145"/>
    <mergeCell ref="D117:I117"/>
    <mergeCell ref="J118:M118"/>
    <mergeCell ref="N118:Q118"/>
    <mergeCell ref="B133:E133"/>
    <mergeCell ref="B128:E128"/>
    <mergeCell ref="F119:I119"/>
    <mergeCell ref="J119:M119"/>
    <mergeCell ref="J121:M121"/>
    <mergeCell ref="A135:P135"/>
    <mergeCell ref="A136:P136"/>
    <mergeCell ref="A137:Q137"/>
    <mergeCell ref="A118:A119"/>
    <mergeCell ref="B118:C118"/>
    <mergeCell ref="D118:E118"/>
    <mergeCell ref="F118:I118"/>
    <mergeCell ref="N119:Q119"/>
    <mergeCell ref="D120:F120"/>
    <mergeCell ref="P130:Q130"/>
    <mergeCell ref="B131:E131"/>
    <mergeCell ref="P131:Q131"/>
    <mergeCell ref="B132:E132"/>
    <mergeCell ref="P132:Q132"/>
    <mergeCell ref="A140:E140"/>
    <mergeCell ref="G140:I140"/>
    <mergeCell ref="K140:N140"/>
    <mergeCell ref="B130:E130"/>
    <mergeCell ref="P133:Q133"/>
    <mergeCell ref="P128:Q128"/>
    <mergeCell ref="B129:E129"/>
    <mergeCell ref="P129:Q129"/>
    <mergeCell ref="B122:C122"/>
    <mergeCell ref="D122:E122"/>
    <mergeCell ref="F122:I122"/>
    <mergeCell ref="J122:M122"/>
    <mergeCell ref="N122:Q122"/>
    <mergeCell ref="J126:L126"/>
    <mergeCell ref="B121:C121"/>
    <mergeCell ref="D121:E121"/>
    <mergeCell ref="F121:I121"/>
    <mergeCell ref="A126:A127"/>
    <mergeCell ref="B126:E127"/>
    <mergeCell ref="F126:F127"/>
    <mergeCell ref="G126:I126"/>
    <mergeCell ref="A115:A116"/>
    <mergeCell ref="B115:C115"/>
    <mergeCell ref="D115:E115"/>
    <mergeCell ref="F115:I115"/>
    <mergeCell ref="N121:Q121"/>
    <mergeCell ref="M126:O126"/>
    <mergeCell ref="P126:Q127"/>
    <mergeCell ref="B119:C119"/>
    <mergeCell ref="D119:E119"/>
    <mergeCell ref="A121:A122"/>
    <mergeCell ref="J115:M115"/>
    <mergeCell ref="N115:Q115"/>
    <mergeCell ref="B116:C116"/>
    <mergeCell ref="D116:E116"/>
    <mergeCell ref="F116:I116"/>
    <mergeCell ref="J116:M116"/>
    <mergeCell ref="N116:Q116"/>
    <mergeCell ref="N111:Q111"/>
    <mergeCell ref="D112:E112"/>
    <mergeCell ref="F112:I112"/>
    <mergeCell ref="J112:M112"/>
    <mergeCell ref="N112:Q112"/>
    <mergeCell ref="D114:I114"/>
    <mergeCell ref="D111:E111"/>
    <mergeCell ref="F111:I111"/>
    <mergeCell ref="J111:M111"/>
    <mergeCell ref="B107:C113"/>
    <mergeCell ref="D109:E109"/>
    <mergeCell ref="F109:I109"/>
    <mergeCell ref="J109:M109"/>
    <mergeCell ref="D107:E107"/>
    <mergeCell ref="F107:I107"/>
    <mergeCell ref="J107:M107"/>
    <mergeCell ref="D113:E113"/>
    <mergeCell ref="F113:I113"/>
    <mergeCell ref="J113:M113"/>
    <mergeCell ref="J108:M108"/>
    <mergeCell ref="N108:Q108"/>
    <mergeCell ref="N109:Q109"/>
    <mergeCell ref="D110:E110"/>
    <mergeCell ref="F110:I110"/>
    <mergeCell ref="J110:M110"/>
    <mergeCell ref="N110:Q110"/>
    <mergeCell ref="N113:Q113"/>
    <mergeCell ref="D105:G105"/>
    <mergeCell ref="B106:C106"/>
    <mergeCell ref="D106:E106"/>
    <mergeCell ref="F106:I106"/>
    <mergeCell ref="J106:M106"/>
    <mergeCell ref="N106:Q106"/>
    <mergeCell ref="N107:Q107"/>
    <mergeCell ref="D108:E108"/>
    <mergeCell ref="F108:I108"/>
    <mergeCell ref="B104:C104"/>
    <mergeCell ref="D104:Q104"/>
    <mergeCell ref="A100:Q100"/>
    <mergeCell ref="B102:C102"/>
    <mergeCell ref="D102:E102"/>
    <mergeCell ref="F102:I102"/>
    <mergeCell ref="J102:M102"/>
    <mergeCell ref="N102:Q102"/>
    <mergeCell ref="B103:C103"/>
    <mergeCell ref="D103:E103"/>
    <mergeCell ref="N99:Q99"/>
    <mergeCell ref="A98:D98"/>
    <mergeCell ref="F98:I98"/>
    <mergeCell ref="J98:M98"/>
    <mergeCell ref="N98:Q98"/>
    <mergeCell ref="N103:Q103"/>
    <mergeCell ref="F103:I103"/>
    <mergeCell ref="J103:M103"/>
    <mergeCell ref="E95:E96"/>
    <mergeCell ref="F95:I96"/>
    <mergeCell ref="J95:M96"/>
    <mergeCell ref="A99:D99"/>
    <mergeCell ref="F99:I99"/>
    <mergeCell ref="J99:M99"/>
    <mergeCell ref="D91:E91"/>
    <mergeCell ref="F91:I91"/>
    <mergeCell ref="J91:M91"/>
    <mergeCell ref="N91:Q91"/>
    <mergeCell ref="N95:Q96"/>
    <mergeCell ref="A97:D97"/>
    <mergeCell ref="F97:I97"/>
    <mergeCell ref="J97:M97"/>
    <mergeCell ref="N97:Q97"/>
    <mergeCell ref="A95:D96"/>
    <mergeCell ref="A93:O93"/>
    <mergeCell ref="P94:Q94"/>
    <mergeCell ref="D89:E89"/>
    <mergeCell ref="F89:I89"/>
    <mergeCell ref="J89:M89"/>
    <mergeCell ref="N89:Q89"/>
    <mergeCell ref="D90:E90"/>
    <mergeCell ref="F90:I90"/>
    <mergeCell ref="J90:M90"/>
    <mergeCell ref="N90:Q90"/>
    <mergeCell ref="O87:P87"/>
    <mergeCell ref="D88:E88"/>
    <mergeCell ref="F88:I88"/>
    <mergeCell ref="J88:M88"/>
    <mergeCell ref="N88:Q88"/>
    <mergeCell ref="B84:C84"/>
    <mergeCell ref="D84:E84"/>
    <mergeCell ref="F84:Q84"/>
    <mergeCell ref="A86:Q86"/>
    <mergeCell ref="A78:D78"/>
    <mergeCell ref="A79:Q79"/>
    <mergeCell ref="A81:J81"/>
    <mergeCell ref="B83:C83"/>
    <mergeCell ref="D83:E83"/>
    <mergeCell ref="F83:Q83"/>
    <mergeCell ref="A70:Q70"/>
    <mergeCell ref="A71:Q71"/>
    <mergeCell ref="A72:Q72"/>
    <mergeCell ref="A73:Q73"/>
    <mergeCell ref="A74:Q74"/>
    <mergeCell ref="A75:Q75"/>
    <mergeCell ref="A60:Q60"/>
    <mergeCell ref="A61:Q61"/>
    <mergeCell ref="A62:Q62"/>
    <mergeCell ref="A63:Q63"/>
    <mergeCell ref="A76:Q76"/>
    <mergeCell ref="A77:Q77"/>
    <mergeCell ref="A66:Q66"/>
    <mergeCell ref="A67:Q67"/>
    <mergeCell ref="A68:Q68"/>
    <mergeCell ref="A69:Q69"/>
    <mergeCell ref="A50:Q50"/>
    <mergeCell ref="A51:Q51"/>
    <mergeCell ref="A64:Q64"/>
    <mergeCell ref="A65:Q65"/>
    <mergeCell ref="A54:Q54"/>
    <mergeCell ref="A55:Q55"/>
    <mergeCell ref="A56:Q56"/>
    <mergeCell ref="A57:Q57"/>
    <mergeCell ref="A58:Q58"/>
    <mergeCell ref="A59:Q59"/>
    <mergeCell ref="A52:Q52"/>
    <mergeCell ref="A53:Q53"/>
    <mergeCell ref="A42:Q42"/>
    <mergeCell ref="A43:Q43"/>
    <mergeCell ref="A44:Q44"/>
    <mergeCell ref="A45:Q45"/>
    <mergeCell ref="A46:Q46"/>
    <mergeCell ref="A47:Q47"/>
    <mergeCell ref="A48:Q48"/>
    <mergeCell ref="A49:Q49"/>
    <mergeCell ref="A41:Q41"/>
    <mergeCell ref="A32:G32"/>
    <mergeCell ref="A34:Q34"/>
    <mergeCell ref="A35:G35"/>
    <mergeCell ref="A36:M36"/>
    <mergeCell ref="A37:Q37"/>
    <mergeCell ref="A38:G38"/>
    <mergeCell ref="A39:K39"/>
    <mergeCell ref="K16:Q16"/>
    <mergeCell ref="K17:Q17"/>
    <mergeCell ref="K19:L19"/>
    <mergeCell ref="A22:Q22"/>
    <mergeCell ref="A23:Q23"/>
    <mergeCell ref="A40:Q40"/>
    <mergeCell ref="A28:I28"/>
    <mergeCell ref="A29:H29"/>
    <mergeCell ref="A31:J31"/>
    <mergeCell ref="A25:J25"/>
    <mergeCell ref="A26:H26"/>
    <mergeCell ref="K2:Q2"/>
    <mergeCell ref="K11:Q11"/>
    <mergeCell ref="K12:Q12"/>
    <mergeCell ref="K13:L13"/>
    <mergeCell ref="K15:M15"/>
  </mergeCells>
  <phoneticPr fontId="0" type="noConversion"/>
  <pageMargins left="0" right="0" top="0" bottom="0" header="0" footer="0"/>
  <pageSetup paperSize="9" scale="68" orientation="landscape" r:id="rId1"/>
  <headerFooter alignWithMargins="0"/>
  <rowBreaks count="4" manualBreakCount="4">
    <brk id="46" max="16" man="1"/>
    <brk id="77" max="16" man="1"/>
    <brk id="106" max="16" man="1"/>
    <brk id="12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070101</vt:lpstr>
      <vt:lpstr>'070101'!Область_печати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2016-03-29T08:47:08Z</dcterms:modified>
</cp:coreProperties>
</file>