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15" windowWidth="19395" windowHeight="7410" activeTab="0"/>
  </bookViews>
  <sheets>
    <sheet name="080704" sheetId="1" r:id="rId1"/>
  </sheets>
  <definedNames>
    <definedName name="_xlnm.Print_Area" localSheetId="0">'080704'!$A$1:$Q$100</definedName>
  </definedNames>
  <calcPr fullCalcOnLoad="1"/>
</workbook>
</file>

<file path=xl/sharedStrings.xml><?xml version="1.0" encoding="utf-8"?>
<sst xmlns="http://schemas.openxmlformats.org/spreadsheetml/2006/main" count="153" uniqueCount="115">
  <si>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</si>
  <si>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</si>
  <si>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</si>
  <si>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</si>
  <si>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</si>
  <si>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</si>
  <si>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</si>
  <si>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</si>
  <si>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</si>
  <si>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</si>
  <si>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</si>
  <si>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</si>
  <si>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</si>
  <si>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</si>
  <si>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</si>
  <si>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</si>
  <si>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</si>
  <si>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</si>
  <si>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 xml:space="preserve">1412170 </t>
  </si>
  <si>
    <t>0740</t>
  </si>
  <si>
    <t>Інформаційно-методичне та просвітницьке забезпечення в галузі охорони здоров`я</t>
  </si>
  <si>
    <t>(найменування бюджетної програми)</t>
  </si>
  <si>
    <t>4.</t>
  </si>
  <si>
    <r>
      <t>та спеціального фонду -</t>
    </r>
    <r>
      <rPr>
        <b/>
        <u val="single"/>
        <sz val="12"/>
        <rFont val="Times New Roman"/>
        <family val="1"/>
      </rPr>
      <t xml:space="preserve"> 0,0 тис. гривень.</t>
    </r>
  </si>
  <si>
    <t>5.</t>
  </si>
  <si>
    <t>Підстави для виконання бюджетної програми</t>
  </si>
  <si>
    <t>6.</t>
  </si>
  <si>
    <t>Мета бюджетної програми</t>
  </si>
  <si>
    <t xml:space="preserve">Інформаційне забезпечення населення з питань здорового способу життя та санітарно-гігієнічного виховання 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</si>
  <si>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</si>
  <si>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</si>
  <si>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</si>
  <si>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</si>
  <si>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</si>
  <si>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</si>
  <si>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</si>
  <si>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</si>
  <si>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</si>
  <si>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</si>
  <si>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</si>
  <si>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</si>
  <si>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1412170</t>
  </si>
  <si>
    <t>Завдання: 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</si>
  <si>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</si>
  <si>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</si>
  <si>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</si>
  <si>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</si>
  <si>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</si>
  <si>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</si>
  <si>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</si>
  <si>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</si>
  <si>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</si>
  <si>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</si>
  <si>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</si>
  <si>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</si>
  <si>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</si>
  <si>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</si>
  <si>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</si>
  <si>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</si>
  <si>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Кількість закладів</t>
  </si>
  <si>
    <t>од.</t>
  </si>
  <si>
    <t>зведення планів по мережі, штатах і контингентах установ, що фінансуються з місцевих бюджетів</t>
  </si>
  <si>
    <t>кількість штатних одиниць всього</t>
  </si>
  <si>
    <t>видатки на оплату праці</t>
  </si>
  <si>
    <t>грн.</t>
  </si>
  <si>
    <t>продукту</t>
  </si>
  <si>
    <t>кількість звітних форм</t>
  </si>
  <si>
    <t>дані установ</t>
  </si>
  <si>
    <t xml:space="preserve">кількість підготовлених документів, інформацій </t>
  </si>
  <si>
    <t>ефективності</t>
  </si>
  <si>
    <t>середньомісячна заробітна плата одного працівника</t>
  </si>
  <si>
    <t>розрахунок (відношення річного фонду оплати праці  до кількості штатних одиниць)</t>
  </si>
  <si>
    <t>кількість підготовлених документів 1 працівником</t>
  </si>
  <si>
    <t>розрахунок (відношення загальної кількості  документів до числа працівників)</t>
  </si>
  <si>
    <t>якості</t>
  </si>
  <si>
    <t>динаміка підготовлених документів до минулого періоду</t>
  </si>
  <si>
    <t>%</t>
  </si>
  <si>
    <t>розрахунок (відношення загальної кількість підготовлених документів 2015 року до аналогічного показника 2016 року )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</si>
  <si>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</si>
  <si>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</si>
  <si>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</si>
  <si>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</si>
  <si>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</si>
  <si>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</si>
  <si>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</si>
  <si>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</si>
  <si>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</si>
  <si>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</si>
  <si>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</si>
  <si>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</si>
  <si>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</si>
  <si>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</si>
  <si>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</si>
  <si>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</si>
  <si>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</si>
  <si>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</si>
  <si>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</si>
  <si>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</si>
  <si>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</si>
  <si>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</si>
  <si>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</si>
  <si>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</si>
  <si>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Завдання : </t>
    </r>
    <r>
      <rPr>
        <b/>
        <sz val="12"/>
        <rFont val="Times New Roman"/>
        <family val="1"/>
      </rPr>
      <t>Забезпечення зростання рівня гігієнічної освіченості населення, ощадливого ставлення до свого здоров'я, прищеплення навиків здорового способу життя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</si>
  <si>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</si>
  <si>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</si>
  <si>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</si>
  <si>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</si>
  <si>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</si>
  <si>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 xml:space="preserve">                                              бюджетної програми місцевого бюджету на 2017 рік ( з урахуванням змін )</t>
  </si>
  <si>
    <t>Начальник управління охорони здоров"я</t>
  </si>
  <si>
    <t>М.О.Місюрова</t>
  </si>
  <si>
    <t>від    27.04.2017р.    № 60</t>
  </si>
  <si>
    <t>від    27.04.2017р.    № 30-Д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</si>
  <si>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884,82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- 884,82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</si>
  <si>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>Бюджетний кодекс України, Рішення міської ради від  21.12.2016р.  № 491 "Про міський бюджет на 2017р."  зі змінами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</si>
</sst>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4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2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8" fillId="0" borderId="2" xfId="0" applyFont="1" applyBorder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right" vertical="center" wrapText="1"/>
    </xf>
    <xf numFmtId="180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3" xfId="0" applyFont="1" applyBorder="1" applyAlignment="1">
      <alignment horizontal="right"/>
    </xf>
    <xf numFmtId="0" fontId="13" fillId="0" borderId="6" xfId="0" applyFont="1" applyBorder="1" applyAlignment="1">
      <alignment horizontal="left" wrapText="1"/>
    </xf>
    <xf numFmtId="0" fontId="13" fillId="0" borderId="6" xfId="0" applyFont="1" applyBorder="1" applyAlignment="1">
      <alignment wrapText="1"/>
    </xf>
    <xf numFmtId="2" fontId="13" fillId="0" borderId="2" xfId="0" applyNumberFormat="1" applyFont="1" applyBorder="1" applyAlignment="1">
      <alignment/>
    </xf>
    <xf numFmtId="0" fontId="13" fillId="0" borderId="3" xfId="0" applyFont="1" applyBorder="1" applyAlignment="1">
      <alignment wrapText="1"/>
    </xf>
    <xf numFmtId="0" fontId="22" fillId="0" borderId="5" xfId="0" applyFont="1" applyBorder="1" applyAlignment="1">
      <alignment/>
    </xf>
    <xf numFmtId="0" fontId="22" fillId="0" borderId="2" xfId="0" applyFont="1" applyBorder="1" applyAlignment="1">
      <alignment/>
    </xf>
    <xf numFmtId="2" fontId="13" fillId="0" borderId="2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distributed"/>
    </xf>
    <xf numFmtId="0" fontId="13" fillId="0" borderId="5" xfId="0" applyFont="1" applyBorder="1" applyAlignment="1">
      <alignment horizontal="center" vertical="distributed"/>
    </xf>
    <xf numFmtId="0" fontId="13" fillId="0" borderId="6" xfId="0" applyFont="1" applyBorder="1" applyAlignment="1">
      <alignment horizontal="center" vertical="distributed"/>
    </xf>
    <xf numFmtId="0" fontId="11" fillId="0" borderId="0" xfId="18" applyFont="1" applyBorder="1" applyAlignment="1">
      <alignment horizontal="left"/>
      <protection/>
    </xf>
    <xf numFmtId="0" fontId="13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2" fillId="0" borderId="0" xfId="18" applyFont="1" applyAlignment="1">
      <alignment horizontal="center"/>
      <protection/>
    </xf>
    <xf numFmtId="49" fontId="6" fillId="0" borderId="0" xfId="18" applyNumberFormat="1" applyFont="1" applyBorder="1" applyAlignment="1">
      <alignment horizontal="left" wrapText="1"/>
      <protection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0" fontId="13" fillId="0" borderId="2" xfId="0" applyFont="1" applyBorder="1" applyAlignment="1">
      <alignment horizontal="left" wrapText="1"/>
    </xf>
    <xf numFmtId="182" fontId="13" fillId="0" borderId="3" xfId="0" applyNumberFormat="1" applyFont="1" applyBorder="1" applyAlignment="1">
      <alignment horizontal="center" vertical="center" wrapText="1"/>
    </xf>
    <xf numFmtId="182" fontId="13" fillId="0" borderId="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10" fillId="2" borderId="0" xfId="18" applyFont="1" applyFill="1" applyBorder="1" applyAlignment="1">
      <alignment horizontal="left"/>
      <protection/>
    </xf>
    <xf numFmtId="0" fontId="8" fillId="0" borderId="10" xfId="18" applyFont="1" applyBorder="1" applyAlignment="1">
      <alignment/>
      <protection/>
    </xf>
    <xf numFmtId="0" fontId="8" fillId="0" borderId="10" xfId="0" applyFont="1" applyBorder="1" applyAlignment="1">
      <alignment/>
    </xf>
    <xf numFmtId="0" fontId="6" fillId="0" borderId="0" xfId="18" applyFont="1" applyAlignment="1">
      <alignment horizontal="center"/>
      <protection/>
    </xf>
    <xf numFmtId="49" fontId="8" fillId="0" borderId="10" xfId="18" applyNumberFormat="1" applyFont="1" applyBorder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13" fillId="0" borderId="3" xfId="0" applyFont="1" applyBorder="1" applyAlignment="1">
      <alignment horizontal="left" wrapText="1"/>
    </xf>
    <xf numFmtId="0" fontId="13" fillId="0" borderId="6" xfId="0" applyFont="1" applyBorder="1" applyAlignment="1">
      <alignment horizontal="left" wrapText="1"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49" fontId="9" fillId="0" borderId="1" xfId="18" applyNumberFormat="1" applyFont="1" applyBorder="1" applyAlignment="1">
      <alignment horizontal="left" wrapText="1"/>
      <protection/>
    </xf>
    <xf numFmtId="0" fontId="13" fillId="0" borderId="1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distributed"/>
    </xf>
    <xf numFmtId="0" fontId="5" fillId="0" borderId="5" xfId="0" applyFont="1" applyBorder="1" applyAlignment="1">
      <alignment horizontal="center" vertical="distributed"/>
    </xf>
    <xf numFmtId="0" fontId="5" fillId="0" borderId="6" xfId="0" applyFont="1" applyBorder="1" applyAlignment="1">
      <alignment horizontal="center" vertical="distributed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11" fillId="0" borderId="0" xfId="0" applyFont="1" applyAlignment="1">
      <alignment wrapText="1"/>
    </xf>
    <xf numFmtId="180" fontId="13" fillId="2" borderId="3" xfId="0" applyNumberFormat="1" applyFont="1" applyFill="1" applyBorder="1" applyAlignment="1">
      <alignment horizontal="center" vertical="center" wrapText="1"/>
    </xf>
    <xf numFmtId="180" fontId="13" fillId="2" borderId="5" xfId="0" applyNumberFormat="1" applyFont="1" applyFill="1" applyBorder="1" applyAlignment="1">
      <alignment horizontal="center" vertical="center" wrapText="1"/>
    </xf>
    <xf numFmtId="180" fontId="13" fillId="2" borderId="6" xfId="0" applyNumberFormat="1" applyFont="1" applyFill="1" applyBorder="1" applyAlignment="1">
      <alignment horizontal="center" vertical="center" wrapText="1"/>
    </xf>
    <xf numFmtId="180" fontId="13" fillId="0" borderId="3" xfId="0" applyNumberFormat="1" applyFont="1" applyFill="1" applyBorder="1" applyAlignment="1">
      <alignment horizontal="center" vertical="center" wrapText="1"/>
    </xf>
    <xf numFmtId="180" fontId="13" fillId="0" borderId="5" xfId="0" applyNumberFormat="1" applyFont="1" applyFill="1" applyBorder="1" applyAlignment="1">
      <alignment horizontal="center" vertical="center" wrapText="1"/>
    </xf>
    <xf numFmtId="180" fontId="13" fillId="0" borderId="6" xfId="0" applyNumberFormat="1" applyFont="1" applyFill="1" applyBorder="1" applyAlignment="1">
      <alignment horizontal="center" vertical="center" wrapText="1"/>
    </xf>
    <xf numFmtId="1" fontId="13" fillId="0" borderId="3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13" xfId="0" applyFont="1" applyBorder="1" applyAlignment="1">
      <alignment horizontal="center" vertical="distributed" wrapText="1"/>
    </xf>
    <xf numFmtId="0" fontId="13" fillId="0" borderId="9" xfId="0" applyFont="1" applyBorder="1" applyAlignment="1">
      <alignment horizontal="center" vertical="distributed" wrapText="1"/>
    </xf>
    <xf numFmtId="0" fontId="13" fillId="0" borderId="10" xfId="0" applyFont="1" applyBorder="1" applyAlignment="1">
      <alignment horizontal="center" vertical="distributed" wrapText="1"/>
    </xf>
    <xf numFmtId="0" fontId="13" fillId="0" borderId="11" xfId="0" applyFont="1" applyBorder="1" applyAlignment="1">
      <alignment horizontal="center" vertical="distributed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3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182" fontId="13" fillId="0" borderId="5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4" fontId="13" fillId="0" borderId="3" xfId="0" applyNumberFormat="1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13" fillId="0" borderId="3" xfId="18" applyNumberFormat="1" applyFont="1" applyBorder="1" applyAlignment="1">
      <alignment horizontal="center"/>
      <protection/>
    </xf>
    <xf numFmtId="49" fontId="13" fillId="0" borderId="6" xfId="18" applyNumberFormat="1" applyFont="1" applyBorder="1" applyAlignment="1">
      <alignment horizontal="center"/>
      <protection/>
    </xf>
    <xf numFmtId="0" fontId="13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Y100"/>
  <sheetViews>
    <sheetView tabSelected="1" view="pageBreakPreview" zoomScale="75" zoomScaleSheetLayoutView="75" workbookViewId="0" topLeftCell="A1">
      <selection activeCell="S28" sqref="S28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3.375" style="2" customWidth="1"/>
    <col min="18" max="16384" width="9.125" style="2" customWidth="1"/>
  </cols>
  <sheetData>
    <row r="1" spans="11:17" ht="8.25" customHeight="1">
      <c r="K1" s="127" t="s">
        <v>0</v>
      </c>
      <c r="L1" s="127"/>
      <c r="M1" s="127"/>
      <c r="N1" s="127"/>
      <c r="O1" s="127"/>
      <c r="P1" s="127"/>
      <c r="Q1" s="127"/>
    </row>
    <row r="2" spans="11:17" ht="8.25" customHeight="1">
      <c r="K2" s="127"/>
      <c r="L2" s="127"/>
      <c r="M2" s="127"/>
      <c r="N2" s="127"/>
      <c r="O2" s="127"/>
      <c r="P2" s="127"/>
      <c r="Q2" s="127"/>
    </row>
    <row r="3" spans="11:17" ht="12" customHeight="1">
      <c r="K3" s="127"/>
      <c r="L3" s="127"/>
      <c r="M3" s="127"/>
      <c r="N3" s="127"/>
      <c r="O3" s="127"/>
      <c r="P3" s="127"/>
      <c r="Q3" s="127"/>
    </row>
    <row r="4" spans="11:17" ht="12.75" customHeight="1">
      <c r="K4" s="128" t="s">
        <v>1</v>
      </c>
      <c r="L4" s="128"/>
      <c r="M4" s="128"/>
      <c r="N4" s="128"/>
      <c r="O4" s="128"/>
      <c r="P4" s="128"/>
      <c r="Q4" s="128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29" t="s">
        <v>2</v>
      </c>
      <c r="L6" s="129"/>
      <c r="M6" s="129"/>
      <c r="N6" s="129"/>
      <c r="O6" s="129"/>
      <c r="P6" s="129"/>
      <c r="Q6" s="129"/>
    </row>
    <row r="7" spans="11:17" ht="16.5" customHeight="1">
      <c r="K7" s="130" t="s">
        <v>99</v>
      </c>
      <c r="L7" s="131"/>
      <c r="M7" s="131"/>
      <c r="N7" s="131"/>
      <c r="O7" s="131"/>
      <c r="P7" s="131"/>
      <c r="Q7" s="131"/>
    </row>
    <row r="8" spans="11:17" ht="32.25" customHeight="1">
      <c r="K8" s="117" t="s">
        <v>3</v>
      </c>
      <c r="L8" s="117"/>
      <c r="M8" s="117"/>
      <c r="N8" s="117"/>
      <c r="O8" s="117"/>
      <c r="P8" s="117"/>
      <c r="Q8" s="117"/>
    </row>
    <row r="9" spans="11:17" ht="8.25" customHeight="1">
      <c r="K9" s="132" t="s">
        <v>4</v>
      </c>
      <c r="L9" s="132"/>
      <c r="M9" s="132"/>
      <c r="N9" s="132"/>
      <c r="O9" s="132"/>
      <c r="P9" s="132"/>
      <c r="Q9" s="132"/>
    </row>
    <row r="10" spans="11:17" ht="15" customHeight="1">
      <c r="K10" s="118" t="s">
        <v>111</v>
      </c>
      <c r="L10" s="118"/>
      <c r="M10" s="118"/>
      <c r="N10" s="118"/>
      <c r="O10" s="118"/>
      <c r="P10" s="118"/>
      <c r="Q10" s="118"/>
    </row>
    <row r="11" spans="11:17" ht="15" customHeight="1">
      <c r="K11" s="99" t="s">
        <v>5</v>
      </c>
      <c r="L11" s="99"/>
      <c r="M11" s="99"/>
      <c r="N11" s="99"/>
      <c r="O11" s="99"/>
      <c r="P11" s="99"/>
      <c r="Q11" s="99"/>
    </row>
    <row r="12" spans="11:17" ht="32.25" customHeight="1">
      <c r="K12" s="117" t="s">
        <v>6</v>
      </c>
      <c r="L12" s="117"/>
      <c r="M12" s="117"/>
      <c r="N12" s="117"/>
      <c r="O12" s="117"/>
      <c r="P12" s="117"/>
      <c r="Q12" s="117"/>
    </row>
    <row r="13" spans="11:17" ht="11.25" customHeight="1">
      <c r="K13" s="90" t="s">
        <v>7</v>
      </c>
      <c r="L13" s="90"/>
      <c r="M13" s="90"/>
      <c r="N13" s="90"/>
      <c r="O13" s="90"/>
      <c r="P13" s="90"/>
      <c r="Q13" s="90"/>
    </row>
    <row r="14" spans="11:17" ht="18" customHeight="1">
      <c r="K14" s="118" t="s">
        <v>112</v>
      </c>
      <c r="L14" s="118"/>
      <c r="M14" s="118"/>
      <c r="N14" s="118"/>
      <c r="O14" s="118"/>
      <c r="P14" s="118"/>
      <c r="Q14" s="118"/>
    </row>
    <row r="15" spans="11:17" ht="12" customHeight="1">
      <c r="K15" s="90"/>
      <c r="L15" s="90"/>
      <c r="M15" s="90"/>
      <c r="N15" s="90"/>
      <c r="O15" s="90"/>
      <c r="P15" s="90"/>
      <c r="Q15" s="90"/>
    </row>
    <row r="16" spans="1:18" ht="18" customHeight="1">
      <c r="A16" s="5"/>
      <c r="B16" s="6"/>
      <c r="C16" s="6"/>
      <c r="D16" s="6"/>
      <c r="E16" s="98" t="s">
        <v>8</v>
      </c>
      <c r="F16" s="98"/>
      <c r="G16" s="98"/>
      <c r="H16" s="98"/>
      <c r="I16" s="98"/>
      <c r="J16" s="98"/>
      <c r="K16" s="98"/>
      <c r="Q16" s="6"/>
      <c r="R16" s="6"/>
    </row>
    <row r="17" spans="1:18" ht="15" customHeight="1">
      <c r="A17" s="5"/>
      <c r="B17" s="121" t="s">
        <v>108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22" t="s">
        <v>10</v>
      </c>
      <c r="C19" s="122"/>
      <c r="D19" s="9"/>
      <c r="E19" s="10"/>
      <c r="F19" s="119" t="s">
        <v>11</v>
      </c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23" t="s">
        <v>12</v>
      </c>
      <c r="C20" s="123"/>
      <c r="D20" s="14"/>
      <c r="E20" s="6"/>
      <c r="F20" s="124" t="s">
        <v>13</v>
      </c>
      <c r="G20" s="124"/>
      <c r="H20" s="124"/>
      <c r="I20" s="124"/>
      <c r="J20" s="124"/>
      <c r="K20" s="124"/>
      <c r="L20" s="124"/>
      <c r="M20" s="124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22" t="s">
        <v>15</v>
      </c>
      <c r="C22" s="122"/>
      <c r="D22" s="9"/>
      <c r="E22" s="10"/>
      <c r="F22" s="119" t="s">
        <v>11</v>
      </c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23" t="s">
        <v>12</v>
      </c>
      <c r="C23" s="123"/>
      <c r="D23" s="14"/>
      <c r="E23" s="6"/>
      <c r="F23" s="124" t="s">
        <v>16</v>
      </c>
      <c r="G23" s="124"/>
      <c r="H23" s="124"/>
      <c r="I23" s="124"/>
      <c r="J23" s="124"/>
      <c r="K23" s="124"/>
      <c r="L23" s="124"/>
      <c r="M23" s="124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22" t="s">
        <v>18</v>
      </c>
      <c r="C25" s="122"/>
      <c r="D25" s="9"/>
      <c r="E25" s="16" t="s">
        <v>19</v>
      </c>
      <c r="F25" s="193" t="s">
        <v>20</v>
      </c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23" t="s">
        <v>12</v>
      </c>
      <c r="C26" s="123"/>
      <c r="D26" s="14"/>
      <c r="E26" s="17" t="s">
        <v>100</v>
      </c>
      <c r="F26" s="123" t="s">
        <v>21</v>
      </c>
      <c r="G26" s="123"/>
      <c r="H26" s="123"/>
      <c r="I26" s="123"/>
      <c r="J26" s="123"/>
      <c r="K26" s="123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192" t="s">
        <v>113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182" t="s">
        <v>23</v>
      </c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23"/>
      <c r="P30" s="23"/>
      <c r="Q30" s="23"/>
    </row>
    <row r="31" spans="2:17" ht="9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s="12" customFormat="1" ht="36" customHeight="1">
      <c r="A32" s="25" t="s">
        <v>24</v>
      </c>
      <c r="B32" s="181" t="s">
        <v>25</v>
      </c>
      <c r="C32" s="181"/>
      <c r="D32" s="181"/>
      <c r="E32" s="181"/>
      <c r="F32" s="181"/>
      <c r="G32" s="189" t="s">
        <v>114</v>
      </c>
      <c r="H32" s="189"/>
      <c r="I32" s="189"/>
      <c r="J32" s="189"/>
      <c r="K32" s="189"/>
      <c r="L32" s="189"/>
      <c r="M32" s="189"/>
      <c r="N32" s="189"/>
      <c r="O32" s="189"/>
      <c r="P32" s="189"/>
      <c r="Q32" s="189"/>
    </row>
    <row r="33" spans="1:17" ht="15.75" customHeight="1">
      <c r="A33" s="190" t="s">
        <v>26</v>
      </c>
      <c r="B33" s="191" t="s">
        <v>27</v>
      </c>
      <c r="C33" s="191"/>
      <c r="D33" s="191"/>
      <c r="E33" s="191"/>
      <c r="F33" s="191"/>
      <c r="G33" s="189" t="s">
        <v>28</v>
      </c>
      <c r="H33" s="189"/>
      <c r="I33" s="189"/>
      <c r="J33" s="189"/>
      <c r="K33" s="189"/>
      <c r="L33" s="189"/>
      <c r="M33" s="189"/>
      <c r="N33" s="189"/>
      <c r="O33" s="189"/>
      <c r="P33" s="189"/>
      <c r="Q33" s="189"/>
    </row>
    <row r="34" spans="1:17" s="12" customFormat="1" ht="17.25" customHeight="1">
      <c r="A34" s="190"/>
      <c r="B34" s="191"/>
      <c r="C34" s="191"/>
      <c r="D34" s="191"/>
      <c r="E34" s="191"/>
      <c r="F34" s="191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</row>
    <row r="35" ht="9" customHeight="1"/>
    <row r="36" spans="1:11" s="28" customFormat="1" ht="14.25" customHeight="1">
      <c r="A36" s="26" t="s">
        <v>29</v>
      </c>
      <c r="B36" s="27" t="s">
        <v>30</v>
      </c>
      <c r="C36" s="27"/>
      <c r="D36" s="27"/>
      <c r="E36" s="27"/>
      <c r="F36" s="27"/>
      <c r="G36" s="27"/>
      <c r="H36" s="27"/>
      <c r="I36" s="27"/>
      <c r="J36" s="27"/>
      <c r="K36" s="27"/>
    </row>
    <row r="37" spans="2:11" ht="15.75" customHeight="1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9" ht="13.5" customHeight="1">
      <c r="A38" s="187" t="s">
        <v>31</v>
      </c>
      <c r="B38" s="188"/>
      <c r="C38" s="30" t="s">
        <v>32</v>
      </c>
      <c r="D38" s="187" t="s">
        <v>33</v>
      </c>
      <c r="E38" s="188"/>
      <c r="F38" s="184" t="s">
        <v>34</v>
      </c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31"/>
      <c r="S38" s="32"/>
    </row>
    <row r="39" spans="1:18" ht="17.25" customHeight="1">
      <c r="A39" s="185"/>
      <c r="B39" s="186"/>
      <c r="C39" s="33"/>
      <c r="D39" s="213"/>
      <c r="E39" s="214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34"/>
    </row>
    <row r="40" ht="4.5" customHeight="1"/>
    <row r="41" spans="1:8" s="28" customFormat="1" ht="29.25" customHeight="1">
      <c r="A41" s="26" t="s">
        <v>35</v>
      </c>
      <c r="B41" s="27" t="s">
        <v>36</v>
      </c>
      <c r="C41" s="27"/>
      <c r="D41" s="27"/>
      <c r="E41" s="27"/>
      <c r="F41" s="27"/>
      <c r="G41" s="27"/>
      <c r="H41" s="27"/>
    </row>
    <row r="42" spans="16:17" ht="18" customHeight="1">
      <c r="P42" s="205" t="s">
        <v>37</v>
      </c>
      <c r="Q42" s="205"/>
    </row>
    <row r="43" spans="1:18" s="12" customFormat="1" ht="12.75" customHeight="1">
      <c r="A43" s="202" t="s">
        <v>31</v>
      </c>
      <c r="B43" s="203" t="s">
        <v>32</v>
      </c>
      <c r="C43" s="203" t="s">
        <v>33</v>
      </c>
      <c r="D43" s="195" t="s">
        <v>101</v>
      </c>
      <c r="E43" s="206"/>
      <c r="F43" s="206"/>
      <c r="G43" s="206"/>
      <c r="H43" s="196"/>
      <c r="I43" s="195" t="s">
        <v>38</v>
      </c>
      <c r="J43" s="196"/>
      <c r="K43" s="199" t="s">
        <v>39</v>
      </c>
      <c r="L43" s="199"/>
      <c r="M43" s="199"/>
      <c r="N43" s="199"/>
      <c r="O43" s="199"/>
      <c r="P43" s="91" t="s">
        <v>40</v>
      </c>
      <c r="Q43" s="91"/>
      <c r="R43" s="37"/>
    </row>
    <row r="44" spans="1:18" s="12" customFormat="1" ht="27" customHeight="1">
      <c r="A44" s="91"/>
      <c r="B44" s="204"/>
      <c r="C44" s="204"/>
      <c r="D44" s="197"/>
      <c r="E44" s="207"/>
      <c r="F44" s="207"/>
      <c r="G44" s="207"/>
      <c r="H44" s="198"/>
      <c r="I44" s="197"/>
      <c r="J44" s="198"/>
      <c r="K44" s="199"/>
      <c r="L44" s="199"/>
      <c r="M44" s="199"/>
      <c r="N44" s="199"/>
      <c r="O44" s="199"/>
      <c r="P44" s="91"/>
      <c r="Q44" s="91"/>
      <c r="R44" s="37"/>
    </row>
    <row r="45" spans="1:18" ht="11.25" customHeight="1">
      <c r="A45" s="38">
        <v>1</v>
      </c>
      <c r="B45" s="38">
        <v>2</v>
      </c>
      <c r="C45" s="38">
        <v>3</v>
      </c>
      <c r="D45" s="137">
        <v>4</v>
      </c>
      <c r="E45" s="138"/>
      <c r="F45" s="138"/>
      <c r="G45" s="138"/>
      <c r="H45" s="139"/>
      <c r="I45" s="137">
        <v>5</v>
      </c>
      <c r="J45" s="139"/>
      <c r="K45" s="85">
        <v>6</v>
      </c>
      <c r="L45" s="85"/>
      <c r="M45" s="85"/>
      <c r="N45" s="85"/>
      <c r="O45" s="85"/>
      <c r="P45" s="85">
        <v>7</v>
      </c>
      <c r="Q45" s="85"/>
      <c r="R45" s="40"/>
    </row>
    <row r="46" spans="1:17" s="12" customFormat="1" ht="48" customHeight="1">
      <c r="A46" s="36">
        <v>1</v>
      </c>
      <c r="B46" s="41" t="s">
        <v>41</v>
      </c>
      <c r="C46" s="35" t="s">
        <v>19</v>
      </c>
      <c r="D46" s="103" t="s">
        <v>42</v>
      </c>
      <c r="E46" s="104"/>
      <c r="F46" s="104"/>
      <c r="G46" s="104"/>
      <c r="H46" s="105"/>
      <c r="I46" s="200">
        <v>884.82</v>
      </c>
      <c r="J46" s="201"/>
      <c r="K46" s="115">
        <v>0</v>
      </c>
      <c r="L46" s="194"/>
      <c r="M46" s="194"/>
      <c r="N46" s="194"/>
      <c r="O46" s="116"/>
      <c r="P46" s="200">
        <f>I46+K46</f>
        <v>884.82</v>
      </c>
      <c r="Q46" s="201"/>
    </row>
    <row r="48" spans="1:17" s="28" customFormat="1" ht="15.75" customHeight="1">
      <c r="A48" s="26" t="s">
        <v>43</v>
      </c>
      <c r="B48" s="176" t="s">
        <v>44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6"/>
      <c r="Q48" s="176"/>
    </row>
    <row r="49" spans="11:17" ht="15.75" customHeight="1">
      <c r="K49" s="31"/>
      <c r="L49" s="31"/>
      <c r="Q49" s="42" t="s">
        <v>37</v>
      </c>
    </row>
    <row r="50" spans="1:17" s="12" customFormat="1" ht="15.75" customHeight="1">
      <c r="A50" s="91" t="s">
        <v>45</v>
      </c>
      <c r="B50" s="91"/>
      <c r="C50" s="91"/>
      <c r="D50" s="215" t="s">
        <v>32</v>
      </c>
      <c r="E50" s="216"/>
      <c r="F50" s="216"/>
      <c r="G50" s="216"/>
      <c r="H50" s="217"/>
      <c r="I50" s="195" t="s">
        <v>38</v>
      </c>
      <c r="J50" s="196"/>
      <c r="K50" s="199" t="s">
        <v>39</v>
      </c>
      <c r="L50" s="199"/>
      <c r="M50" s="199"/>
      <c r="N50" s="199"/>
      <c r="O50" s="199"/>
      <c r="P50" s="91" t="s">
        <v>40</v>
      </c>
      <c r="Q50" s="91"/>
    </row>
    <row r="51" spans="1:17" s="12" customFormat="1" ht="27" customHeight="1">
      <c r="A51" s="91"/>
      <c r="B51" s="91"/>
      <c r="C51" s="91"/>
      <c r="D51" s="218"/>
      <c r="E51" s="219"/>
      <c r="F51" s="219"/>
      <c r="G51" s="219"/>
      <c r="H51" s="220"/>
      <c r="I51" s="197"/>
      <c r="J51" s="198"/>
      <c r="K51" s="199"/>
      <c r="L51" s="199"/>
      <c r="M51" s="199"/>
      <c r="N51" s="199"/>
      <c r="O51" s="199"/>
      <c r="P51" s="91"/>
      <c r="Q51" s="91"/>
    </row>
    <row r="52" spans="1:17" ht="12.75" customHeight="1">
      <c r="A52" s="85">
        <v>1</v>
      </c>
      <c r="B52" s="85"/>
      <c r="C52" s="85"/>
      <c r="D52" s="137">
        <v>2</v>
      </c>
      <c r="E52" s="138"/>
      <c r="F52" s="138"/>
      <c r="G52" s="138"/>
      <c r="H52" s="139"/>
      <c r="I52" s="137">
        <v>3</v>
      </c>
      <c r="J52" s="139"/>
      <c r="K52" s="85">
        <v>4</v>
      </c>
      <c r="L52" s="85"/>
      <c r="M52" s="85"/>
      <c r="N52" s="85"/>
      <c r="O52" s="85"/>
      <c r="P52" s="85">
        <v>5</v>
      </c>
      <c r="Q52" s="85"/>
    </row>
    <row r="53" spans="1:17" s="12" customFormat="1" ht="27" customHeight="1">
      <c r="A53" s="86" t="s">
        <v>46</v>
      </c>
      <c r="B53" s="86"/>
      <c r="C53" s="86"/>
      <c r="D53" s="109"/>
      <c r="E53" s="83"/>
      <c r="F53" s="83"/>
      <c r="G53" s="83"/>
      <c r="H53" s="110"/>
      <c r="I53" s="115"/>
      <c r="J53" s="116"/>
      <c r="K53" s="115"/>
      <c r="L53" s="194"/>
      <c r="M53" s="194"/>
      <c r="N53" s="194"/>
      <c r="O53" s="116"/>
      <c r="P53" s="115"/>
      <c r="Q53" s="116"/>
    </row>
    <row r="54" spans="1:17" s="12" customFormat="1" ht="27" customHeight="1">
      <c r="A54" s="86" t="s">
        <v>47</v>
      </c>
      <c r="B54" s="86"/>
      <c r="C54" s="86"/>
      <c r="D54" s="109"/>
      <c r="E54" s="83"/>
      <c r="F54" s="83"/>
      <c r="G54" s="83"/>
      <c r="H54" s="110"/>
      <c r="I54" s="115"/>
      <c r="J54" s="116"/>
      <c r="K54" s="115"/>
      <c r="L54" s="194"/>
      <c r="M54" s="194"/>
      <c r="N54" s="194"/>
      <c r="O54" s="116"/>
      <c r="P54" s="115"/>
      <c r="Q54" s="116"/>
    </row>
    <row r="55" spans="1:17" s="12" customFormat="1" ht="27" customHeight="1">
      <c r="A55" s="86" t="s">
        <v>48</v>
      </c>
      <c r="B55" s="86"/>
      <c r="C55" s="86"/>
      <c r="D55" s="109"/>
      <c r="E55" s="83"/>
      <c r="F55" s="83"/>
      <c r="G55" s="83"/>
      <c r="H55" s="110"/>
      <c r="I55" s="115"/>
      <c r="J55" s="116"/>
      <c r="K55" s="115"/>
      <c r="L55" s="194"/>
      <c r="M55" s="194"/>
      <c r="N55" s="194"/>
      <c r="O55" s="116"/>
      <c r="P55" s="115"/>
      <c r="Q55" s="116"/>
    </row>
    <row r="56" spans="1:17" s="12" customFormat="1" ht="27" customHeight="1">
      <c r="A56" s="86" t="s">
        <v>49</v>
      </c>
      <c r="B56" s="86"/>
      <c r="C56" s="86"/>
      <c r="D56" s="109"/>
      <c r="E56" s="83"/>
      <c r="F56" s="83"/>
      <c r="G56" s="83"/>
      <c r="H56" s="110"/>
      <c r="I56" s="115"/>
      <c r="J56" s="116"/>
      <c r="K56" s="115"/>
      <c r="L56" s="194"/>
      <c r="M56" s="194"/>
      <c r="N56" s="194"/>
      <c r="O56" s="116"/>
      <c r="P56" s="115"/>
      <c r="Q56" s="116"/>
    </row>
    <row r="57" spans="1:17" s="12" customFormat="1" ht="19.5" customHeight="1">
      <c r="A57" s="114" t="s">
        <v>50</v>
      </c>
      <c r="B57" s="114"/>
      <c r="C57" s="114"/>
      <c r="D57" s="109"/>
      <c r="E57" s="83"/>
      <c r="F57" s="83"/>
      <c r="G57" s="83"/>
      <c r="H57" s="110"/>
      <c r="I57" s="115"/>
      <c r="J57" s="116"/>
      <c r="K57" s="115"/>
      <c r="L57" s="194"/>
      <c r="M57" s="194"/>
      <c r="N57" s="194"/>
      <c r="O57" s="116"/>
      <c r="P57" s="115"/>
      <c r="Q57" s="116"/>
    </row>
    <row r="58" ht="18" customHeight="1"/>
    <row r="59" spans="1:17" s="44" customFormat="1" ht="16.5" customHeight="1">
      <c r="A59" s="22" t="s">
        <v>51</v>
      </c>
      <c r="B59" s="84" t="s">
        <v>52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</row>
    <row r="61" spans="1:17" s="12" customFormat="1" ht="34.5" customHeight="1">
      <c r="A61" s="45" t="s">
        <v>31</v>
      </c>
      <c r="B61" s="43" t="s">
        <v>32</v>
      </c>
      <c r="C61" s="109" t="s">
        <v>53</v>
      </c>
      <c r="D61" s="83"/>
      <c r="E61" s="83"/>
      <c r="F61" s="110"/>
      <c r="G61" s="91" t="s">
        <v>54</v>
      </c>
      <c r="H61" s="91"/>
      <c r="I61" s="109" t="s">
        <v>55</v>
      </c>
      <c r="J61" s="83"/>
      <c r="K61" s="110"/>
      <c r="L61" s="87" t="s">
        <v>56</v>
      </c>
      <c r="M61" s="88"/>
      <c r="N61" s="89"/>
      <c r="O61" s="87" t="s">
        <v>57</v>
      </c>
      <c r="P61" s="88"/>
      <c r="Q61" s="89"/>
    </row>
    <row r="62" spans="1:17" ht="13.5" customHeight="1">
      <c r="A62" s="46">
        <v>1</v>
      </c>
      <c r="B62" s="39">
        <v>2</v>
      </c>
      <c r="C62" s="137">
        <v>3</v>
      </c>
      <c r="D62" s="138"/>
      <c r="E62" s="138"/>
      <c r="F62" s="139"/>
      <c r="G62" s="85">
        <v>4</v>
      </c>
      <c r="H62" s="85"/>
      <c r="I62" s="137">
        <v>5</v>
      </c>
      <c r="J62" s="138"/>
      <c r="K62" s="139"/>
      <c r="L62" s="47"/>
      <c r="M62" s="48"/>
      <c r="N62" s="49"/>
      <c r="O62" s="143">
        <v>6</v>
      </c>
      <c r="P62" s="144"/>
      <c r="Q62" s="145"/>
    </row>
    <row r="63" spans="1:17" s="12" customFormat="1" ht="46.5" customHeight="1">
      <c r="A63" s="50"/>
      <c r="B63" s="208">
        <v>1412170</v>
      </c>
      <c r="C63" s="140" t="s">
        <v>102</v>
      </c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2"/>
    </row>
    <row r="64" spans="1:17" s="12" customFormat="1" ht="19.5" customHeight="1">
      <c r="A64" s="51">
        <v>1</v>
      </c>
      <c r="B64" s="209"/>
      <c r="C64" s="106" t="s">
        <v>58</v>
      </c>
      <c r="D64" s="107"/>
      <c r="E64" s="107"/>
      <c r="F64" s="107"/>
      <c r="G64" s="107"/>
      <c r="H64" s="107"/>
      <c r="I64" s="107"/>
      <c r="J64" s="107"/>
      <c r="K64" s="108"/>
      <c r="L64" s="36"/>
      <c r="M64" s="36"/>
      <c r="N64" s="36"/>
      <c r="O64" s="109"/>
      <c r="P64" s="83"/>
      <c r="Q64" s="110"/>
    </row>
    <row r="65" spans="1:17" s="12" customFormat="1" ht="26.25" customHeight="1">
      <c r="A65" s="50"/>
      <c r="B65" s="209"/>
      <c r="C65" s="103" t="s">
        <v>59</v>
      </c>
      <c r="D65" s="104"/>
      <c r="E65" s="104"/>
      <c r="F65" s="105"/>
      <c r="G65" s="109" t="s">
        <v>60</v>
      </c>
      <c r="H65" s="110"/>
      <c r="I65" s="111" t="s">
        <v>61</v>
      </c>
      <c r="J65" s="112"/>
      <c r="K65" s="113"/>
      <c r="L65" s="52">
        <v>3</v>
      </c>
      <c r="M65" s="52">
        <v>1</v>
      </c>
      <c r="N65" s="52">
        <f>L65+M65</f>
        <v>4</v>
      </c>
      <c r="O65" s="146">
        <v>1</v>
      </c>
      <c r="P65" s="147"/>
      <c r="Q65" s="148"/>
    </row>
    <row r="66" spans="1:17" s="12" customFormat="1" ht="35.25" customHeight="1">
      <c r="A66" s="50"/>
      <c r="B66" s="209"/>
      <c r="C66" s="100" t="s">
        <v>62</v>
      </c>
      <c r="D66" s="101"/>
      <c r="E66" s="101"/>
      <c r="F66" s="102"/>
      <c r="G66" s="109" t="s">
        <v>60</v>
      </c>
      <c r="H66" s="110"/>
      <c r="I66" s="92"/>
      <c r="J66" s="93"/>
      <c r="K66" s="94"/>
      <c r="L66" s="52">
        <v>3784.75</v>
      </c>
      <c r="M66" s="52">
        <v>3</v>
      </c>
      <c r="N66" s="52">
        <f>L66+M66</f>
        <v>3787.75</v>
      </c>
      <c r="O66" s="146">
        <v>11</v>
      </c>
      <c r="P66" s="147"/>
      <c r="Q66" s="148"/>
    </row>
    <row r="67" spans="1:17" s="12" customFormat="1" ht="27.75" customHeight="1">
      <c r="A67" s="50"/>
      <c r="B67" s="209"/>
      <c r="C67" s="103" t="s">
        <v>63</v>
      </c>
      <c r="D67" s="104"/>
      <c r="E67" s="104"/>
      <c r="F67" s="105"/>
      <c r="G67" s="109" t="s">
        <v>64</v>
      </c>
      <c r="H67" s="110"/>
      <c r="I67" s="95"/>
      <c r="J67" s="96"/>
      <c r="K67" s="97"/>
      <c r="L67" s="52" t="e">
        <f>SUM(#REF!)</f>
        <v>#REF!</v>
      </c>
      <c r="M67" s="52"/>
      <c r="N67" s="52" t="e">
        <f>L67+M67</f>
        <v>#REF!</v>
      </c>
      <c r="O67" s="156">
        <v>660.6</v>
      </c>
      <c r="P67" s="157"/>
      <c r="Q67" s="158"/>
    </row>
    <row r="68" spans="1:17" s="12" customFormat="1" ht="29.25" customHeight="1">
      <c r="A68" s="51">
        <v>2</v>
      </c>
      <c r="B68" s="209"/>
      <c r="C68" s="106" t="s">
        <v>65</v>
      </c>
      <c r="D68" s="107"/>
      <c r="E68" s="107"/>
      <c r="F68" s="107"/>
      <c r="G68" s="107"/>
      <c r="H68" s="107"/>
      <c r="I68" s="107"/>
      <c r="J68" s="107"/>
      <c r="K68" s="108"/>
      <c r="L68" s="36"/>
      <c r="M68" s="36"/>
      <c r="N68" s="36"/>
      <c r="O68" s="109"/>
      <c r="P68" s="83"/>
      <c r="Q68" s="110"/>
    </row>
    <row r="69" spans="1:17" s="54" customFormat="1" ht="33.75" customHeight="1">
      <c r="A69" s="53"/>
      <c r="B69" s="209"/>
      <c r="C69" s="103" t="s">
        <v>66</v>
      </c>
      <c r="D69" s="104"/>
      <c r="E69" s="104"/>
      <c r="F69" s="105"/>
      <c r="G69" s="91" t="s">
        <v>60</v>
      </c>
      <c r="H69" s="91"/>
      <c r="I69" s="164" t="s">
        <v>67</v>
      </c>
      <c r="J69" s="165"/>
      <c r="K69" s="166"/>
      <c r="L69" s="52">
        <v>273</v>
      </c>
      <c r="M69" s="52"/>
      <c r="N69" s="52">
        <f>L69+M69</f>
        <v>273</v>
      </c>
      <c r="O69" s="146">
        <v>591</v>
      </c>
      <c r="P69" s="147"/>
      <c r="Q69" s="148"/>
    </row>
    <row r="70" spans="1:17" s="54" customFormat="1" ht="39.75" customHeight="1">
      <c r="A70" s="53"/>
      <c r="B70" s="209"/>
      <c r="C70" s="103" t="s">
        <v>68</v>
      </c>
      <c r="D70" s="104"/>
      <c r="E70" s="104"/>
      <c r="F70" s="105"/>
      <c r="G70" s="91" t="s">
        <v>60</v>
      </c>
      <c r="H70" s="91"/>
      <c r="I70" s="167"/>
      <c r="J70" s="168"/>
      <c r="K70" s="169"/>
      <c r="L70" s="52"/>
      <c r="M70" s="52"/>
      <c r="N70" s="52">
        <f>L70+M70</f>
        <v>0</v>
      </c>
      <c r="O70" s="146">
        <v>1838</v>
      </c>
      <c r="P70" s="147"/>
      <c r="Q70" s="148"/>
    </row>
    <row r="71" spans="1:17" s="12" customFormat="1" ht="22.5" customHeight="1">
      <c r="A71" s="51">
        <v>3</v>
      </c>
      <c r="B71" s="210"/>
      <c r="C71" s="106" t="s">
        <v>69</v>
      </c>
      <c r="D71" s="107"/>
      <c r="E71" s="107"/>
      <c r="F71" s="107"/>
      <c r="G71" s="107"/>
      <c r="H71" s="107"/>
      <c r="I71" s="107"/>
      <c r="J71" s="107"/>
      <c r="K71" s="108"/>
      <c r="L71" s="36"/>
      <c r="M71" s="36"/>
      <c r="N71" s="36"/>
      <c r="O71" s="109"/>
      <c r="P71" s="83"/>
      <c r="Q71" s="110"/>
    </row>
    <row r="72" spans="1:17" s="12" customFormat="1" ht="62.25" customHeight="1">
      <c r="A72" s="55"/>
      <c r="B72" s="208">
        <v>1412170</v>
      </c>
      <c r="C72" s="103" t="s">
        <v>70</v>
      </c>
      <c r="D72" s="104"/>
      <c r="E72" s="104"/>
      <c r="F72" s="105"/>
      <c r="G72" s="91" t="s">
        <v>64</v>
      </c>
      <c r="H72" s="91"/>
      <c r="I72" s="178" t="s">
        <v>71</v>
      </c>
      <c r="J72" s="179"/>
      <c r="K72" s="180"/>
      <c r="L72" s="56" t="e">
        <f>L69*1000/255/#REF!*100</f>
        <v>#REF!</v>
      </c>
      <c r="M72" s="56"/>
      <c r="N72" s="56" t="e">
        <f>L72+M72</f>
        <v>#REF!</v>
      </c>
      <c r="O72" s="156">
        <f>O67/O66/12*1000</f>
        <v>5004.545454545455</v>
      </c>
      <c r="P72" s="157"/>
      <c r="Q72" s="158"/>
    </row>
    <row r="73" spans="1:17" s="12" customFormat="1" ht="55.5" customHeight="1">
      <c r="A73" s="55"/>
      <c r="B73" s="209"/>
      <c r="C73" s="103" t="s">
        <v>72</v>
      </c>
      <c r="D73" s="104"/>
      <c r="E73" s="104"/>
      <c r="F73" s="105"/>
      <c r="G73" s="163" t="s">
        <v>60</v>
      </c>
      <c r="H73" s="163"/>
      <c r="I73" s="178" t="s">
        <v>73</v>
      </c>
      <c r="J73" s="179"/>
      <c r="K73" s="180"/>
      <c r="L73" s="56" t="e">
        <f>#REF!*1000/189/#REF!*100</f>
        <v>#REF!</v>
      </c>
      <c r="M73" s="56"/>
      <c r="N73" s="56" t="e">
        <f>L73+M73</f>
        <v>#REF!</v>
      </c>
      <c r="O73" s="159">
        <f>O70/O66</f>
        <v>167.0909090909091</v>
      </c>
      <c r="P73" s="160"/>
      <c r="Q73" s="161"/>
    </row>
    <row r="74" spans="1:17" s="12" customFormat="1" ht="20.25" customHeight="1">
      <c r="A74" s="51">
        <v>4</v>
      </c>
      <c r="B74" s="209"/>
      <c r="C74" s="106" t="s">
        <v>74</v>
      </c>
      <c r="D74" s="107"/>
      <c r="E74" s="107"/>
      <c r="F74" s="107"/>
      <c r="G74" s="107"/>
      <c r="H74" s="107"/>
      <c r="I74" s="107"/>
      <c r="J74" s="107"/>
      <c r="K74" s="108"/>
      <c r="L74" s="36"/>
      <c r="M74" s="36"/>
      <c r="N74" s="36"/>
      <c r="O74" s="109"/>
      <c r="P74" s="83"/>
      <c r="Q74" s="110"/>
    </row>
    <row r="75" spans="1:17" s="12" customFormat="1" ht="82.5" customHeight="1">
      <c r="A75" s="55"/>
      <c r="B75" s="210"/>
      <c r="C75" s="103" t="s">
        <v>75</v>
      </c>
      <c r="D75" s="104"/>
      <c r="E75" s="104"/>
      <c r="F75" s="105"/>
      <c r="G75" s="147" t="s">
        <v>76</v>
      </c>
      <c r="H75" s="148"/>
      <c r="I75" s="170" t="s">
        <v>77</v>
      </c>
      <c r="J75" s="171"/>
      <c r="K75" s="172"/>
      <c r="L75" s="52"/>
      <c r="M75" s="52"/>
      <c r="N75" s="52">
        <f>L75+M75</f>
        <v>0</v>
      </c>
      <c r="O75" s="153">
        <f>O70/1806*100-100</f>
        <v>1.7718715393133948</v>
      </c>
      <c r="P75" s="154"/>
      <c r="Q75" s="155"/>
    </row>
    <row r="76" spans="1:17" ht="12.75" customHeight="1">
      <c r="A76" s="57"/>
      <c r="B76" s="58"/>
      <c r="C76" s="58"/>
      <c r="D76" s="58"/>
      <c r="E76" s="58"/>
      <c r="F76" s="58"/>
      <c r="G76" s="58"/>
      <c r="H76" s="58"/>
      <c r="I76" s="59"/>
      <c r="J76" s="60"/>
      <c r="K76" s="60"/>
      <c r="L76" s="60"/>
      <c r="M76" s="60"/>
      <c r="N76" s="60"/>
      <c r="O76" s="60"/>
      <c r="P76" s="60"/>
      <c r="Q76" s="60"/>
    </row>
    <row r="77" spans="1:8" s="44" customFormat="1" ht="16.5" customHeight="1">
      <c r="A77" s="22" t="s">
        <v>78</v>
      </c>
      <c r="B77" s="84" t="s">
        <v>103</v>
      </c>
      <c r="C77" s="84"/>
      <c r="D77" s="84"/>
      <c r="E77" s="84"/>
      <c r="F77" s="84"/>
      <c r="G77" s="84"/>
      <c r="H77" s="84"/>
    </row>
    <row r="78" ht="14.25" customHeight="1">
      <c r="Q78" s="61" t="s">
        <v>37</v>
      </c>
    </row>
    <row r="79" spans="1:17" s="12" customFormat="1" ht="55.5" customHeight="1">
      <c r="A79" s="177" t="s">
        <v>79</v>
      </c>
      <c r="B79" s="91" t="s">
        <v>80</v>
      </c>
      <c r="C79" s="91"/>
      <c r="D79" s="211" t="s">
        <v>32</v>
      </c>
      <c r="E79" s="109" t="s">
        <v>81</v>
      </c>
      <c r="F79" s="83"/>
      <c r="G79" s="110"/>
      <c r="H79" s="109" t="s">
        <v>82</v>
      </c>
      <c r="I79" s="83"/>
      <c r="J79" s="110"/>
      <c r="K79" s="109" t="s">
        <v>104</v>
      </c>
      <c r="L79" s="83"/>
      <c r="M79" s="83"/>
      <c r="N79" s="83"/>
      <c r="O79" s="83"/>
      <c r="P79" s="110"/>
      <c r="Q79" s="174" t="s">
        <v>83</v>
      </c>
    </row>
    <row r="80" spans="1:17" s="12" customFormat="1" ht="52.5" customHeight="1">
      <c r="A80" s="177"/>
      <c r="B80" s="91"/>
      <c r="C80" s="91"/>
      <c r="D80" s="212"/>
      <c r="E80" s="36" t="s">
        <v>84</v>
      </c>
      <c r="F80" s="36" t="s">
        <v>85</v>
      </c>
      <c r="G80" s="36" t="s">
        <v>86</v>
      </c>
      <c r="H80" s="36" t="s">
        <v>84</v>
      </c>
      <c r="I80" s="36" t="s">
        <v>85</v>
      </c>
      <c r="J80" s="36" t="s">
        <v>86</v>
      </c>
      <c r="K80" s="36" t="s">
        <v>84</v>
      </c>
      <c r="L80" s="36" t="s">
        <v>85</v>
      </c>
      <c r="M80" s="36" t="s">
        <v>86</v>
      </c>
      <c r="N80" s="36" t="s">
        <v>84</v>
      </c>
      <c r="O80" s="36" t="s">
        <v>85</v>
      </c>
      <c r="P80" s="36" t="s">
        <v>86</v>
      </c>
      <c r="Q80" s="175"/>
    </row>
    <row r="81" spans="1:17" s="67" customFormat="1" ht="11.25" customHeight="1">
      <c r="A81" s="62">
        <v>1</v>
      </c>
      <c r="B81" s="162">
        <v>2</v>
      </c>
      <c r="C81" s="162"/>
      <c r="D81" s="63">
        <v>3</v>
      </c>
      <c r="E81" s="64">
        <v>4</v>
      </c>
      <c r="F81" s="64">
        <v>5</v>
      </c>
      <c r="G81" s="64">
        <v>6</v>
      </c>
      <c r="H81" s="64">
        <v>7</v>
      </c>
      <c r="I81" s="64">
        <v>8</v>
      </c>
      <c r="J81" s="64">
        <v>9</v>
      </c>
      <c r="K81" s="64">
        <v>10</v>
      </c>
      <c r="L81" s="65">
        <v>12</v>
      </c>
      <c r="M81" s="66"/>
      <c r="N81" s="66"/>
      <c r="O81" s="64">
        <v>11</v>
      </c>
      <c r="P81" s="64">
        <v>12</v>
      </c>
      <c r="Q81" s="64">
        <v>13</v>
      </c>
    </row>
    <row r="82" spans="1:17" s="12" customFormat="1" ht="24" customHeight="1">
      <c r="A82" s="68"/>
      <c r="B82" s="125" t="s">
        <v>47</v>
      </c>
      <c r="C82" s="126"/>
      <c r="D82" s="69"/>
      <c r="E82" s="70"/>
      <c r="F82" s="71"/>
      <c r="G82" s="71"/>
      <c r="H82" s="71"/>
      <c r="I82" s="71"/>
      <c r="J82" s="71"/>
      <c r="K82" s="71"/>
      <c r="L82" s="72"/>
      <c r="M82" s="73"/>
      <c r="N82" s="73"/>
      <c r="O82" s="74"/>
      <c r="P82" s="74"/>
      <c r="Q82" s="74"/>
    </row>
    <row r="83" spans="1:17" s="12" customFormat="1" ht="24" customHeight="1">
      <c r="A83" s="68"/>
      <c r="B83" s="125" t="s">
        <v>87</v>
      </c>
      <c r="C83" s="126"/>
      <c r="D83" s="69"/>
      <c r="E83" s="70"/>
      <c r="F83" s="71"/>
      <c r="G83" s="75"/>
      <c r="H83" s="71"/>
      <c r="I83" s="71"/>
      <c r="J83" s="75"/>
      <c r="K83" s="71"/>
      <c r="L83" s="72"/>
      <c r="M83" s="73"/>
      <c r="N83" s="73"/>
      <c r="O83" s="74"/>
      <c r="P83" s="74"/>
      <c r="Q83" s="74"/>
    </row>
    <row r="84" spans="1:17" s="12" customFormat="1" ht="24" customHeight="1">
      <c r="A84" s="68"/>
      <c r="B84" s="125" t="s">
        <v>88</v>
      </c>
      <c r="C84" s="126"/>
      <c r="D84" s="69"/>
      <c r="E84" s="70"/>
      <c r="F84" s="71"/>
      <c r="G84" s="75"/>
      <c r="H84" s="76"/>
      <c r="I84" s="71"/>
      <c r="J84" s="75"/>
      <c r="K84" s="76"/>
      <c r="L84" s="72"/>
      <c r="M84" s="73"/>
      <c r="N84" s="73"/>
      <c r="O84" s="74"/>
      <c r="P84" s="74"/>
      <c r="Q84" s="74"/>
    </row>
    <row r="85" spans="1:17" s="12" customFormat="1" ht="24" customHeight="1">
      <c r="A85" s="68"/>
      <c r="B85" s="125" t="s">
        <v>89</v>
      </c>
      <c r="C85" s="126"/>
      <c r="D85" s="69"/>
      <c r="E85" s="77" t="s">
        <v>90</v>
      </c>
      <c r="F85" s="75"/>
      <c r="G85" s="75"/>
      <c r="H85" s="77" t="s">
        <v>90</v>
      </c>
      <c r="I85" s="75"/>
      <c r="J85" s="75"/>
      <c r="K85" s="77" t="s">
        <v>90</v>
      </c>
      <c r="L85" s="72"/>
      <c r="M85" s="73"/>
      <c r="N85" s="73"/>
      <c r="O85" s="74"/>
      <c r="P85" s="74"/>
      <c r="Q85" s="74"/>
    </row>
    <row r="86" spans="1:17" s="12" customFormat="1" ht="24" customHeight="1">
      <c r="A86" s="68"/>
      <c r="B86" s="125" t="s">
        <v>49</v>
      </c>
      <c r="C86" s="126"/>
      <c r="D86" s="69"/>
      <c r="E86" s="77"/>
      <c r="F86" s="75"/>
      <c r="G86" s="75"/>
      <c r="H86" s="77"/>
      <c r="I86" s="75"/>
      <c r="J86" s="75"/>
      <c r="K86" s="77"/>
      <c r="L86" s="72"/>
      <c r="M86" s="73"/>
      <c r="N86" s="73"/>
      <c r="O86" s="74"/>
      <c r="P86" s="74"/>
      <c r="Q86" s="74"/>
    </row>
    <row r="87" spans="1:17" s="12" customFormat="1" ht="24" customHeight="1">
      <c r="A87" s="68"/>
      <c r="B87" s="125" t="s">
        <v>91</v>
      </c>
      <c r="C87" s="126"/>
      <c r="D87" s="69"/>
      <c r="E87" s="70"/>
      <c r="F87" s="71"/>
      <c r="G87" s="71"/>
      <c r="H87" s="71"/>
      <c r="I87" s="71"/>
      <c r="J87" s="71"/>
      <c r="K87" s="71"/>
      <c r="L87" s="72"/>
      <c r="M87" s="73"/>
      <c r="N87" s="73"/>
      <c r="O87" s="74"/>
      <c r="P87" s="74"/>
      <c r="Q87" s="74"/>
    </row>
    <row r="88" spans="1:17" s="12" customFormat="1" ht="24" customHeight="1">
      <c r="A88" s="68"/>
      <c r="B88" s="125" t="s">
        <v>49</v>
      </c>
      <c r="C88" s="126"/>
      <c r="D88" s="69"/>
      <c r="E88" s="70"/>
      <c r="F88" s="71"/>
      <c r="G88" s="71"/>
      <c r="H88" s="71"/>
      <c r="I88" s="71"/>
      <c r="J88" s="71"/>
      <c r="K88" s="71"/>
      <c r="L88" s="72"/>
      <c r="M88" s="73"/>
      <c r="N88" s="73"/>
      <c r="O88" s="74"/>
      <c r="P88" s="74"/>
      <c r="Q88" s="74"/>
    </row>
    <row r="89" spans="1:17" s="12" customFormat="1" ht="15" customHeight="1">
      <c r="A89" s="68"/>
      <c r="B89" s="125" t="s">
        <v>92</v>
      </c>
      <c r="C89" s="126"/>
      <c r="D89" s="69"/>
      <c r="E89" s="70"/>
      <c r="F89" s="75"/>
      <c r="G89" s="75"/>
      <c r="H89" s="75"/>
      <c r="I89" s="75"/>
      <c r="J89" s="75"/>
      <c r="K89" s="75"/>
      <c r="L89" s="72"/>
      <c r="M89" s="73"/>
      <c r="N89" s="73"/>
      <c r="O89" s="74"/>
      <c r="P89" s="74"/>
      <c r="Q89" s="74"/>
    </row>
    <row r="90" spans="1:5" s="32" customFormat="1" ht="12.75">
      <c r="A90" s="78"/>
      <c r="B90" s="31"/>
      <c r="C90" s="31"/>
      <c r="D90" s="31"/>
      <c r="E90" s="31"/>
    </row>
    <row r="91" spans="2:18" ht="12.75" customHeight="1">
      <c r="B91" s="151" t="s">
        <v>105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</row>
    <row r="92" spans="2:12" ht="12.75" customHeight="1">
      <c r="B92" s="149" t="s">
        <v>106</v>
      </c>
      <c r="C92" s="150"/>
      <c r="D92" s="150"/>
      <c r="E92" s="150"/>
      <c r="F92" s="150"/>
      <c r="G92" s="150"/>
      <c r="H92" s="150"/>
      <c r="I92" s="150"/>
      <c r="J92" s="150"/>
      <c r="K92" s="150"/>
      <c r="L92" s="150"/>
    </row>
    <row r="93" spans="2:12" ht="12.75" customHeight="1">
      <c r="B93" s="79" t="s">
        <v>107</v>
      </c>
      <c r="C93" s="80"/>
      <c r="D93" s="80"/>
      <c r="E93" s="80"/>
      <c r="F93" s="80"/>
      <c r="G93" s="80"/>
      <c r="H93" s="80"/>
      <c r="I93" s="80"/>
      <c r="J93" s="80"/>
      <c r="K93" s="80"/>
      <c r="L93" s="80"/>
    </row>
    <row r="94" spans="2:11" ht="13.5" customHeight="1">
      <c r="B94" s="80"/>
      <c r="C94" s="80"/>
      <c r="D94" s="80"/>
      <c r="E94" s="80"/>
      <c r="F94" s="80"/>
      <c r="G94" s="80"/>
      <c r="H94" s="80"/>
      <c r="I94" s="80"/>
      <c r="J94" s="80"/>
      <c r="K94" s="80"/>
    </row>
    <row r="95" spans="2:17" ht="15.75">
      <c r="B95" s="12" t="s">
        <v>109</v>
      </c>
      <c r="L95" s="136"/>
      <c r="M95" s="136"/>
      <c r="O95" s="173" t="s">
        <v>110</v>
      </c>
      <c r="P95" s="173"/>
      <c r="Q95" s="173"/>
    </row>
    <row r="96" spans="2:17" ht="14.25" customHeight="1">
      <c r="B96" s="12" t="s">
        <v>93</v>
      </c>
      <c r="L96" s="135" t="s">
        <v>94</v>
      </c>
      <c r="M96" s="135"/>
      <c r="O96" s="135" t="s">
        <v>95</v>
      </c>
      <c r="P96" s="135"/>
      <c r="Q96" s="135"/>
    </row>
    <row r="97" spans="1:17" s="12" customFormat="1" ht="14.25" customHeight="1">
      <c r="A97" s="22"/>
      <c r="O97" s="81"/>
      <c r="P97" s="81"/>
      <c r="Q97" s="81"/>
    </row>
    <row r="98" spans="1:17" s="12" customFormat="1" ht="16.5" customHeight="1">
      <c r="A98" s="22"/>
      <c r="B98" s="12" t="s">
        <v>96</v>
      </c>
      <c r="O98" s="82"/>
      <c r="P98" s="82"/>
      <c r="Q98" s="82"/>
    </row>
    <row r="99" spans="1:17" s="12" customFormat="1" ht="15.75">
      <c r="A99" s="22"/>
      <c r="B99" s="12" t="s">
        <v>97</v>
      </c>
      <c r="L99" s="134"/>
      <c r="M99" s="134"/>
      <c r="O99" s="173" t="s">
        <v>98</v>
      </c>
      <c r="P99" s="173"/>
      <c r="Q99" s="173"/>
    </row>
    <row r="100" spans="1:17" s="12" customFormat="1" ht="15.75">
      <c r="A100" s="22"/>
      <c r="B100" s="12" t="s">
        <v>93</v>
      </c>
      <c r="L100" s="133" t="s">
        <v>94</v>
      </c>
      <c r="M100" s="133"/>
      <c r="O100" s="133" t="s">
        <v>95</v>
      </c>
      <c r="P100" s="133"/>
      <c r="Q100" s="133"/>
    </row>
  </sheetData>
  <mergeCells count="168">
    <mergeCell ref="B63:B71"/>
    <mergeCell ref="B72:B75"/>
    <mergeCell ref="D79:D80"/>
    <mergeCell ref="D38:E38"/>
    <mergeCell ref="D39:E39"/>
    <mergeCell ref="D45:H45"/>
    <mergeCell ref="D50:H51"/>
    <mergeCell ref="D53:H53"/>
    <mergeCell ref="D55:H55"/>
    <mergeCell ref="D56:H56"/>
    <mergeCell ref="A43:A44"/>
    <mergeCell ref="B43:B44"/>
    <mergeCell ref="C43:C44"/>
    <mergeCell ref="P42:Q42"/>
    <mergeCell ref="D43:H44"/>
    <mergeCell ref="I43:J44"/>
    <mergeCell ref="K43:O44"/>
    <mergeCell ref="P43:Q44"/>
    <mergeCell ref="K45:O45"/>
    <mergeCell ref="P45:Q45"/>
    <mergeCell ref="D46:H46"/>
    <mergeCell ref="I46:J46"/>
    <mergeCell ref="K46:O46"/>
    <mergeCell ref="P46:Q46"/>
    <mergeCell ref="I45:J45"/>
    <mergeCell ref="I50:J51"/>
    <mergeCell ref="K50:O51"/>
    <mergeCell ref="P50:Q51"/>
    <mergeCell ref="D52:H52"/>
    <mergeCell ref="I52:J52"/>
    <mergeCell ref="K52:O52"/>
    <mergeCell ref="P52:Q52"/>
    <mergeCell ref="I53:J53"/>
    <mergeCell ref="K53:O53"/>
    <mergeCell ref="P53:Q53"/>
    <mergeCell ref="D54:H54"/>
    <mergeCell ref="I54:J54"/>
    <mergeCell ref="K54:O54"/>
    <mergeCell ref="P54:Q54"/>
    <mergeCell ref="I55:J55"/>
    <mergeCell ref="K55:O55"/>
    <mergeCell ref="P55:Q55"/>
    <mergeCell ref="K57:O57"/>
    <mergeCell ref="P57:Q57"/>
    <mergeCell ref="I56:J56"/>
    <mergeCell ref="K56:O56"/>
    <mergeCell ref="P56:Q56"/>
    <mergeCell ref="B23:C23"/>
    <mergeCell ref="F26:K26"/>
    <mergeCell ref="B28:Q28"/>
    <mergeCell ref="F25:Q25"/>
    <mergeCell ref="F23:M23"/>
    <mergeCell ref="B25:C25"/>
    <mergeCell ref="B26:C26"/>
    <mergeCell ref="B32:F32"/>
    <mergeCell ref="B30:N30"/>
    <mergeCell ref="F39:Q39"/>
    <mergeCell ref="F38:Q38"/>
    <mergeCell ref="A39:B39"/>
    <mergeCell ref="A38:B38"/>
    <mergeCell ref="G33:Q34"/>
    <mergeCell ref="A33:A34"/>
    <mergeCell ref="B33:F34"/>
    <mergeCell ref="G32:Q32"/>
    <mergeCell ref="Q79:Q80"/>
    <mergeCell ref="B48:Q48"/>
    <mergeCell ref="A79:A80"/>
    <mergeCell ref="I73:K73"/>
    <mergeCell ref="B77:H77"/>
    <mergeCell ref="I72:K72"/>
    <mergeCell ref="K79:P79"/>
    <mergeCell ref="O74:Q74"/>
    <mergeCell ref="O66:Q66"/>
    <mergeCell ref="O71:Q71"/>
    <mergeCell ref="O100:Q100"/>
    <mergeCell ref="O96:Q96"/>
    <mergeCell ref="O95:Q95"/>
    <mergeCell ref="O99:Q99"/>
    <mergeCell ref="C74:K74"/>
    <mergeCell ref="C75:F75"/>
    <mergeCell ref="I75:K75"/>
    <mergeCell ref="G75:H75"/>
    <mergeCell ref="G73:H73"/>
    <mergeCell ref="C73:F73"/>
    <mergeCell ref="G72:H72"/>
    <mergeCell ref="G69:H69"/>
    <mergeCell ref="G70:H70"/>
    <mergeCell ref="C69:F69"/>
    <mergeCell ref="C70:F70"/>
    <mergeCell ref="C71:K71"/>
    <mergeCell ref="C72:F72"/>
    <mergeCell ref="I69:K70"/>
    <mergeCell ref="B79:C80"/>
    <mergeCell ref="B81:C81"/>
    <mergeCell ref="E79:G79"/>
    <mergeCell ref="H79:J79"/>
    <mergeCell ref="O75:Q75"/>
    <mergeCell ref="O67:Q67"/>
    <mergeCell ref="O69:Q69"/>
    <mergeCell ref="O70:Q70"/>
    <mergeCell ref="O73:Q73"/>
    <mergeCell ref="O68:Q68"/>
    <mergeCell ref="O72:Q72"/>
    <mergeCell ref="O65:Q65"/>
    <mergeCell ref="I62:K62"/>
    <mergeCell ref="G65:H65"/>
    <mergeCell ref="B92:L92"/>
    <mergeCell ref="B87:C87"/>
    <mergeCell ref="B88:C88"/>
    <mergeCell ref="B89:C89"/>
    <mergeCell ref="B91:R91"/>
    <mergeCell ref="B86:C86"/>
    <mergeCell ref="B85:C85"/>
    <mergeCell ref="C62:F62"/>
    <mergeCell ref="C63:Q63"/>
    <mergeCell ref="C64:K64"/>
    <mergeCell ref="G62:H62"/>
    <mergeCell ref="O64:Q64"/>
    <mergeCell ref="O62:Q62"/>
    <mergeCell ref="L100:M100"/>
    <mergeCell ref="L99:M99"/>
    <mergeCell ref="L96:M96"/>
    <mergeCell ref="L95:M95"/>
    <mergeCell ref="B82:C82"/>
    <mergeCell ref="B83:C83"/>
    <mergeCell ref="B84:C84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F22:P22"/>
    <mergeCell ref="B17:Q17"/>
    <mergeCell ref="B19:C19"/>
    <mergeCell ref="F19:P19"/>
    <mergeCell ref="B20:C20"/>
    <mergeCell ref="F20:M20"/>
    <mergeCell ref="B22:C22"/>
    <mergeCell ref="K14:Q14"/>
    <mergeCell ref="O61:Q61"/>
    <mergeCell ref="I61:K61"/>
    <mergeCell ref="A56:C56"/>
    <mergeCell ref="B59:Q59"/>
    <mergeCell ref="A57:C57"/>
    <mergeCell ref="C61:F61"/>
    <mergeCell ref="G61:H61"/>
    <mergeCell ref="D57:H57"/>
    <mergeCell ref="I57:J57"/>
    <mergeCell ref="E16:K16"/>
    <mergeCell ref="K11:Q11"/>
    <mergeCell ref="K15:Q15"/>
    <mergeCell ref="C65:F65"/>
    <mergeCell ref="A50:C51"/>
    <mergeCell ref="A52:C52"/>
    <mergeCell ref="A53:C53"/>
    <mergeCell ref="A55:C55"/>
    <mergeCell ref="A54:C54"/>
    <mergeCell ref="L61:N61"/>
    <mergeCell ref="C66:F66"/>
    <mergeCell ref="C67:F67"/>
    <mergeCell ref="C68:K68"/>
    <mergeCell ref="G66:H66"/>
    <mergeCell ref="I65:K67"/>
    <mergeCell ref="G67:H67"/>
  </mergeCells>
  <printOptions/>
  <pageMargins left="0.23" right="0.18" top="0.2" bottom="0.2" header="0.23" footer="0.2"/>
  <pageSetup horizontalDpi="600" verticalDpi="600" orientation="landscape" paperSize="9" scale="69" r:id="rId1"/>
  <rowBreaks count="2" manualBreakCount="2">
    <brk id="46" max="16" man="1"/>
    <brk id="7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2017-04-28T07:22:52Z</cp:lastPrinted>
  <dcterms:created xsi:type="dcterms:W3CDTF">2017-02-07T14:10:25Z</dcterms:created>
  <dcterms:modified xsi:type="dcterms:W3CDTF">2017-04-28T07:23:26Z</dcterms:modified>
  <cp:category/>
  <cp:version/>
  <cp:contentType/>
  <cp:contentStatus/>
</cp:coreProperties>
</file>