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загальний фонд" sheetId="1" r:id="rId1"/>
    <sheet name="спеціальний фонд" sheetId="2" r:id="rId2"/>
  </sheets>
  <calcPr calcId="114210"/>
</workbook>
</file>

<file path=xl/calcChain.xml><?xml version="1.0" encoding="utf-8"?>
<calcChain xmlns="http://schemas.openxmlformats.org/spreadsheetml/2006/main">
  <c r="P212" i="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8" i="1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<sst xmlns="http://schemas.openxmlformats.org/spreadsheetml/2006/main" count="1478" uniqueCount="332">
  <si>
    <t xml:space="preserve">Аналіз фінансування установ з 03.05.2017 по 13.05.2017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</si>
  <si>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</si>
  <si>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</si>
  <si>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</si>
  <si>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</si>
  <si>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</si>
  <si>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</si>
  <si>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</si>
  <si>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</si>
  <si>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</si>
  <si>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</si>
  <si>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</si>
  <si>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</si>
  <si>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</si>
  <si>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</si>
  <si>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</si>
  <si>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</si>
  <si>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</si>
  <si>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</si>
  <si>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</si>
  <si>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</si>
  <si>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</si>
  <si>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</si>
  <si>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</si>
  <si>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</si>
  <si>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</si>
  <si>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</si>
  <si>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</si>
  <si>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</si>
  <si>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</si>
  <si>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</si>
  <si>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</si>
  <si>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</si>
  <si>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</si>
  <si>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</si>
  <si>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</si>
  <si>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</si>
  <si>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</si>
  <si>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</si>
  <si>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</si>
  <si>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</si>
  <si>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</si>
  <si>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</si>
  <si>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</si>
  <si>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</si>
  <si>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</si>
  <si>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</si>
  <si>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</si>
  <si>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</si>
  <si>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</si>
  <si>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</si>
  <si>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</si>
  <si>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</si>
  <si>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</si>
  <si>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</si>
  <si>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</si>
  <si>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</si>
  <si>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</si>
  <si>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</si>
  <si>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</si>
  <si>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</si>
  <si>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</si>
  <si>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</si>
  <si>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</si>
  <si>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</si>
  <si>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</si>
  <si>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</si>
  <si>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</si>
  <si>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</si>
  <si>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</si>
  <si>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</si>
  <si>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</si>
  <si>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</si>
  <si>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</si>
  <si>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</si>
  <si>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</si>
  <si>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</si>
  <si>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</si>
  <si>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</si>
  <si>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</si>
  <si>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</si>
  <si>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</si>
  <si>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</si>
  <si>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</si>
  <si>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</si>
  <si>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</si>
  <si>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</si>
  <si>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</si>
  <si>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</si>
  <si>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</si>
  <si>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</si>
  <si>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</si>
  <si>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</si>
  <si>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</si>
  <si>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</si>
  <si>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</si>
  <si>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</si>
  <si>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</si>
  <si>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</si>
  <si>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</si>
  <si>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</si>
  <si>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</si>
  <si>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</si>
  <si>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</si>
  <si>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</si>
  <si>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</si>
  <si>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</si>
  <si>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</si>
  <si>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</si>
  <si>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</si>
  <si>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</si>
  <si>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</si>
  <si>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</si>
  <si>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</si>
  <si>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</si>
  <si>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</si>
  <si>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</si>
  <si>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</si>
  <si>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</si>
  <si>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</si>
  <si>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</si>
  <si>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</si>
  <si>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</si>
  <si>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</si>
  <si>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</si>
  <si>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</si>
  <si>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</si>
  <si>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</si>
  <si>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</si>
  <si>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</si>
  <si>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</si>
  <si>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</si>
  <si>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</si>
  <si>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</si>
  <si>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</si>
  <si>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</si>
  <si>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</si>
  <si>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</si>
  <si>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</si>
  <si>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</si>
  <si>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</si>
  <si>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</si>
  <si>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</si>
  <si>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</si>
  <si>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</si>
  <si>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</si>
  <si>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</si>
  <si>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</si>
  <si>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</si>
  <si>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</si>
  <si>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</si>
  <si>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</si>
  <si>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</si>
  <si>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</si>
  <si>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</si>
  <si>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</si>
  <si>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</si>
  <si>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</si>
  <si>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</si>
  <si>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</si>
  <si>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1513037</t>
  </si>
  <si>
    <t>Компенсаційні виплати за пільговий проїзд окремих категорій громадян на залізничному транспорті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</si>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</sst>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9"/>
  <sheetViews>
    <sheetView tabSelected="1" workbookViewId="0">
      <selection activeCell="F20" sqref="F2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268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73953.787699999986</v>
      </c>
      <c r="E6" s="7">
        <v>7827.0399999999991</v>
      </c>
      <c r="F6" s="7">
        <v>156.04804000000001</v>
      </c>
      <c r="G6" s="7">
        <v>0.27</v>
      </c>
      <c r="H6" s="7">
        <v>156.04804000000001</v>
      </c>
      <c r="I6" s="7">
        <v>0</v>
      </c>
      <c r="J6" s="7">
        <v>114.73960000000001</v>
      </c>
      <c r="K6" s="7">
        <f t="shared" ref="K6:K69" si="0">E6-F6</f>
        <v>7670.9919599999994</v>
      </c>
      <c r="L6" s="7">
        <f t="shared" ref="L6:L69" si="1">D6-F6</f>
        <v>73797.739659999992</v>
      </c>
      <c r="M6" s="7">
        <f t="shared" ref="M6:M69" si="2">IF(E6=0,0,(F6/E6)*100)</f>
        <v>1.9937043888877535</v>
      </c>
      <c r="N6" s="7">
        <f t="shared" ref="N6:N69" si="3">D6-H6</f>
        <v>73797.739659999992</v>
      </c>
      <c r="O6" s="7">
        <f t="shared" ref="O6:O69" si="4">E6-H6</f>
        <v>7670.9919599999994</v>
      </c>
      <c r="P6" s="7">
        <f t="shared" ref="P6:P69" si="5">IF(E6=0,0,(H6/E6)*100)</f>
        <v>1.9937043888877535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53913.338999999993</v>
      </c>
      <c r="E7" s="7">
        <v>5014.8999999999996</v>
      </c>
      <c r="F7" s="7">
        <v>66.869790000000009</v>
      </c>
      <c r="G7" s="7">
        <v>0</v>
      </c>
      <c r="H7" s="7">
        <v>66.869790000000009</v>
      </c>
      <c r="I7" s="7">
        <v>0</v>
      </c>
      <c r="J7" s="7">
        <v>76.608999999999995</v>
      </c>
      <c r="K7" s="7">
        <f t="shared" si="0"/>
        <v>4948.0302099999999</v>
      </c>
      <c r="L7" s="7">
        <f t="shared" si="1"/>
        <v>53846.469209999996</v>
      </c>
      <c r="M7" s="7">
        <f t="shared" si="2"/>
        <v>1.3334222018385216</v>
      </c>
      <c r="N7" s="7">
        <f t="shared" si="3"/>
        <v>53846.469209999996</v>
      </c>
      <c r="O7" s="7">
        <f t="shared" si="4"/>
        <v>4948.0302099999999</v>
      </c>
      <c r="P7" s="7">
        <f t="shared" si="5"/>
        <v>1.3334222018385216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3862.6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3862.6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3862.6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849.80000000000007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849.80000000000007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849.80000000000007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125</v>
      </c>
      <c r="F10" s="10">
        <v>41.160000000000004</v>
      </c>
      <c r="G10" s="10">
        <v>0</v>
      </c>
      <c r="H10" s="10">
        <v>41.160000000000004</v>
      </c>
      <c r="I10" s="10">
        <v>0</v>
      </c>
      <c r="J10" s="10">
        <v>40.453470000000003</v>
      </c>
      <c r="K10" s="10">
        <f t="shared" si="0"/>
        <v>83.84</v>
      </c>
      <c r="L10" s="10">
        <f t="shared" si="1"/>
        <v>1417.7909999999999</v>
      </c>
      <c r="M10" s="10">
        <f t="shared" si="2"/>
        <v>32.928000000000004</v>
      </c>
      <c r="N10" s="10">
        <f t="shared" si="3"/>
        <v>1417.7909999999999</v>
      </c>
      <c r="O10" s="10">
        <f t="shared" si="4"/>
        <v>83.84</v>
      </c>
      <c r="P10" s="10">
        <f t="shared" si="5"/>
        <v>32.928000000000004</v>
      </c>
    </row>
    <row r="11" spans="1:16">
      <c r="A11" s="8" t="s">
        <v>28</v>
      </c>
      <c r="B11" s="9" t="s">
        <v>29</v>
      </c>
      <c r="C11" s="10">
        <v>1510.98</v>
      </c>
      <c r="D11" s="10">
        <v>1503.06</v>
      </c>
      <c r="E11" s="10">
        <v>130</v>
      </c>
      <c r="F11" s="10">
        <v>11.50895</v>
      </c>
      <c r="G11" s="10">
        <v>0</v>
      </c>
      <c r="H11" s="10">
        <v>11.50895</v>
      </c>
      <c r="I11" s="10">
        <v>0</v>
      </c>
      <c r="J11" s="10">
        <v>30.59834</v>
      </c>
      <c r="K11" s="10">
        <f t="shared" si="0"/>
        <v>118.49105</v>
      </c>
      <c r="L11" s="10">
        <f t="shared" si="1"/>
        <v>1491.55105</v>
      </c>
      <c r="M11" s="10">
        <f t="shared" si="2"/>
        <v>8.8530384615384623</v>
      </c>
      <c r="N11" s="10">
        <f t="shared" si="3"/>
        <v>1491.55105</v>
      </c>
      <c r="O11" s="10">
        <f t="shared" si="4"/>
        <v>118.49105</v>
      </c>
      <c r="P11" s="10">
        <f t="shared" si="5"/>
        <v>8.8530384615384623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</v>
      </c>
      <c r="G12" s="10">
        <v>0</v>
      </c>
      <c r="H12" s="10">
        <v>0</v>
      </c>
      <c r="I12" s="10">
        <v>0</v>
      </c>
      <c r="J12" s="10">
        <v>1.2298800000000001</v>
      </c>
      <c r="K12" s="10">
        <f t="shared" si="0"/>
        <v>6</v>
      </c>
      <c r="L12" s="10">
        <f t="shared" si="1"/>
        <v>67.25</v>
      </c>
      <c r="M12" s="10">
        <f t="shared" si="2"/>
        <v>0</v>
      </c>
      <c r="N12" s="10">
        <f t="shared" si="3"/>
        <v>67.25</v>
      </c>
      <c r="O12" s="10">
        <f t="shared" si="4"/>
        <v>6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0</v>
      </c>
      <c r="G14" s="10">
        <v>0</v>
      </c>
      <c r="H14" s="10">
        <v>0</v>
      </c>
      <c r="I14" s="10">
        <v>0</v>
      </c>
      <c r="J14" s="10">
        <v>4.3273100000000007</v>
      </c>
      <c r="K14" s="10">
        <f t="shared" si="0"/>
        <v>3.5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3.5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32</v>
      </c>
      <c r="F15" s="10">
        <v>14.200840000000001</v>
      </c>
      <c r="G15" s="10">
        <v>0</v>
      </c>
      <c r="H15" s="10">
        <v>14.200840000000001</v>
      </c>
      <c r="I15" s="10">
        <v>0</v>
      </c>
      <c r="J15" s="10">
        <v>0</v>
      </c>
      <c r="K15" s="10">
        <f t="shared" si="0"/>
        <v>17.799160000000001</v>
      </c>
      <c r="L15" s="10">
        <f t="shared" si="1"/>
        <v>387.98015999999996</v>
      </c>
      <c r="M15" s="10">
        <f t="shared" si="2"/>
        <v>44.377625000000002</v>
      </c>
      <c r="N15" s="10">
        <f t="shared" si="3"/>
        <v>387.98015999999996</v>
      </c>
      <c r="O15" s="10">
        <f t="shared" si="4"/>
        <v>17.799160000000001</v>
      </c>
      <c r="P15" s="10">
        <f t="shared" si="5"/>
        <v>44.377625000000002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11.55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11.55</v>
      </c>
      <c r="M17" s="10">
        <f t="shared" si="2"/>
        <v>0</v>
      </c>
      <c r="N17" s="10">
        <f t="shared" si="3"/>
        <v>11.55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79.17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79.17</v>
      </c>
      <c r="M18" s="10">
        <f t="shared" si="2"/>
        <v>0</v>
      </c>
      <c r="N18" s="10">
        <f t="shared" si="3"/>
        <v>79.17</v>
      </c>
      <c r="O18" s="10">
        <f t="shared" si="4"/>
        <v>6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1153.5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1153.5</v>
      </c>
      <c r="L19" s="7">
        <f t="shared" si="1"/>
        <v>6136.2070000000003</v>
      </c>
      <c r="M19" s="7">
        <f t="shared" si="2"/>
        <v>0</v>
      </c>
      <c r="N19" s="7">
        <f t="shared" si="3"/>
        <v>6136.2070000000003</v>
      </c>
      <c r="O19" s="7">
        <f t="shared" si="4"/>
        <v>1153.5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0</v>
      </c>
      <c r="D20" s="10">
        <v>986</v>
      </c>
      <c r="E20" s="10">
        <v>700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700</v>
      </c>
      <c r="L20" s="10">
        <f t="shared" si="1"/>
        <v>986</v>
      </c>
      <c r="M20" s="10">
        <f t="shared" si="2"/>
        <v>0</v>
      </c>
      <c r="N20" s="10">
        <f t="shared" si="3"/>
        <v>986</v>
      </c>
      <c r="O20" s="10">
        <f t="shared" si="4"/>
        <v>700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5150.2070000000003</v>
      </c>
      <c r="E21" s="10">
        <v>453.5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453.5</v>
      </c>
      <c r="L21" s="10">
        <f t="shared" si="1"/>
        <v>5150.2070000000003</v>
      </c>
      <c r="M21" s="10">
        <f t="shared" si="2"/>
        <v>0</v>
      </c>
      <c r="N21" s="10">
        <f t="shared" si="3"/>
        <v>5150.2070000000003</v>
      </c>
      <c r="O21" s="10">
        <f t="shared" si="4"/>
        <v>453.5</v>
      </c>
      <c r="P21" s="10">
        <f t="shared" si="5"/>
        <v>0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30</v>
      </c>
      <c r="F22" s="7">
        <v>34.85</v>
      </c>
      <c r="G22" s="7">
        <v>0</v>
      </c>
      <c r="H22" s="7">
        <v>34.85</v>
      </c>
      <c r="I22" s="7">
        <v>0</v>
      </c>
      <c r="J22" s="7">
        <v>0</v>
      </c>
      <c r="K22" s="7">
        <f t="shared" si="0"/>
        <v>-4.8500000000000014</v>
      </c>
      <c r="L22" s="7">
        <f t="shared" si="1"/>
        <v>435.15</v>
      </c>
      <c r="M22" s="7">
        <f t="shared" si="2"/>
        <v>116.16666666666666</v>
      </c>
      <c r="N22" s="7">
        <f t="shared" si="3"/>
        <v>435.15</v>
      </c>
      <c r="O22" s="7">
        <f t="shared" si="4"/>
        <v>-4.8500000000000014</v>
      </c>
      <c r="P22" s="7">
        <f t="shared" si="5"/>
        <v>116.16666666666666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30</v>
      </c>
      <c r="F23" s="7">
        <v>34.85</v>
      </c>
      <c r="G23" s="7">
        <v>0</v>
      </c>
      <c r="H23" s="7">
        <v>34.85</v>
      </c>
      <c r="I23" s="7">
        <v>0</v>
      </c>
      <c r="J23" s="7">
        <v>0</v>
      </c>
      <c r="K23" s="7">
        <f t="shared" si="0"/>
        <v>-4.8500000000000014</v>
      </c>
      <c r="L23" s="7">
        <f t="shared" si="1"/>
        <v>435.15</v>
      </c>
      <c r="M23" s="7">
        <f t="shared" si="2"/>
        <v>116.16666666666666</v>
      </c>
      <c r="N23" s="7">
        <f t="shared" si="3"/>
        <v>435.15</v>
      </c>
      <c r="O23" s="7">
        <f t="shared" si="4"/>
        <v>-4.8500000000000014</v>
      </c>
      <c r="P23" s="7">
        <f t="shared" si="5"/>
        <v>116.16666666666666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30</v>
      </c>
      <c r="F24" s="10">
        <v>34.85</v>
      </c>
      <c r="G24" s="10">
        <v>0</v>
      </c>
      <c r="H24" s="10">
        <v>34.85</v>
      </c>
      <c r="I24" s="10">
        <v>0</v>
      </c>
      <c r="J24" s="10">
        <v>0</v>
      </c>
      <c r="K24" s="10">
        <f t="shared" si="0"/>
        <v>-4.8500000000000014</v>
      </c>
      <c r="L24" s="10">
        <f t="shared" si="1"/>
        <v>435.15</v>
      </c>
      <c r="M24" s="10">
        <f t="shared" si="2"/>
        <v>116.16666666666666</v>
      </c>
      <c r="N24" s="10">
        <f t="shared" si="3"/>
        <v>435.15</v>
      </c>
      <c r="O24" s="10">
        <f t="shared" si="4"/>
        <v>-4.8500000000000014</v>
      </c>
      <c r="P24" s="10">
        <f t="shared" si="5"/>
        <v>116.16666666666666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339.7</v>
      </c>
      <c r="F25" s="7">
        <v>10.58379</v>
      </c>
      <c r="G25" s="7">
        <v>0.27</v>
      </c>
      <c r="H25" s="7">
        <v>10.58379</v>
      </c>
      <c r="I25" s="7">
        <v>0</v>
      </c>
      <c r="J25" s="7">
        <v>0</v>
      </c>
      <c r="K25" s="7">
        <f t="shared" si="0"/>
        <v>329.11620999999997</v>
      </c>
      <c r="L25" s="7">
        <f t="shared" si="1"/>
        <v>3188.81621</v>
      </c>
      <c r="M25" s="7">
        <f t="shared" si="2"/>
        <v>3.1156284957315283</v>
      </c>
      <c r="N25" s="7">
        <f t="shared" si="3"/>
        <v>3188.81621</v>
      </c>
      <c r="O25" s="7">
        <f t="shared" si="4"/>
        <v>329.11620999999997</v>
      </c>
      <c r="P25" s="7">
        <f t="shared" si="5"/>
        <v>3.1156284957315283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32.9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32.9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32.9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306.8</v>
      </c>
      <c r="F28" s="10">
        <v>10.58379</v>
      </c>
      <c r="G28" s="10">
        <v>0.27</v>
      </c>
      <c r="H28" s="10">
        <v>10.58379</v>
      </c>
      <c r="I28" s="10">
        <v>0</v>
      </c>
      <c r="J28" s="10">
        <v>0</v>
      </c>
      <c r="K28" s="10">
        <f t="shared" si="0"/>
        <v>296.21620999999999</v>
      </c>
      <c r="L28" s="10">
        <f t="shared" si="1"/>
        <v>2989.4162099999999</v>
      </c>
      <c r="M28" s="10">
        <f t="shared" si="2"/>
        <v>3.4497359843546285</v>
      </c>
      <c r="N28" s="10">
        <f t="shared" si="3"/>
        <v>2989.4162099999999</v>
      </c>
      <c r="O28" s="10">
        <f t="shared" si="4"/>
        <v>296.21620999999999</v>
      </c>
      <c r="P28" s="10">
        <f t="shared" si="5"/>
        <v>3.4497359843546285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0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10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10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10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7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7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3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0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0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0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9619.4256999999998</v>
      </c>
      <c r="E39" s="7">
        <v>1278.94</v>
      </c>
      <c r="F39" s="7">
        <v>43.744459999999997</v>
      </c>
      <c r="G39" s="7">
        <v>0</v>
      </c>
      <c r="H39" s="7">
        <v>43.744459999999997</v>
      </c>
      <c r="I39" s="7">
        <v>0</v>
      </c>
      <c r="J39" s="7">
        <v>38.130600000000008</v>
      </c>
      <c r="K39" s="7">
        <f t="shared" si="0"/>
        <v>1235.1955400000002</v>
      </c>
      <c r="L39" s="7">
        <f t="shared" si="1"/>
        <v>9575.6812399999999</v>
      </c>
      <c r="M39" s="7">
        <f t="shared" si="2"/>
        <v>3.4203684301061812</v>
      </c>
      <c r="N39" s="7">
        <f t="shared" si="3"/>
        <v>9575.6812399999999</v>
      </c>
      <c r="O39" s="7">
        <f t="shared" si="4"/>
        <v>1235.1955400000002</v>
      </c>
      <c r="P39" s="7">
        <f t="shared" si="5"/>
        <v>3.4203684301061812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21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21</v>
      </c>
      <c r="L40" s="10">
        <f t="shared" si="1"/>
        <v>244.976</v>
      </c>
      <c r="M40" s="10">
        <f t="shared" si="2"/>
        <v>0</v>
      </c>
      <c r="N40" s="10">
        <f t="shared" si="3"/>
        <v>244.976</v>
      </c>
      <c r="O40" s="10">
        <f t="shared" si="4"/>
        <v>21</v>
      </c>
      <c r="P40" s="10">
        <f t="shared" si="5"/>
        <v>0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4.66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4.66</v>
      </c>
      <c r="L41" s="10">
        <f t="shared" si="1"/>
        <v>53.895000000000003</v>
      </c>
      <c r="M41" s="10">
        <f t="shared" si="2"/>
        <v>0</v>
      </c>
      <c r="N41" s="10">
        <f t="shared" si="3"/>
        <v>53.895000000000003</v>
      </c>
      <c r="O41" s="10">
        <f t="shared" si="4"/>
        <v>4.66</v>
      </c>
      <c r="P41" s="10">
        <f t="shared" si="5"/>
        <v>0</v>
      </c>
    </row>
    <row r="42" spans="1:16">
      <c r="A42" s="8" t="s">
        <v>26</v>
      </c>
      <c r="B42" s="9" t="s">
        <v>27</v>
      </c>
      <c r="C42" s="10">
        <v>4414.3</v>
      </c>
      <c r="D42" s="10">
        <v>4305.8087000000005</v>
      </c>
      <c r="E42" s="10">
        <v>26</v>
      </c>
      <c r="F42" s="10">
        <v>0.51</v>
      </c>
      <c r="G42" s="10">
        <v>0</v>
      </c>
      <c r="H42" s="10">
        <v>0.51</v>
      </c>
      <c r="I42" s="10">
        <v>0</v>
      </c>
      <c r="J42" s="10">
        <v>0</v>
      </c>
      <c r="K42" s="10">
        <f t="shared" si="0"/>
        <v>25.49</v>
      </c>
      <c r="L42" s="10">
        <f t="shared" si="1"/>
        <v>4305.2987000000003</v>
      </c>
      <c r="M42" s="10">
        <f t="shared" si="2"/>
        <v>1.9615384615384615</v>
      </c>
      <c r="N42" s="10">
        <f t="shared" si="3"/>
        <v>4305.2987000000003</v>
      </c>
      <c r="O42" s="10">
        <f t="shared" si="4"/>
        <v>25.49</v>
      </c>
      <c r="P42" s="10">
        <f t="shared" si="5"/>
        <v>1.9615384615384615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1074.96</v>
      </c>
      <c r="F43" s="10">
        <v>5.7140000000000004</v>
      </c>
      <c r="G43" s="10">
        <v>0</v>
      </c>
      <c r="H43" s="10">
        <v>5.7140000000000004</v>
      </c>
      <c r="I43" s="10">
        <v>0</v>
      </c>
      <c r="J43" s="10">
        <v>35.979400000000005</v>
      </c>
      <c r="K43" s="10">
        <f t="shared" si="0"/>
        <v>1069.2460000000001</v>
      </c>
      <c r="L43" s="10">
        <f t="shared" si="1"/>
        <v>2939.6260000000002</v>
      </c>
      <c r="M43" s="10">
        <f t="shared" si="2"/>
        <v>0.53155466249906969</v>
      </c>
      <c r="N43" s="10">
        <f t="shared" si="3"/>
        <v>2939.6260000000002</v>
      </c>
      <c r="O43" s="10">
        <f t="shared" si="4"/>
        <v>1069.2460000000001</v>
      </c>
      <c r="P43" s="10">
        <f t="shared" si="5"/>
        <v>0.53155466249906969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0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120</v>
      </c>
      <c r="F47" s="10">
        <v>35.920459999999999</v>
      </c>
      <c r="G47" s="10">
        <v>0</v>
      </c>
      <c r="H47" s="10">
        <v>35.920459999999999</v>
      </c>
      <c r="I47" s="10">
        <v>0</v>
      </c>
      <c r="J47" s="10">
        <v>0</v>
      </c>
      <c r="K47" s="10">
        <f t="shared" si="0"/>
        <v>84.079540000000009</v>
      </c>
      <c r="L47" s="10">
        <f t="shared" si="1"/>
        <v>1469.95254</v>
      </c>
      <c r="M47" s="10">
        <f t="shared" si="2"/>
        <v>29.933716666666665</v>
      </c>
      <c r="N47" s="10">
        <f t="shared" si="3"/>
        <v>1469.95254</v>
      </c>
      <c r="O47" s="10">
        <f t="shared" si="4"/>
        <v>84.079540000000009</v>
      </c>
      <c r="P47" s="10">
        <f t="shared" si="5"/>
        <v>29.933716666666665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28.11</v>
      </c>
      <c r="F49" s="10">
        <v>1.6</v>
      </c>
      <c r="G49" s="10">
        <v>0</v>
      </c>
      <c r="H49" s="10">
        <v>1.6</v>
      </c>
      <c r="I49" s="10">
        <v>0</v>
      </c>
      <c r="J49" s="10">
        <v>2.1511999999999998</v>
      </c>
      <c r="K49" s="10">
        <f t="shared" si="0"/>
        <v>26.509999999999998</v>
      </c>
      <c r="L49" s="10">
        <f t="shared" si="1"/>
        <v>495.55399999999997</v>
      </c>
      <c r="M49" s="10">
        <f t="shared" si="2"/>
        <v>5.691924581999289</v>
      </c>
      <c r="N49" s="10">
        <f t="shared" si="3"/>
        <v>495.55399999999997</v>
      </c>
      <c r="O49" s="10">
        <f t="shared" si="4"/>
        <v>26.509999999999998</v>
      </c>
      <c r="P49" s="10">
        <f t="shared" si="5"/>
        <v>5.691924581999289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787927.43724999949</v>
      </c>
      <c r="E50" s="7">
        <v>81796.600000000049</v>
      </c>
      <c r="F50" s="7">
        <v>14345.305059999995</v>
      </c>
      <c r="G50" s="7">
        <v>0.23180999999999999</v>
      </c>
      <c r="H50" s="7">
        <v>13762.486309999998</v>
      </c>
      <c r="I50" s="7">
        <v>917.23039999999992</v>
      </c>
      <c r="J50" s="7">
        <v>12525.059380000002</v>
      </c>
      <c r="K50" s="7">
        <f t="shared" si="0"/>
        <v>67451.294940000051</v>
      </c>
      <c r="L50" s="7">
        <f t="shared" si="1"/>
        <v>773582.13218999945</v>
      </c>
      <c r="M50" s="7">
        <f t="shared" si="2"/>
        <v>17.53777670465519</v>
      </c>
      <c r="N50" s="7">
        <f t="shared" si="3"/>
        <v>774164.95093999954</v>
      </c>
      <c r="O50" s="7">
        <f t="shared" si="4"/>
        <v>68034.113690000057</v>
      </c>
      <c r="P50" s="7">
        <f t="shared" si="5"/>
        <v>16.825254729414169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194.89999999999998</v>
      </c>
      <c r="F51" s="7">
        <v>0.36</v>
      </c>
      <c r="G51" s="7">
        <v>0</v>
      </c>
      <c r="H51" s="7">
        <v>0</v>
      </c>
      <c r="I51" s="7">
        <v>7.7977100000000004</v>
      </c>
      <c r="J51" s="7">
        <v>7.7977100000000004</v>
      </c>
      <c r="K51" s="7">
        <f t="shared" si="0"/>
        <v>194.53999999999996</v>
      </c>
      <c r="L51" s="7">
        <f t="shared" si="1"/>
        <v>3202.9519999999998</v>
      </c>
      <c r="M51" s="7">
        <f t="shared" si="2"/>
        <v>0.18471010774756286</v>
      </c>
      <c r="N51" s="7">
        <f t="shared" si="3"/>
        <v>3203.3119999999999</v>
      </c>
      <c r="O51" s="7">
        <f t="shared" si="4"/>
        <v>194.89999999999998</v>
      </c>
      <c r="P51" s="7">
        <f t="shared" si="5"/>
        <v>0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155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155</v>
      </c>
      <c r="L52" s="10">
        <f t="shared" si="1"/>
        <v>2325.0300000000002</v>
      </c>
      <c r="M52" s="10">
        <f t="shared" si="2"/>
        <v>0</v>
      </c>
      <c r="N52" s="10">
        <f t="shared" si="3"/>
        <v>2325.0300000000002</v>
      </c>
      <c r="O52" s="10">
        <f t="shared" si="4"/>
        <v>155</v>
      </c>
      <c r="P52" s="10">
        <f t="shared" si="5"/>
        <v>0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34.1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34.1</v>
      </c>
      <c r="L53" s="10">
        <f t="shared" si="1"/>
        <v>511.50700000000001</v>
      </c>
      <c r="M53" s="10">
        <f t="shared" si="2"/>
        <v>0</v>
      </c>
      <c r="N53" s="10">
        <f t="shared" si="3"/>
        <v>511.50700000000001</v>
      </c>
      <c r="O53" s="10">
        <f t="shared" si="4"/>
        <v>34.1</v>
      </c>
      <c r="P53" s="10">
        <f t="shared" si="5"/>
        <v>0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1.6</v>
      </c>
      <c r="F54" s="10">
        <v>0.36</v>
      </c>
      <c r="G54" s="10">
        <v>0</v>
      </c>
      <c r="H54" s="10">
        <v>0</v>
      </c>
      <c r="I54" s="10">
        <v>6.4059999999999997</v>
      </c>
      <c r="J54" s="10">
        <v>6.4059999999999997</v>
      </c>
      <c r="K54" s="10">
        <f t="shared" si="0"/>
        <v>1.2400000000000002</v>
      </c>
      <c r="L54" s="10">
        <f t="shared" si="1"/>
        <v>70.867999999999995</v>
      </c>
      <c r="M54" s="10">
        <f t="shared" si="2"/>
        <v>22.499999999999996</v>
      </c>
      <c r="N54" s="10">
        <f t="shared" si="3"/>
        <v>71.227999999999994</v>
      </c>
      <c r="O54" s="10">
        <f t="shared" si="4"/>
        <v>1.6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1</v>
      </c>
      <c r="F55" s="10">
        <v>0</v>
      </c>
      <c r="G55" s="10">
        <v>0</v>
      </c>
      <c r="H55" s="10">
        <v>0</v>
      </c>
      <c r="I55" s="10">
        <v>0.78661000000000003</v>
      </c>
      <c r="J55" s="10">
        <v>0.78661000000000003</v>
      </c>
      <c r="K55" s="10">
        <f t="shared" si="0"/>
        <v>1</v>
      </c>
      <c r="L55" s="10">
        <f t="shared" si="1"/>
        <v>137.417</v>
      </c>
      <c r="M55" s="10">
        <f t="shared" si="2"/>
        <v>0</v>
      </c>
      <c r="N55" s="10">
        <f t="shared" si="3"/>
        <v>137.417</v>
      </c>
      <c r="O55" s="10">
        <f t="shared" si="4"/>
        <v>1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0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0.1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0.1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2.5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2.5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2.5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0.60510000000000008</v>
      </c>
      <c r="J61" s="10">
        <v>0.60510000000000008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273243.473</v>
      </c>
      <c r="E62" s="7">
        <v>26126.374000000003</v>
      </c>
      <c r="F62" s="7">
        <v>10087.504419999999</v>
      </c>
      <c r="G62" s="7">
        <v>0.19438999999999998</v>
      </c>
      <c r="H62" s="7">
        <v>9870.9125499999991</v>
      </c>
      <c r="I62" s="7">
        <v>218.25084999999996</v>
      </c>
      <c r="J62" s="7">
        <v>1973.2671600000001</v>
      </c>
      <c r="K62" s="7">
        <f t="shared" si="0"/>
        <v>16038.869580000004</v>
      </c>
      <c r="L62" s="7">
        <f t="shared" si="1"/>
        <v>263155.96857999999</v>
      </c>
      <c r="M62" s="7">
        <f t="shared" si="2"/>
        <v>38.610426460250466</v>
      </c>
      <c r="N62" s="7">
        <f t="shared" si="3"/>
        <v>263372.56044999999</v>
      </c>
      <c r="O62" s="7">
        <f t="shared" si="4"/>
        <v>16255.461450000004</v>
      </c>
      <c r="P62" s="7">
        <f t="shared" si="5"/>
        <v>37.781410271475089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158819.92000000001</v>
      </c>
      <c r="E63" s="10">
        <v>16976.7</v>
      </c>
      <c r="F63" s="10">
        <v>7186.2062699999997</v>
      </c>
      <c r="G63" s="10">
        <v>0</v>
      </c>
      <c r="H63" s="10">
        <v>7182.7517800000005</v>
      </c>
      <c r="I63" s="10">
        <v>3.4544899999999998</v>
      </c>
      <c r="J63" s="10">
        <v>841.4997800000001</v>
      </c>
      <c r="K63" s="10">
        <f t="shared" si="0"/>
        <v>9790.493730000002</v>
      </c>
      <c r="L63" s="10">
        <f t="shared" si="1"/>
        <v>151633.71373000002</v>
      </c>
      <c r="M63" s="10">
        <f t="shared" si="2"/>
        <v>42.329818339253208</v>
      </c>
      <c r="N63" s="10">
        <f t="shared" si="3"/>
        <v>151637.16822000002</v>
      </c>
      <c r="O63" s="10">
        <f t="shared" si="4"/>
        <v>9793.9482200000002</v>
      </c>
      <c r="P63" s="10">
        <f t="shared" si="5"/>
        <v>42.309469920538149</v>
      </c>
    </row>
    <row r="64" spans="1:16">
      <c r="A64" s="8" t="s">
        <v>24</v>
      </c>
      <c r="B64" s="9" t="s">
        <v>25</v>
      </c>
      <c r="C64" s="10">
        <v>35329.4</v>
      </c>
      <c r="D64" s="10">
        <v>34928.455000000002</v>
      </c>
      <c r="E64" s="10">
        <v>3723.7000000000003</v>
      </c>
      <c r="F64" s="10">
        <v>1652.91749</v>
      </c>
      <c r="G64" s="10">
        <v>0</v>
      </c>
      <c r="H64" s="10">
        <v>1652.1575</v>
      </c>
      <c r="I64" s="10">
        <v>0.75999000000000005</v>
      </c>
      <c r="J64" s="10">
        <v>173.99578</v>
      </c>
      <c r="K64" s="10">
        <f t="shared" si="0"/>
        <v>2070.78251</v>
      </c>
      <c r="L64" s="10">
        <f t="shared" si="1"/>
        <v>33275.537510000002</v>
      </c>
      <c r="M64" s="10">
        <f t="shared" si="2"/>
        <v>44.389115395977122</v>
      </c>
      <c r="N64" s="10">
        <f t="shared" si="3"/>
        <v>33276.297500000001</v>
      </c>
      <c r="O64" s="10">
        <f t="shared" si="4"/>
        <v>2071.5425000000005</v>
      </c>
      <c r="P64" s="10">
        <f t="shared" si="5"/>
        <v>44.368705857077636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4299.9560000000001</v>
      </c>
      <c r="E65" s="10">
        <v>756.9</v>
      </c>
      <c r="F65" s="10">
        <v>215.42715000000001</v>
      </c>
      <c r="G65" s="10">
        <v>0</v>
      </c>
      <c r="H65" s="10">
        <v>206.23935</v>
      </c>
      <c r="I65" s="10">
        <v>9.1877999999999993</v>
      </c>
      <c r="J65" s="10">
        <v>79.656030000000001</v>
      </c>
      <c r="K65" s="10">
        <f t="shared" si="0"/>
        <v>541.47284999999999</v>
      </c>
      <c r="L65" s="10">
        <f t="shared" si="1"/>
        <v>4084.5288500000001</v>
      </c>
      <c r="M65" s="10">
        <f t="shared" si="2"/>
        <v>28.461771700356721</v>
      </c>
      <c r="N65" s="10">
        <f t="shared" si="3"/>
        <v>4093.7166500000003</v>
      </c>
      <c r="O65" s="10">
        <f t="shared" si="4"/>
        <v>550.66065000000003</v>
      </c>
      <c r="P65" s="10">
        <f t="shared" si="5"/>
        <v>27.247899326198972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26.5</v>
      </c>
      <c r="F66" s="10">
        <v>0.84299999999999997</v>
      </c>
      <c r="G66" s="10">
        <v>0</v>
      </c>
      <c r="H66" s="10">
        <v>0.84299999999999997</v>
      </c>
      <c r="I66" s="10">
        <v>0</v>
      </c>
      <c r="J66" s="10">
        <v>4.7116000000000007</v>
      </c>
      <c r="K66" s="10">
        <f t="shared" si="0"/>
        <v>25.657</v>
      </c>
      <c r="L66" s="10">
        <f t="shared" si="1"/>
        <v>121.657</v>
      </c>
      <c r="M66" s="10">
        <f t="shared" si="2"/>
        <v>3.1811320754716981</v>
      </c>
      <c r="N66" s="10">
        <f t="shared" si="3"/>
        <v>121.657</v>
      </c>
      <c r="O66" s="10">
        <f t="shared" si="4"/>
        <v>25.657</v>
      </c>
      <c r="P66" s="10">
        <f t="shared" si="5"/>
        <v>3.1811320754716981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29052.742000000002</v>
      </c>
      <c r="E67" s="10">
        <v>2512.7530000000002</v>
      </c>
      <c r="F67" s="10">
        <v>673.78048000000001</v>
      </c>
      <c r="G67" s="10">
        <v>0</v>
      </c>
      <c r="H67" s="10">
        <v>543.29554000000007</v>
      </c>
      <c r="I67" s="10">
        <v>131.99731</v>
      </c>
      <c r="J67" s="10">
        <v>498.18299999999999</v>
      </c>
      <c r="K67" s="10">
        <f t="shared" si="0"/>
        <v>1838.9725200000003</v>
      </c>
      <c r="L67" s="10">
        <f t="shared" si="1"/>
        <v>28378.961520000001</v>
      </c>
      <c r="M67" s="10">
        <f t="shared" si="2"/>
        <v>26.814433412277289</v>
      </c>
      <c r="N67" s="10">
        <f t="shared" si="3"/>
        <v>28509.446460000003</v>
      </c>
      <c r="O67" s="10">
        <f t="shared" si="4"/>
        <v>1969.4574600000001</v>
      </c>
      <c r="P67" s="10">
        <f t="shared" si="5"/>
        <v>21.62152587222063</v>
      </c>
    </row>
    <row r="68" spans="1:16">
      <c r="A68" s="8" t="s">
        <v>28</v>
      </c>
      <c r="B68" s="9" t="s">
        <v>29</v>
      </c>
      <c r="C68" s="10">
        <v>9578.4</v>
      </c>
      <c r="D68" s="10">
        <v>9571.75</v>
      </c>
      <c r="E68" s="10">
        <v>1061.921</v>
      </c>
      <c r="F68" s="10">
        <v>223.33088000000001</v>
      </c>
      <c r="G68" s="10">
        <v>0</v>
      </c>
      <c r="H68" s="10">
        <v>222.57512</v>
      </c>
      <c r="I68" s="10">
        <v>0.84578999999999993</v>
      </c>
      <c r="J68" s="10">
        <v>48.73075</v>
      </c>
      <c r="K68" s="10">
        <f t="shared" si="0"/>
        <v>838.59012000000007</v>
      </c>
      <c r="L68" s="10">
        <f t="shared" si="1"/>
        <v>9348.4191200000005</v>
      </c>
      <c r="M68" s="10">
        <f t="shared" si="2"/>
        <v>21.03083751051161</v>
      </c>
      <c r="N68" s="10">
        <f t="shared" si="3"/>
        <v>9349.1748800000005</v>
      </c>
      <c r="O68" s="10">
        <f t="shared" si="4"/>
        <v>839.34588000000008</v>
      </c>
      <c r="P68" s="10">
        <f t="shared" si="5"/>
        <v>20.95966837457777</v>
      </c>
    </row>
    <row r="69" spans="1:16">
      <c r="A69" s="8" t="s">
        <v>32</v>
      </c>
      <c r="B69" s="9" t="s">
        <v>33</v>
      </c>
      <c r="C69" s="10">
        <v>20601.7</v>
      </c>
      <c r="D69" s="10">
        <v>20196.75</v>
      </c>
      <c r="E69" s="10">
        <v>17.900000000000002</v>
      </c>
      <c r="F69" s="10">
        <v>0</v>
      </c>
      <c r="G69" s="10">
        <v>0</v>
      </c>
      <c r="H69" s="10">
        <v>-0.10884000000000001</v>
      </c>
      <c r="I69" s="10">
        <v>0.10884000000000001</v>
      </c>
      <c r="J69" s="10">
        <v>1.5223100000000001</v>
      </c>
      <c r="K69" s="10">
        <f t="shared" si="0"/>
        <v>17.900000000000002</v>
      </c>
      <c r="L69" s="10">
        <f t="shared" si="1"/>
        <v>20196.75</v>
      </c>
      <c r="M69" s="10">
        <f t="shared" si="2"/>
        <v>0</v>
      </c>
      <c r="N69" s="10">
        <f t="shared" si="3"/>
        <v>20196.858840000001</v>
      </c>
      <c r="O69" s="10">
        <f t="shared" si="4"/>
        <v>18.008840000000003</v>
      </c>
      <c r="P69" s="10">
        <f t="shared" si="5"/>
        <v>-0.60804469273743011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150</v>
      </c>
      <c r="F70" s="10">
        <v>8.6328999999999994</v>
      </c>
      <c r="G70" s="10">
        <v>0</v>
      </c>
      <c r="H70" s="10">
        <v>2.75047</v>
      </c>
      <c r="I70" s="10">
        <v>5.8872900000000001</v>
      </c>
      <c r="J70" s="10">
        <v>52.50226</v>
      </c>
      <c r="K70" s="10">
        <f t="shared" ref="K70:K133" si="6">E70-F70</f>
        <v>141.36709999999999</v>
      </c>
      <c r="L70" s="10">
        <f t="shared" ref="L70:L133" si="7">D70-F70</f>
        <v>2013.1670999999999</v>
      </c>
      <c r="M70" s="10">
        <f t="shared" ref="M70:M133" si="8">IF(E70=0,0,(F70/E70)*100)</f>
        <v>5.7552666666666665</v>
      </c>
      <c r="N70" s="10">
        <f t="shared" ref="N70:N133" si="9">D70-H70</f>
        <v>2019.04953</v>
      </c>
      <c r="O70" s="10">
        <f t="shared" ref="O70:O133" si="10">E70-H70</f>
        <v>147.24952999999999</v>
      </c>
      <c r="P70" s="10">
        <f t="shared" ref="P70:P133" si="11">IF(E70=0,0,(H70/E70)*100)</f>
        <v>1.8336466666666666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650</v>
      </c>
      <c r="F71" s="10">
        <v>80.364009999999993</v>
      </c>
      <c r="G71" s="10">
        <v>0</v>
      </c>
      <c r="H71" s="10">
        <v>14.36342</v>
      </c>
      <c r="I71" s="10">
        <v>66.009339999999995</v>
      </c>
      <c r="J71" s="10">
        <v>263.85253999999998</v>
      </c>
      <c r="K71" s="10">
        <f t="shared" si="6"/>
        <v>569.63598999999999</v>
      </c>
      <c r="L71" s="10">
        <f t="shared" si="7"/>
        <v>8093.7359900000001</v>
      </c>
      <c r="M71" s="10">
        <f t="shared" si="8"/>
        <v>12.363693846153845</v>
      </c>
      <c r="N71" s="10">
        <f t="shared" si="9"/>
        <v>8159.7365800000007</v>
      </c>
      <c r="O71" s="10">
        <f t="shared" si="10"/>
        <v>635.63657999999998</v>
      </c>
      <c r="P71" s="10">
        <f t="shared" si="11"/>
        <v>2.209756923076923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250</v>
      </c>
      <c r="F72" s="10">
        <v>46.00224</v>
      </c>
      <c r="G72" s="10">
        <v>0</v>
      </c>
      <c r="H72" s="10">
        <v>46.045209999999997</v>
      </c>
      <c r="I72" s="10">
        <v>0</v>
      </c>
      <c r="J72" s="10">
        <v>7.6411000000000007</v>
      </c>
      <c r="K72" s="10">
        <f t="shared" si="6"/>
        <v>203.99776</v>
      </c>
      <c r="L72" s="10">
        <f t="shared" si="7"/>
        <v>5813.2977600000004</v>
      </c>
      <c r="M72" s="10">
        <f t="shared" si="8"/>
        <v>18.400895999999999</v>
      </c>
      <c r="N72" s="10">
        <f t="shared" si="9"/>
        <v>5813.25479</v>
      </c>
      <c r="O72" s="10">
        <f t="shared" si="10"/>
        <v>203.95479</v>
      </c>
      <c r="P72" s="10">
        <f t="shared" si="11"/>
        <v>18.418083999999997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41.9</v>
      </c>
      <c r="M74" s="10">
        <f t="shared" si="8"/>
        <v>0</v>
      </c>
      <c r="N74" s="10">
        <f t="shared" si="9"/>
        <v>41.9</v>
      </c>
      <c r="O74" s="10">
        <f t="shared" si="10"/>
        <v>0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0.19438999999999998</v>
      </c>
      <c r="H75" s="10">
        <v>0</v>
      </c>
      <c r="I75" s="10">
        <v>0</v>
      </c>
      <c r="J75" s="10">
        <v>0.97201000000000004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411883.28324999998</v>
      </c>
      <c r="E76" s="7">
        <v>43570.626000000004</v>
      </c>
      <c r="F76" s="7">
        <v>1441.65426</v>
      </c>
      <c r="G76" s="7">
        <v>0</v>
      </c>
      <c r="H76" s="7">
        <v>1258.3312299999998</v>
      </c>
      <c r="I76" s="7">
        <v>193.49713</v>
      </c>
      <c r="J76" s="7">
        <v>9607.5089800000005</v>
      </c>
      <c r="K76" s="7">
        <f t="shared" si="6"/>
        <v>42128.971740000001</v>
      </c>
      <c r="L76" s="7">
        <f t="shared" si="7"/>
        <v>410441.62899</v>
      </c>
      <c r="M76" s="7">
        <f t="shared" si="8"/>
        <v>3.3087756416444418</v>
      </c>
      <c r="N76" s="7">
        <f t="shared" si="9"/>
        <v>410624.95201999997</v>
      </c>
      <c r="O76" s="7">
        <f t="shared" si="10"/>
        <v>42312.294770000008</v>
      </c>
      <c r="P76" s="7">
        <f t="shared" si="11"/>
        <v>2.888026511255541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30614.2</v>
      </c>
      <c r="F77" s="10">
        <v>4.1744300000000001</v>
      </c>
      <c r="G77" s="10">
        <v>0</v>
      </c>
      <c r="H77" s="10">
        <v>4.1744300000000001</v>
      </c>
      <c r="I77" s="10">
        <v>2.84233</v>
      </c>
      <c r="J77" s="10">
        <v>6894.1478099999995</v>
      </c>
      <c r="K77" s="10">
        <f t="shared" si="6"/>
        <v>30610.025570000002</v>
      </c>
      <c r="L77" s="10">
        <f t="shared" si="7"/>
        <v>264856.62556999997</v>
      </c>
      <c r="M77" s="10">
        <f t="shared" si="8"/>
        <v>1.3635600472983126E-2</v>
      </c>
      <c r="N77" s="10">
        <f t="shared" si="9"/>
        <v>264856.62556999997</v>
      </c>
      <c r="O77" s="10">
        <f t="shared" si="10"/>
        <v>30610.025570000002</v>
      </c>
      <c r="P77" s="10">
        <f t="shared" si="11"/>
        <v>1.3635600472983126E-2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6735.1</v>
      </c>
      <c r="F78" s="10">
        <v>0.91837000000000002</v>
      </c>
      <c r="G78" s="10">
        <v>0</v>
      </c>
      <c r="H78" s="10">
        <v>0.91837000000000002</v>
      </c>
      <c r="I78" s="10">
        <v>0</v>
      </c>
      <c r="J78" s="10">
        <v>1431.76316</v>
      </c>
      <c r="K78" s="10">
        <f t="shared" si="6"/>
        <v>6734.18163</v>
      </c>
      <c r="L78" s="10">
        <f t="shared" si="7"/>
        <v>58268.681629999999</v>
      </c>
      <c r="M78" s="10">
        <f t="shared" si="8"/>
        <v>1.3635580763463051E-2</v>
      </c>
      <c r="N78" s="10">
        <f t="shared" si="9"/>
        <v>58268.681629999999</v>
      </c>
      <c r="O78" s="10">
        <f t="shared" si="10"/>
        <v>6734.18163</v>
      </c>
      <c r="P78" s="10">
        <f t="shared" si="11"/>
        <v>1.3635580763463051E-2</v>
      </c>
    </row>
    <row r="79" spans="1:16">
      <c r="A79" s="8" t="s">
        <v>26</v>
      </c>
      <c r="B79" s="9" t="s">
        <v>27</v>
      </c>
      <c r="C79" s="10">
        <v>2798.4</v>
      </c>
      <c r="D79" s="10">
        <v>3188.5552499999999</v>
      </c>
      <c r="E79" s="10">
        <v>506</v>
      </c>
      <c r="F79" s="10">
        <v>107.86674000000001</v>
      </c>
      <c r="G79" s="10">
        <v>0</v>
      </c>
      <c r="H79" s="10">
        <v>97.957740000000001</v>
      </c>
      <c r="I79" s="10">
        <v>9.9090000000000007</v>
      </c>
      <c r="J79" s="10">
        <v>110.47906</v>
      </c>
      <c r="K79" s="10">
        <f t="shared" si="6"/>
        <v>398.13326000000001</v>
      </c>
      <c r="L79" s="10">
        <f t="shared" si="7"/>
        <v>3080.68851</v>
      </c>
      <c r="M79" s="10">
        <f t="shared" si="8"/>
        <v>21.317537549407117</v>
      </c>
      <c r="N79" s="10">
        <f t="shared" si="9"/>
        <v>3090.5975100000001</v>
      </c>
      <c r="O79" s="10">
        <f t="shared" si="10"/>
        <v>408.04226</v>
      </c>
      <c r="P79" s="10">
        <f t="shared" si="11"/>
        <v>19.359237154150197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3.77088</v>
      </c>
      <c r="K80" s="10">
        <f t="shared" si="6"/>
        <v>0</v>
      </c>
      <c r="L80" s="10">
        <f t="shared" si="7"/>
        <v>178.9</v>
      </c>
      <c r="M80" s="10">
        <f t="shared" si="8"/>
        <v>0</v>
      </c>
      <c r="N80" s="10">
        <f t="shared" si="9"/>
        <v>178.9</v>
      </c>
      <c r="O80" s="10">
        <f t="shared" si="10"/>
        <v>0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30483.38</v>
      </c>
      <c r="E81" s="10">
        <v>3356.5260000000003</v>
      </c>
      <c r="F81" s="10">
        <v>947.09735000000001</v>
      </c>
      <c r="G81" s="10">
        <v>0</v>
      </c>
      <c r="H81" s="10">
        <v>852.35735</v>
      </c>
      <c r="I81" s="10">
        <v>94.74</v>
      </c>
      <c r="J81" s="10">
        <v>857.85856999999999</v>
      </c>
      <c r="K81" s="10">
        <f t="shared" si="6"/>
        <v>2409.4286500000003</v>
      </c>
      <c r="L81" s="10">
        <f t="shared" si="7"/>
        <v>29536.282650000001</v>
      </c>
      <c r="M81" s="10">
        <f t="shared" si="8"/>
        <v>28.216595074788632</v>
      </c>
      <c r="N81" s="10">
        <f t="shared" si="9"/>
        <v>29631.022650000003</v>
      </c>
      <c r="O81" s="10">
        <f t="shared" si="10"/>
        <v>2504.1686500000005</v>
      </c>
      <c r="P81" s="10">
        <f t="shared" si="11"/>
        <v>25.394033890993246</v>
      </c>
    </row>
    <row r="82" spans="1:16">
      <c r="A82" s="8" t="s">
        <v>28</v>
      </c>
      <c r="B82" s="9" t="s">
        <v>29</v>
      </c>
      <c r="C82" s="10">
        <v>9749.5</v>
      </c>
      <c r="D82" s="10">
        <v>9789.4429999999993</v>
      </c>
      <c r="E82" s="10">
        <v>1918.482</v>
      </c>
      <c r="F82" s="10">
        <v>243.09365</v>
      </c>
      <c r="G82" s="10">
        <v>0</v>
      </c>
      <c r="H82" s="10">
        <v>199.38732999999999</v>
      </c>
      <c r="I82" s="10">
        <v>43.706319999999998</v>
      </c>
      <c r="J82" s="10">
        <v>165.19474</v>
      </c>
      <c r="K82" s="10">
        <f t="shared" si="6"/>
        <v>1675.3883499999999</v>
      </c>
      <c r="L82" s="10">
        <f t="shared" si="7"/>
        <v>9546.3493499999986</v>
      </c>
      <c r="M82" s="10">
        <f t="shared" si="8"/>
        <v>12.671145728758464</v>
      </c>
      <c r="N82" s="10">
        <f t="shared" si="9"/>
        <v>9590.0556699999997</v>
      </c>
      <c r="O82" s="10">
        <f t="shared" si="10"/>
        <v>1719.09467</v>
      </c>
      <c r="P82" s="10">
        <f t="shared" si="11"/>
        <v>10.392973715677291</v>
      </c>
    </row>
    <row r="83" spans="1:16">
      <c r="A83" s="8" t="s">
        <v>30</v>
      </c>
      <c r="B83" s="9" t="s">
        <v>31</v>
      </c>
      <c r="C83" s="10">
        <v>6.8</v>
      </c>
      <c r="D83" s="10">
        <v>35.618000000000002</v>
      </c>
      <c r="E83" s="10">
        <v>8.0180000000000007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8.0180000000000007</v>
      </c>
      <c r="L83" s="10">
        <f t="shared" si="7"/>
        <v>35.618000000000002</v>
      </c>
      <c r="M83" s="10">
        <f t="shared" si="8"/>
        <v>0</v>
      </c>
      <c r="N83" s="10">
        <f t="shared" si="9"/>
        <v>35.618000000000002</v>
      </c>
      <c r="O83" s="10">
        <f t="shared" si="10"/>
        <v>8.0180000000000007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0</v>
      </c>
      <c r="F84" s="10">
        <v>0</v>
      </c>
      <c r="G84" s="10">
        <v>0</v>
      </c>
      <c r="H84" s="10">
        <v>-1.0815600000000001</v>
      </c>
      <c r="I84" s="10">
        <v>7.0661000000000005</v>
      </c>
      <c r="J84" s="10">
        <v>3.7247300000000001</v>
      </c>
      <c r="K84" s="10">
        <f t="shared" si="6"/>
        <v>0</v>
      </c>
      <c r="L84" s="10">
        <f t="shared" si="7"/>
        <v>36308.800000000003</v>
      </c>
      <c r="M84" s="10">
        <f t="shared" si="8"/>
        <v>0</v>
      </c>
      <c r="N84" s="10">
        <f t="shared" si="9"/>
        <v>36309.881560000002</v>
      </c>
      <c r="O84" s="10">
        <f t="shared" si="10"/>
        <v>1.0815600000000001</v>
      </c>
      <c r="P84" s="10">
        <f t="shared" si="11"/>
        <v>0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50.800000000000004</v>
      </c>
      <c r="F85" s="10">
        <v>2.96597</v>
      </c>
      <c r="G85" s="10">
        <v>0</v>
      </c>
      <c r="H85" s="10">
        <v>-3.1557900000000001</v>
      </c>
      <c r="I85" s="10">
        <v>6.1367500000000001</v>
      </c>
      <c r="J85" s="10">
        <v>20.07225</v>
      </c>
      <c r="K85" s="10">
        <f t="shared" si="6"/>
        <v>47.834030000000006</v>
      </c>
      <c r="L85" s="10">
        <f t="shared" si="7"/>
        <v>1161.2340300000001</v>
      </c>
      <c r="M85" s="10">
        <f t="shared" si="8"/>
        <v>5.8385236220472443</v>
      </c>
      <c r="N85" s="10">
        <f t="shared" si="9"/>
        <v>1167.3557900000001</v>
      </c>
      <c r="O85" s="10">
        <f t="shared" si="10"/>
        <v>53.955790000000007</v>
      </c>
      <c r="P85" s="10">
        <f t="shared" si="11"/>
        <v>-6.2121850393700786</v>
      </c>
    </row>
    <row r="86" spans="1:16">
      <c r="A86" s="8" t="s">
        <v>36</v>
      </c>
      <c r="B86" s="9" t="s">
        <v>37</v>
      </c>
      <c r="C86" s="10">
        <v>3136.5</v>
      </c>
      <c r="D86" s="10">
        <v>3186.5</v>
      </c>
      <c r="E86" s="10">
        <v>240</v>
      </c>
      <c r="F86" s="10">
        <v>13.175379999999999</v>
      </c>
      <c r="G86" s="10">
        <v>0</v>
      </c>
      <c r="H86" s="10">
        <v>-14.55104</v>
      </c>
      <c r="I86" s="10">
        <v>27.815660000000001</v>
      </c>
      <c r="J86" s="10">
        <v>114.61837</v>
      </c>
      <c r="K86" s="10">
        <f t="shared" si="6"/>
        <v>226.82462000000001</v>
      </c>
      <c r="L86" s="10">
        <f t="shared" si="7"/>
        <v>3173.3246199999999</v>
      </c>
      <c r="M86" s="10">
        <f t="shared" si="8"/>
        <v>5.4897416666666663</v>
      </c>
      <c r="N86" s="10">
        <f t="shared" si="9"/>
        <v>3201.0510399999998</v>
      </c>
      <c r="O86" s="10">
        <f t="shared" si="10"/>
        <v>254.55104</v>
      </c>
      <c r="P86" s="10">
        <f t="shared" si="11"/>
        <v>-6.0629333333333335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15</v>
      </c>
      <c r="F87" s="10">
        <v>1.30844</v>
      </c>
      <c r="G87" s="10">
        <v>0</v>
      </c>
      <c r="H87" s="10">
        <v>2.7469999999999998E-2</v>
      </c>
      <c r="I87" s="10">
        <v>1.2809700000000002</v>
      </c>
      <c r="J87" s="10">
        <v>5.0212399999999997</v>
      </c>
      <c r="K87" s="10">
        <f t="shared" si="6"/>
        <v>13.691559999999999</v>
      </c>
      <c r="L87" s="10">
        <f t="shared" si="7"/>
        <v>3978.3785600000001</v>
      </c>
      <c r="M87" s="10">
        <f t="shared" si="8"/>
        <v>8.7229333333333336</v>
      </c>
      <c r="N87" s="10">
        <f t="shared" si="9"/>
        <v>3979.6595299999999</v>
      </c>
      <c r="O87" s="10">
        <f t="shared" si="10"/>
        <v>14.972530000000001</v>
      </c>
      <c r="P87" s="10">
        <f t="shared" si="11"/>
        <v>0.18313333333333331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120</v>
      </c>
      <c r="F88" s="10">
        <v>120.714</v>
      </c>
      <c r="G88" s="10">
        <v>0</v>
      </c>
      <c r="H88" s="10">
        <v>120.714</v>
      </c>
      <c r="I88" s="10">
        <v>0</v>
      </c>
      <c r="J88" s="10">
        <v>0</v>
      </c>
      <c r="K88" s="10">
        <f t="shared" si="6"/>
        <v>-0.71399999999999864</v>
      </c>
      <c r="L88" s="10">
        <f t="shared" si="7"/>
        <v>233.18600000000004</v>
      </c>
      <c r="M88" s="10">
        <f t="shared" si="8"/>
        <v>100.59499999999998</v>
      </c>
      <c r="N88" s="10">
        <f t="shared" si="9"/>
        <v>233.18600000000004</v>
      </c>
      <c r="O88" s="10">
        <f t="shared" si="10"/>
        <v>-0.71399999999999864</v>
      </c>
      <c r="P88" s="10">
        <f t="shared" si="11"/>
        <v>100.59499999999998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0.6</v>
      </c>
      <c r="K89" s="10">
        <f t="shared" si="6"/>
        <v>0</v>
      </c>
      <c r="L89" s="10">
        <f t="shared" si="7"/>
        <v>53.800000000000004</v>
      </c>
      <c r="M89" s="10">
        <f t="shared" si="8"/>
        <v>0</v>
      </c>
      <c r="N89" s="10">
        <f t="shared" si="9"/>
        <v>53.800000000000004</v>
      </c>
      <c r="O89" s="10">
        <f t="shared" si="10"/>
        <v>0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6.5</v>
      </c>
      <c r="F90" s="10">
        <v>0</v>
      </c>
      <c r="G90" s="10">
        <v>0</v>
      </c>
      <c r="H90" s="10">
        <v>1.2430000000000001</v>
      </c>
      <c r="I90" s="10">
        <v>0</v>
      </c>
      <c r="J90" s="10">
        <v>0.10200000000000001</v>
      </c>
      <c r="K90" s="10">
        <f t="shared" si="6"/>
        <v>6.5</v>
      </c>
      <c r="L90" s="10">
        <f t="shared" si="7"/>
        <v>17.75</v>
      </c>
      <c r="M90" s="10">
        <f t="shared" si="8"/>
        <v>0</v>
      </c>
      <c r="N90" s="10">
        <f t="shared" si="9"/>
        <v>16.507000000000001</v>
      </c>
      <c r="O90" s="10">
        <f t="shared" si="10"/>
        <v>5.2569999999999997</v>
      </c>
      <c r="P90" s="10">
        <f t="shared" si="11"/>
        <v>19.123076923076926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0.33993000000000001</v>
      </c>
      <c r="G91" s="10">
        <v>0</v>
      </c>
      <c r="H91" s="10">
        <v>0.33993000000000001</v>
      </c>
      <c r="I91" s="10">
        <v>0</v>
      </c>
      <c r="J91" s="10">
        <v>0.15617</v>
      </c>
      <c r="K91" s="10">
        <f t="shared" si="6"/>
        <v>-0.33993000000000001</v>
      </c>
      <c r="L91" s="10">
        <f t="shared" si="7"/>
        <v>12.010069999999999</v>
      </c>
      <c r="M91" s="10">
        <f t="shared" si="8"/>
        <v>0</v>
      </c>
      <c r="N91" s="10">
        <f t="shared" si="9"/>
        <v>12.010069999999999</v>
      </c>
      <c r="O91" s="10">
        <f t="shared" si="10"/>
        <v>-0.33993000000000001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296.10000000000008</v>
      </c>
      <c r="F92" s="7">
        <v>6.5000000000000002E-2</v>
      </c>
      <c r="G92" s="7">
        <v>0</v>
      </c>
      <c r="H92" s="7">
        <v>6.5000000000000002E-2</v>
      </c>
      <c r="I92" s="7">
        <v>0</v>
      </c>
      <c r="J92" s="7">
        <v>0</v>
      </c>
      <c r="K92" s="7">
        <f t="shared" si="6"/>
        <v>296.03500000000008</v>
      </c>
      <c r="L92" s="7">
        <f t="shared" si="7"/>
        <v>3021.7089999999998</v>
      </c>
      <c r="M92" s="7">
        <f t="shared" si="8"/>
        <v>2.195204322863897E-2</v>
      </c>
      <c r="N92" s="7">
        <f t="shared" si="9"/>
        <v>3021.7089999999998</v>
      </c>
      <c r="O92" s="7">
        <f t="shared" si="10"/>
        <v>296.03500000000008</v>
      </c>
      <c r="P92" s="7">
        <f t="shared" si="11"/>
        <v>2.195204322863897E-2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183.20000000000002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183.20000000000002</v>
      </c>
      <c r="L93" s="10">
        <f t="shared" si="7"/>
        <v>2083.4</v>
      </c>
      <c r="M93" s="10">
        <f t="shared" si="8"/>
        <v>0</v>
      </c>
      <c r="N93" s="10">
        <f t="shared" si="9"/>
        <v>2083.4</v>
      </c>
      <c r="O93" s="10">
        <f t="shared" si="10"/>
        <v>183.20000000000002</v>
      </c>
      <c r="P93" s="10">
        <f t="shared" si="11"/>
        <v>0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40.4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40.4</v>
      </c>
      <c r="L94" s="10">
        <f t="shared" si="7"/>
        <v>458.40000000000003</v>
      </c>
      <c r="M94" s="10">
        <f t="shared" si="8"/>
        <v>0</v>
      </c>
      <c r="N94" s="10">
        <f t="shared" si="9"/>
        <v>458.40000000000003</v>
      </c>
      <c r="O94" s="10">
        <f t="shared" si="10"/>
        <v>40.4</v>
      </c>
      <c r="P94" s="10">
        <f t="shared" si="11"/>
        <v>0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0.3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0.3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0.3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1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70</v>
      </c>
      <c r="F97" s="10">
        <v>6.5000000000000002E-2</v>
      </c>
      <c r="G97" s="10">
        <v>0</v>
      </c>
      <c r="H97" s="10">
        <v>6.5000000000000002E-2</v>
      </c>
      <c r="I97" s="10">
        <v>0</v>
      </c>
      <c r="J97" s="10">
        <v>0</v>
      </c>
      <c r="K97" s="10">
        <f t="shared" si="6"/>
        <v>69.935000000000002</v>
      </c>
      <c r="L97" s="10">
        <f t="shared" si="7"/>
        <v>133.435</v>
      </c>
      <c r="M97" s="10">
        <f t="shared" si="8"/>
        <v>9.285714285714286E-2</v>
      </c>
      <c r="N97" s="10">
        <f t="shared" si="9"/>
        <v>133.435</v>
      </c>
      <c r="O97" s="10">
        <f t="shared" si="10"/>
        <v>69.935000000000002</v>
      </c>
      <c r="P97" s="10">
        <f t="shared" si="11"/>
        <v>9.285714285714286E-2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0.8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0.8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0.8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0.3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0.3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0.3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19066.88</v>
      </c>
      <c r="E103" s="7">
        <v>2261.3000000000002</v>
      </c>
      <c r="F103" s="7">
        <v>108.63089000000001</v>
      </c>
      <c r="G103" s="7">
        <v>3.7420000000000002E-2</v>
      </c>
      <c r="H103" s="7">
        <v>62.67513000000001</v>
      </c>
      <c r="I103" s="7">
        <v>287.99961000000002</v>
      </c>
      <c r="J103" s="7">
        <v>697.24201999999991</v>
      </c>
      <c r="K103" s="7">
        <f t="shared" si="6"/>
        <v>2152.6691100000003</v>
      </c>
      <c r="L103" s="7">
        <f t="shared" si="7"/>
        <v>18958.249110000001</v>
      </c>
      <c r="M103" s="7">
        <f t="shared" si="8"/>
        <v>4.8039132357493477</v>
      </c>
      <c r="N103" s="7">
        <f t="shared" si="9"/>
        <v>19004.204870000001</v>
      </c>
      <c r="O103" s="7">
        <f t="shared" si="10"/>
        <v>2198.6248700000001</v>
      </c>
      <c r="P103" s="7">
        <f t="shared" si="11"/>
        <v>2.7716415336310973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11884.733</v>
      </c>
      <c r="E104" s="10">
        <v>1209.6000000000001</v>
      </c>
      <c r="F104" s="10">
        <v>0</v>
      </c>
      <c r="G104" s="10">
        <v>0</v>
      </c>
      <c r="H104" s="10">
        <v>0</v>
      </c>
      <c r="I104" s="10">
        <v>0</v>
      </c>
      <c r="J104" s="10">
        <v>285.24306999999999</v>
      </c>
      <c r="K104" s="10">
        <f t="shared" si="6"/>
        <v>1209.6000000000001</v>
      </c>
      <c r="L104" s="10">
        <f t="shared" si="7"/>
        <v>11884.733</v>
      </c>
      <c r="M104" s="10">
        <f t="shared" si="8"/>
        <v>0</v>
      </c>
      <c r="N104" s="10">
        <f t="shared" si="9"/>
        <v>11884.733</v>
      </c>
      <c r="O104" s="10">
        <f t="shared" si="10"/>
        <v>1209.6000000000001</v>
      </c>
      <c r="P104" s="10">
        <f t="shared" si="11"/>
        <v>0</v>
      </c>
    </row>
    <row r="105" spans="1:16">
      <c r="A105" s="8" t="s">
        <v>24</v>
      </c>
      <c r="B105" s="9" t="s">
        <v>25</v>
      </c>
      <c r="C105" s="10">
        <v>2372.4</v>
      </c>
      <c r="D105" s="10">
        <v>2614.6060000000002</v>
      </c>
      <c r="E105" s="10">
        <v>266.10000000000002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70.753479999999996</v>
      </c>
      <c r="K105" s="10">
        <f t="shared" si="6"/>
        <v>266.10000000000002</v>
      </c>
      <c r="L105" s="10">
        <f t="shared" si="7"/>
        <v>2614.6060000000002</v>
      </c>
      <c r="M105" s="10">
        <f t="shared" si="8"/>
        <v>0</v>
      </c>
      <c r="N105" s="10">
        <f t="shared" si="9"/>
        <v>2614.6060000000002</v>
      </c>
      <c r="O105" s="10">
        <f t="shared" si="10"/>
        <v>266.10000000000002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205</v>
      </c>
      <c r="F106" s="10">
        <v>56.031040000000004</v>
      </c>
      <c r="G106" s="10">
        <v>0</v>
      </c>
      <c r="H106" s="10">
        <v>56.031040000000004</v>
      </c>
      <c r="I106" s="10">
        <v>104.58497</v>
      </c>
      <c r="J106" s="10">
        <v>107.58497</v>
      </c>
      <c r="K106" s="10">
        <f t="shared" si="6"/>
        <v>148.96895999999998</v>
      </c>
      <c r="L106" s="10">
        <f t="shared" si="7"/>
        <v>892.06896000000006</v>
      </c>
      <c r="M106" s="10">
        <f t="shared" si="8"/>
        <v>27.332214634146347</v>
      </c>
      <c r="N106" s="10">
        <f t="shared" si="9"/>
        <v>892.06896000000006</v>
      </c>
      <c r="O106" s="10">
        <f t="shared" si="10"/>
        <v>148.96895999999998</v>
      </c>
      <c r="P106" s="10">
        <f t="shared" si="11"/>
        <v>27.332214634146347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5</v>
      </c>
      <c r="F107" s="10">
        <v>1.2</v>
      </c>
      <c r="G107" s="10">
        <v>0</v>
      </c>
      <c r="H107" s="10">
        <v>1.2</v>
      </c>
      <c r="I107" s="10">
        <v>0</v>
      </c>
      <c r="J107" s="10">
        <v>0</v>
      </c>
      <c r="K107" s="10">
        <f t="shared" si="6"/>
        <v>3.8</v>
      </c>
      <c r="L107" s="10">
        <f t="shared" si="7"/>
        <v>7.8999999999999995</v>
      </c>
      <c r="M107" s="10">
        <f t="shared" si="8"/>
        <v>24</v>
      </c>
      <c r="N107" s="10">
        <f t="shared" si="9"/>
        <v>7.8999999999999995</v>
      </c>
      <c r="O107" s="10">
        <f t="shared" si="10"/>
        <v>3.8</v>
      </c>
      <c r="P107" s="10">
        <f t="shared" si="11"/>
        <v>24</v>
      </c>
    </row>
    <row r="108" spans="1:16">
      <c r="A108" s="8" t="s">
        <v>28</v>
      </c>
      <c r="B108" s="9" t="s">
        <v>29</v>
      </c>
      <c r="C108" s="10">
        <v>1783.9</v>
      </c>
      <c r="D108" s="10">
        <v>1781.441</v>
      </c>
      <c r="E108" s="10">
        <v>530</v>
      </c>
      <c r="F108" s="10">
        <v>41.529499999999999</v>
      </c>
      <c r="G108" s="10">
        <v>0</v>
      </c>
      <c r="H108" s="10">
        <v>2.3902899999999998</v>
      </c>
      <c r="I108" s="10">
        <v>162.48822000000001</v>
      </c>
      <c r="J108" s="10">
        <v>211.48822000000001</v>
      </c>
      <c r="K108" s="10">
        <f t="shared" si="6"/>
        <v>488.47050000000002</v>
      </c>
      <c r="L108" s="10">
        <f t="shared" si="7"/>
        <v>1739.9114999999999</v>
      </c>
      <c r="M108" s="10">
        <f t="shared" si="8"/>
        <v>7.8357547169811319</v>
      </c>
      <c r="N108" s="10">
        <f t="shared" si="9"/>
        <v>1779.05071</v>
      </c>
      <c r="O108" s="10">
        <f t="shared" si="10"/>
        <v>527.60970999999995</v>
      </c>
      <c r="P108" s="10">
        <f t="shared" si="11"/>
        <v>0.45099811320754707</v>
      </c>
    </row>
    <row r="109" spans="1:16">
      <c r="A109" s="8" t="s">
        <v>30</v>
      </c>
      <c r="B109" s="9" t="s">
        <v>31</v>
      </c>
      <c r="C109" s="10">
        <v>183.5</v>
      </c>
      <c r="D109" s="10">
        <v>198.5</v>
      </c>
      <c r="E109" s="10">
        <v>28</v>
      </c>
      <c r="F109" s="10">
        <v>6.8165500000000003</v>
      </c>
      <c r="G109" s="10">
        <v>0</v>
      </c>
      <c r="H109" s="10">
        <v>0</v>
      </c>
      <c r="I109" s="10">
        <v>20.92642</v>
      </c>
      <c r="J109" s="10">
        <v>20.92642</v>
      </c>
      <c r="K109" s="10">
        <f t="shared" si="6"/>
        <v>21.183450000000001</v>
      </c>
      <c r="L109" s="10">
        <f t="shared" si="7"/>
        <v>191.68344999999999</v>
      </c>
      <c r="M109" s="10">
        <f t="shared" si="8"/>
        <v>24.344821428571432</v>
      </c>
      <c r="N109" s="10">
        <f t="shared" si="9"/>
        <v>198.5</v>
      </c>
      <c r="O109" s="10">
        <f t="shared" si="10"/>
        <v>28</v>
      </c>
      <c r="P109" s="10">
        <f t="shared" si="11"/>
        <v>0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1317.2</v>
      </c>
      <c r="M110" s="10">
        <f t="shared" si="8"/>
        <v>0</v>
      </c>
      <c r="N110" s="10">
        <f t="shared" si="9"/>
        <v>1317.2</v>
      </c>
      <c r="O110" s="10">
        <f t="shared" si="10"/>
        <v>0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2.7</v>
      </c>
      <c r="F111" s="10">
        <v>0.55379999999999996</v>
      </c>
      <c r="G111" s="10">
        <v>3.7420000000000002E-2</v>
      </c>
      <c r="H111" s="10">
        <v>0.55379999999999996</v>
      </c>
      <c r="I111" s="10">
        <v>0</v>
      </c>
      <c r="J111" s="10">
        <v>0</v>
      </c>
      <c r="K111" s="10">
        <f t="shared" si="6"/>
        <v>2.1462000000000003</v>
      </c>
      <c r="L111" s="10">
        <f t="shared" si="7"/>
        <v>40.6462</v>
      </c>
      <c r="M111" s="10">
        <f t="shared" si="8"/>
        <v>20.511111111111109</v>
      </c>
      <c r="N111" s="10">
        <f t="shared" si="9"/>
        <v>40.6462</v>
      </c>
      <c r="O111" s="10">
        <f t="shared" si="10"/>
        <v>2.1462000000000003</v>
      </c>
      <c r="P111" s="10">
        <f t="shared" si="11"/>
        <v>20.511111111111109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14.9</v>
      </c>
      <c r="F112" s="10">
        <v>2.5</v>
      </c>
      <c r="G112" s="10">
        <v>0</v>
      </c>
      <c r="H112" s="10">
        <v>2.5</v>
      </c>
      <c r="I112" s="10">
        <v>0</v>
      </c>
      <c r="J112" s="10">
        <v>1.24586</v>
      </c>
      <c r="K112" s="10">
        <f t="shared" si="6"/>
        <v>12.4</v>
      </c>
      <c r="L112" s="10">
        <f t="shared" si="7"/>
        <v>160.30000000000001</v>
      </c>
      <c r="M112" s="10">
        <f t="shared" si="8"/>
        <v>16.778523489932887</v>
      </c>
      <c r="N112" s="10">
        <f t="shared" si="9"/>
        <v>160.30000000000001</v>
      </c>
      <c r="O112" s="10">
        <f t="shared" si="10"/>
        <v>12.4</v>
      </c>
      <c r="P112" s="10">
        <f t="shared" si="11"/>
        <v>16.778523489932887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56837.262000000002</v>
      </c>
      <c r="E116" s="7">
        <v>7168.6</v>
      </c>
      <c r="F116" s="7">
        <v>2012.94768</v>
      </c>
      <c r="G116" s="7">
        <v>0</v>
      </c>
      <c r="H116" s="7">
        <v>1938.4996800000001</v>
      </c>
      <c r="I116" s="7">
        <v>74.447999999999993</v>
      </c>
      <c r="J116" s="7">
        <v>104.05707</v>
      </c>
      <c r="K116" s="7">
        <f t="shared" si="6"/>
        <v>5155.6523200000001</v>
      </c>
      <c r="L116" s="7">
        <f t="shared" si="7"/>
        <v>54824.314320000005</v>
      </c>
      <c r="M116" s="7">
        <f t="shared" si="8"/>
        <v>28.080066958680909</v>
      </c>
      <c r="N116" s="7">
        <f t="shared" si="9"/>
        <v>54898.762320000002</v>
      </c>
      <c r="O116" s="7">
        <f t="shared" si="10"/>
        <v>5230.1003200000005</v>
      </c>
      <c r="P116" s="7">
        <f t="shared" si="11"/>
        <v>27.041537817704992</v>
      </c>
    </row>
    <row r="117" spans="1:16">
      <c r="A117" s="8" t="s">
        <v>22</v>
      </c>
      <c r="B117" s="9" t="s">
        <v>23</v>
      </c>
      <c r="C117" s="10">
        <v>16260.9</v>
      </c>
      <c r="D117" s="10">
        <v>33644.199999999997</v>
      </c>
      <c r="E117" s="10">
        <v>4598</v>
      </c>
      <c r="F117" s="10">
        <v>1497.63274</v>
      </c>
      <c r="G117" s="10">
        <v>0</v>
      </c>
      <c r="H117" s="10">
        <v>1437.2847400000001</v>
      </c>
      <c r="I117" s="10">
        <v>60.347999999999999</v>
      </c>
      <c r="J117" s="10">
        <v>62.380379999999995</v>
      </c>
      <c r="K117" s="10">
        <f t="shared" si="6"/>
        <v>3100.36726</v>
      </c>
      <c r="L117" s="10">
        <f t="shared" si="7"/>
        <v>32146.567259999996</v>
      </c>
      <c r="M117" s="10">
        <f t="shared" si="8"/>
        <v>32.571394954327971</v>
      </c>
      <c r="N117" s="10">
        <f t="shared" si="9"/>
        <v>32206.915259999998</v>
      </c>
      <c r="O117" s="10">
        <f t="shared" si="10"/>
        <v>3160.7152599999999</v>
      </c>
      <c r="P117" s="10">
        <f t="shared" si="11"/>
        <v>31.258911265767725</v>
      </c>
    </row>
    <row r="118" spans="1:16">
      <c r="A118" s="8" t="s">
        <v>24</v>
      </c>
      <c r="B118" s="9" t="s">
        <v>25</v>
      </c>
      <c r="C118" s="10">
        <v>3577.4</v>
      </c>
      <c r="D118" s="10">
        <v>7311.3</v>
      </c>
      <c r="E118" s="10">
        <v>973.9</v>
      </c>
      <c r="F118" s="10">
        <v>319.72164000000004</v>
      </c>
      <c r="G118" s="10">
        <v>0</v>
      </c>
      <c r="H118" s="10">
        <v>308.61164000000002</v>
      </c>
      <c r="I118" s="10">
        <v>11.11</v>
      </c>
      <c r="J118" s="10">
        <v>11.557120000000001</v>
      </c>
      <c r="K118" s="10">
        <f t="shared" si="6"/>
        <v>654.17835999999988</v>
      </c>
      <c r="L118" s="10">
        <f t="shared" si="7"/>
        <v>6991.5783600000004</v>
      </c>
      <c r="M118" s="10">
        <f t="shared" si="8"/>
        <v>32.829000924119519</v>
      </c>
      <c r="N118" s="10">
        <f t="shared" si="9"/>
        <v>7002.6883600000001</v>
      </c>
      <c r="O118" s="10">
        <f t="shared" si="10"/>
        <v>665.28836000000001</v>
      </c>
      <c r="P118" s="10">
        <f t="shared" si="11"/>
        <v>31.688226717322109</v>
      </c>
    </row>
    <row r="119" spans="1:16">
      <c r="A119" s="8" t="s">
        <v>26</v>
      </c>
      <c r="B119" s="9" t="s">
        <v>27</v>
      </c>
      <c r="C119" s="10">
        <v>0</v>
      </c>
      <c r="D119" s="10">
        <v>36.4</v>
      </c>
      <c r="E119" s="10">
        <v>1.6</v>
      </c>
      <c r="F119" s="10">
        <v>5.03</v>
      </c>
      <c r="G119" s="10">
        <v>0</v>
      </c>
      <c r="H119" s="10">
        <v>2.04</v>
      </c>
      <c r="I119" s="10">
        <v>2.99</v>
      </c>
      <c r="J119" s="10">
        <v>3.67</v>
      </c>
      <c r="K119" s="10">
        <f t="shared" si="6"/>
        <v>-3.43</v>
      </c>
      <c r="L119" s="10">
        <f t="shared" si="7"/>
        <v>31.369999999999997</v>
      </c>
      <c r="M119" s="10">
        <f t="shared" si="8"/>
        <v>314.375</v>
      </c>
      <c r="N119" s="10">
        <f t="shared" si="9"/>
        <v>34.36</v>
      </c>
      <c r="O119" s="10">
        <f t="shared" si="10"/>
        <v>-0.43999999999999995</v>
      </c>
      <c r="P119" s="10">
        <f t="shared" si="11"/>
        <v>127.49999999999999</v>
      </c>
    </row>
    <row r="120" spans="1:16">
      <c r="A120" s="8" t="s">
        <v>74</v>
      </c>
      <c r="B120" s="9" t="s">
        <v>75</v>
      </c>
      <c r="C120" s="10">
        <v>0</v>
      </c>
      <c r="D120" s="10">
        <v>1804.2</v>
      </c>
      <c r="E120" s="10">
        <v>323.3</v>
      </c>
      <c r="F120" s="10">
        <v>161.76329999999999</v>
      </c>
      <c r="G120" s="10">
        <v>0</v>
      </c>
      <c r="H120" s="10">
        <v>161.76329999999999</v>
      </c>
      <c r="I120" s="10">
        <v>0</v>
      </c>
      <c r="J120" s="10">
        <v>0</v>
      </c>
      <c r="K120" s="10">
        <f t="shared" si="6"/>
        <v>161.53670000000002</v>
      </c>
      <c r="L120" s="10">
        <f t="shared" si="7"/>
        <v>1642.4367</v>
      </c>
      <c r="M120" s="10">
        <f t="shared" si="8"/>
        <v>50.03504484998453</v>
      </c>
      <c r="N120" s="10">
        <f t="shared" si="9"/>
        <v>1642.4367</v>
      </c>
      <c r="O120" s="10">
        <f t="shared" si="10"/>
        <v>161.53670000000002</v>
      </c>
      <c r="P120" s="10">
        <f t="shared" si="11"/>
        <v>50.03504484998453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147.262</v>
      </c>
      <c r="M121" s="10">
        <f t="shared" si="8"/>
        <v>0</v>
      </c>
      <c r="N121" s="10">
        <f t="shared" si="9"/>
        <v>147.262</v>
      </c>
      <c r="O121" s="10">
        <f t="shared" si="10"/>
        <v>0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5217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5217</v>
      </c>
      <c r="M122" s="10">
        <f t="shared" si="8"/>
        <v>0</v>
      </c>
      <c r="N122" s="10">
        <f t="shared" si="9"/>
        <v>5217</v>
      </c>
      <c r="O122" s="10">
        <f t="shared" si="10"/>
        <v>0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174.1</v>
      </c>
      <c r="E123" s="10">
        <v>32.700000000000003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32.700000000000003</v>
      </c>
      <c r="L123" s="10">
        <f t="shared" si="7"/>
        <v>174.1</v>
      </c>
      <c r="M123" s="10">
        <f t="shared" si="8"/>
        <v>0</v>
      </c>
      <c r="N123" s="10">
        <f t="shared" si="9"/>
        <v>174.1</v>
      </c>
      <c r="O123" s="10">
        <f t="shared" si="10"/>
        <v>32.700000000000003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0</v>
      </c>
      <c r="D124" s="10">
        <v>1254.8</v>
      </c>
      <c r="E124" s="10">
        <v>255.5</v>
      </c>
      <c r="F124" s="10">
        <v>0</v>
      </c>
      <c r="G124" s="10">
        <v>0</v>
      </c>
      <c r="H124" s="10">
        <v>0</v>
      </c>
      <c r="I124" s="10">
        <v>0</v>
      </c>
      <c r="J124" s="10">
        <v>16.84957</v>
      </c>
      <c r="K124" s="10">
        <f t="shared" si="6"/>
        <v>255.5</v>
      </c>
      <c r="L124" s="10">
        <f t="shared" si="7"/>
        <v>1254.8</v>
      </c>
      <c r="M124" s="10">
        <f t="shared" si="8"/>
        <v>0</v>
      </c>
      <c r="N124" s="10">
        <f t="shared" si="9"/>
        <v>1254.8</v>
      </c>
      <c r="O124" s="10">
        <f t="shared" si="10"/>
        <v>255.5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0</v>
      </c>
      <c r="D125" s="10">
        <v>1.1000000000000001</v>
      </c>
      <c r="E125" s="10">
        <v>0.3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0.3</v>
      </c>
      <c r="L125" s="10">
        <f t="shared" si="7"/>
        <v>1.1000000000000001</v>
      </c>
      <c r="M125" s="10">
        <f t="shared" si="8"/>
        <v>0</v>
      </c>
      <c r="N125" s="10">
        <f t="shared" si="9"/>
        <v>1.1000000000000001</v>
      </c>
      <c r="O125" s="10">
        <f t="shared" si="10"/>
        <v>0.3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6519.9000000000005</v>
      </c>
      <c r="E126" s="10">
        <v>983.30000000000007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983.30000000000007</v>
      </c>
      <c r="L126" s="10">
        <f t="shared" si="7"/>
        <v>6519.9000000000005</v>
      </c>
      <c r="M126" s="10">
        <f t="shared" si="8"/>
        <v>0</v>
      </c>
      <c r="N126" s="10">
        <f t="shared" si="9"/>
        <v>6519.9000000000005</v>
      </c>
      <c r="O126" s="10">
        <f t="shared" si="10"/>
        <v>983.30000000000007</v>
      </c>
      <c r="P126" s="10">
        <f t="shared" si="11"/>
        <v>0</v>
      </c>
    </row>
    <row r="127" spans="1:16">
      <c r="A127" s="8" t="s">
        <v>64</v>
      </c>
      <c r="B127" s="9" t="s">
        <v>65</v>
      </c>
      <c r="C127" s="10">
        <v>0</v>
      </c>
      <c r="D127" s="10">
        <v>727</v>
      </c>
      <c r="E127" s="10">
        <v>0</v>
      </c>
      <c r="F127" s="10">
        <v>28.8</v>
      </c>
      <c r="G127" s="10">
        <v>0</v>
      </c>
      <c r="H127" s="10">
        <v>28.8</v>
      </c>
      <c r="I127" s="10">
        <v>0</v>
      </c>
      <c r="J127" s="10">
        <v>9.6</v>
      </c>
      <c r="K127" s="10">
        <f t="shared" si="6"/>
        <v>-28.8</v>
      </c>
      <c r="L127" s="10">
        <f t="shared" si="7"/>
        <v>698.2</v>
      </c>
      <c r="M127" s="10">
        <f t="shared" si="8"/>
        <v>0</v>
      </c>
      <c r="N127" s="10">
        <f t="shared" si="9"/>
        <v>698.2</v>
      </c>
      <c r="O127" s="10">
        <f t="shared" si="10"/>
        <v>-28.8</v>
      </c>
      <c r="P127" s="10">
        <f t="shared" si="11"/>
        <v>0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4494.8249999999998</v>
      </c>
      <c r="E128" s="7">
        <v>605.70000000000005</v>
      </c>
      <c r="F128" s="7">
        <v>0.35499999999999998</v>
      </c>
      <c r="G128" s="7">
        <v>0</v>
      </c>
      <c r="H128" s="7">
        <v>0</v>
      </c>
      <c r="I128" s="7">
        <v>3.1415199999999999</v>
      </c>
      <c r="J128" s="7">
        <v>3.1415199999999999</v>
      </c>
      <c r="K128" s="7">
        <f t="shared" si="6"/>
        <v>605.34500000000003</v>
      </c>
      <c r="L128" s="7">
        <f t="shared" si="7"/>
        <v>4494.47</v>
      </c>
      <c r="M128" s="7">
        <f t="shared" si="8"/>
        <v>5.8609872874360244E-2</v>
      </c>
      <c r="N128" s="7">
        <f t="shared" si="9"/>
        <v>4494.8249999999998</v>
      </c>
      <c r="O128" s="7">
        <f t="shared" si="10"/>
        <v>605.70000000000005</v>
      </c>
      <c r="P128" s="7">
        <f t="shared" si="11"/>
        <v>0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3020.7370000000001</v>
      </c>
      <c r="E129" s="10">
        <v>428.7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428.7</v>
      </c>
      <c r="L129" s="10">
        <f t="shared" si="7"/>
        <v>3020.7370000000001</v>
      </c>
      <c r="M129" s="10">
        <f t="shared" si="8"/>
        <v>0</v>
      </c>
      <c r="N129" s="10">
        <f t="shared" si="9"/>
        <v>3020.7370000000001</v>
      </c>
      <c r="O129" s="10">
        <f t="shared" si="10"/>
        <v>428.7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623</v>
      </c>
      <c r="D130" s="10">
        <v>664.58799999999997</v>
      </c>
      <c r="E130" s="10">
        <v>94.3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94.3</v>
      </c>
      <c r="L130" s="10">
        <f t="shared" si="7"/>
        <v>664.58799999999997</v>
      </c>
      <c r="M130" s="10">
        <f t="shared" si="8"/>
        <v>0</v>
      </c>
      <c r="N130" s="10">
        <f t="shared" si="9"/>
        <v>664.58799999999997</v>
      </c>
      <c r="O130" s="10">
        <f t="shared" si="10"/>
        <v>94.3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71.2</v>
      </c>
      <c r="D131" s="10">
        <v>135.1</v>
      </c>
      <c r="E131" s="10">
        <v>1.5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1.5</v>
      </c>
      <c r="L131" s="10">
        <f t="shared" si="7"/>
        <v>135.1</v>
      </c>
      <c r="M131" s="10">
        <f t="shared" si="8"/>
        <v>0</v>
      </c>
      <c r="N131" s="10">
        <f t="shared" si="9"/>
        <v>135.1</v>
      </c>
      <c r="O131" s="10">
        <f t="shared" si="10"/>
        <v>1.5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293.2</v>
      </c>
      <c r="E132" s="10">
        <v>64.099999999999994</v>
      </c>
      <c r="F132" s="10">
        <v>0</v>
      </c>
      <c r="G132" s="10">
        <v>0</v>
      </c>
      <c r="H132" s="10">
        <v>0</v>
      </c>
      <c r="I132" s="10">
        <v>1.4120200000000001</v>
      </c>
      <c r="J132" s="10">
        <v>1.4120200000000001</v>
      </c>
      <c r="K132" s="10">
        <f t="shared" si="6"/>
        <v>64.099999999999994</v>
      </c>
      <c r="L132" s="10">
        <f t="shared" si="7"/>
        <v>293.2</v>
      </c>
      <c r="M132" s="10">
        <f t="shared" si="8"/>
        <v>0</v>
      </c>
      <c r="N132" s="10">
        <f t="shared" si="9"/>
        <v>293.2</v>
      </c>
      <c r="O132" s="10">
        <f t="shared" si="10"/>
        <v>64.099999999999994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1</v>
      </c>
      <c r="F133" s="10">
        <v>0.35499999999999998</v>
      </c>
      <c r="G133" s="10">
        <v>0</v>
      </c>
      <c r="H133" s="10">
        <v>0</v>
      </c>
      <c r="I133" s="10">
        <v>1.7295</v>
      </c>
      <c r="J133" s="10">
        <v>1.7295</v>
      </c>
      <c r="K133" s="10">
        <f t="shared" si="6"/>
        <v>0.64500000000000002</v>
      </c>
      <c r="L133" s="10">
        <f t="shared" si="7"/>
        <v>15.345000000000001</v>
      </c>
      <c r="M133" s="10">
        <f t="shared" si="8"/>
        <v>35.5</v>
      </c>
      <c r="N133" s="10">
        <f t="shared" si="9"/>
        <v>15.700000000000001</v>
      </c>
      <c r="O133" s="10">
        <f t="shared" si="10"/>
        <v>1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0.2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0.2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0.9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0.9</v>
      </c>
      <c r="L136" s="10">
        <f t="shared" si="13"/>
        <v>10.5</v>
      </c>
      <c r="M136" s="10">
        <f t="shared" si="14"/>
        <v>0</v>
      </c>
      <c r="N136" s="10">
        <f t="shared" si="15"/>
        <v>10.5</v>
      </c>
      <c r="O136" s="10">
        <f t="shared" si="16"/>
        <v>0.9</v>
      </c>
      <c r="P136" s="10">
        <f t="shared" si="17"/>
        <v>0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15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15</v>
      </c>
      <c r="L137" s="10">
        <f t="shared" si="13"/>
        <v>324.2</v>
      </c>
      <c r="M137" s="10">
        <f t="shared" si="14"/>
        <v>0</v>
      </c>
      <c r="N137" s="10">
        <f t="shared" si="15"/>
        <v>324.2</v>
      </c>
      <c r="O137" s="10">
        <f t="shared" si="16"/>
        <v>15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632.5</v>
      </c>
      <c r="F138" s="7">
        <v>12.21668</v>
      </c>
      <c r="G138" s="7">
        <v>0</v>
      </c>
      <c r="H138" s="7">
        <v>1.62768</v>
      </c>
      <c r="I138" s="7">
        <v>29.414810000000003</v>
      </c>
      <c r="J138" s="7">
        <v>29.414810000000003</v>
      </c>
      <c r="K138" s="7">
        <f t="shared" si="12"/>
        <v>620.28332</v>
      </c>
      <c r="L138" s="7">
        <f t="shared" si="13"/>
        <v>5281.2833199999995</v>
      </c>
      <c r="M138" s="7">
        <f t="shared" si="14"/>
        <v>1.9314909090909091</v>
      </c>
      <c r="N138" s="7">
        <f t="shared" si="15"/>
        <v>5291.8723200000004</v>
      </c>
      <c r="O138" s="7">
        <f t="shared" si="16"/>
        <v>630.87231999999995</v>
      </c>
      <c r="P138" s="7">
        <f t="shared" si="17"/>
        <v>0.25734071146245058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325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325</v>
      </c>
      <c r="L139" s="10">
        <f t="shared" si="13"/>
        <v>3646.2000000000003</v>
      </c>
      <c r="M139" s="10">
        <f t="shared" si="14"/>
        <v>0</v>
      </c>
      <c r="N139" s="10">
        <f t="shared" si="15"/>
        <v>3646.2000000000003</v>
      </c>
      <c r="O139" s="10">
        <f t="shared" si="16"/>
        <v>325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71.5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71.5</v>
      </c>
      <c r="L140" s="10">
        <f t="shared" si="13"/>
        <v>802.2</v>
      </c>
      <c r="M140" s="10">
        <f t="shared" si="14"/>
        <v>0</v>
      </c>
      <c r="N140" s="10">
        <f t="shared" si="15"/>
        <v>802.2</v>
      </c>
      <c r="O140" s="10">
        <f t="shared" si="16"/>
        <v>71.5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31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31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31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200</v>
      </c>
      <c r="F142" s="10">
        <v>10.589</v>
      </c>
      <c r="G142" s="10">
        <v>0</v>
      </c>
      <c r="H142" s="10">
        <v>0</v>
      </c>
      <c r="I142" s="10">
        <v>29.414810000000003</v>
      </c>
      <c r="J142" s="10">
        <v>29.414810000000003</v>
      </c>
      <c r="K142" s="10">
        <f t="shared" si="12"/>
        <v>189.411</v>
      </c>
      <c r="L142" s="10">
        <f t="shared" si="13"/>
        <v>462.411</v>
      </c>
      <c r="M142" s="10">
        <f t="shared" si="14"/>
        <v>5.2945000000000002</v>
      </c>
      <c r="N142" s="10">
        <f t="shared" si="15"/>
        <v>473</v>
      </c>
      <c r="O142" s="10">
        <f t="shared" si="16"/>
        <v>200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0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0.3</v>
      </c>
      <c r="L144" s="10">
        <f t="shared" si="13"/>
        <v>3.6</v>
      </c>
      <c r="M144" s="10">
        <f t="shared" si="14"/>
        <v>0</v>
      </c>
      <c r="N144" s="10">
        <f t="shared" si="15"/>
        <v>3.6</v>
      </c>
      <c r="O144" s="10">
        <f t="shared" si="16"/>
        <v>0.3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4.7</v>
      </c>
      <c r="F145" s="10">
        <v>1.62768</v>
      </c>
      <c r="G145" s="10">
        <v>0</v>
      </c>
      <c r="H145" s="10">
        <v>1.62768</v>
      </c>
      <c r="I145" s="10">
        <v>0</v>
      </c>
      <c r="J145" s="10">
        <v>0</v>
      </c>
      <c r="K145" s="10">
        <f t="shared" si="12"/>
        <v>3.0723200000000004</v>
      </c>
      <c r="L145" s="10">
        <f t="shared" si="13"/>
        <v>48.072320000000005</v>
      </c>
      <c r="M145" s="10">
        <f t="shared" si="14"/>
        <v>34.63148936170213</v>
      </c>
      <c r="N145" s="10">
        <f t="shared" si="15"/>
        <v>48.072320000000005</v>
      </c>
      <c r="O145" s="10">
        <f t="shared" si="16"/>
        <v>3.0723200000000004</v>
      </c>
      <c r="P145" s="10">
        <f t="shared" si="17"/>
        <v>34.63148936170213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141.4</v>
      </c>
      <c r="F147" s="7">
        <v>4</v>
      </c>
      <c r="G147" s="7">
        <v>0</v>
      </c>
      <c r="H147" s="7">
        <v>0</v>
      </c>
      <c r="I147" s="7">
        <v>4.1546200000000004</v>
      </c>
      <c r="J147" s="7">
        <v>4.1546200000000004</v>
      </c>
      <c r="K147" s="7">
        <f t="shared" si="12"/>
        <v>137.4</v>
      </c>
      <c r="L147" s="7">
        <f t="shared" si="13"/>
        <v>1746.9</v>
      </c>
      <c r="M147" s="7">
        <f t="shared" si="14"/>
        <v>2.8288543140028288</v>
      </c>
      <c r="N147" s="7">
        <f t="shared" si="15"/>
        <v>1750.9</v>
      </c>
      <c r="O147" s="7">
        <f t="shared" si="16"/>
        <v>141.4</v>
      </c>
      <c r="P147" s="7">
        <f t="shared" si="17"/>
        <v>0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115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115</v>
      </c>
      <c r="L148" s="10">
        <f t="shared" si="13"/>
        <v>1364.1000000000001</v>
      </c>
      <c r="M148" s="10">
        <f t="shared" si="14"/>
        <v>0</v>
      </c>
      <c r="N148" s="10">
        <f t="shared" si="15"/>
        <v>1364.1000000000001</v>
      </c>
      <c r="O148" s="10">
        <f t="shared" si="16"/>
        <v>115</v>
      </c>
      <c r="P148" s="10">
        <f t="shared" si="17"/>
        <v>0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25.3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25.3</v>
      </c>
      <c r="L149" s="10">
        <f t="shared" si="13"/>
        <v>300.10000000000002</v>
      </c>
      <c r="M149" s="10">
        <f t="shared" si="14"/>
        <v>0</v>
      </c>
      <c r="N149" s="10">
        <f t="shared" si="15"/>
        <v>300.10000000000002</v>
      </c>
      <c r="O149" s="10">
        <f t="shared" si="16"/>
        <v>25.3</v>
      </c>
      <c r="P149" s="10">
        <f t="shared" si="17"/>
        <v>0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0</v>
      </c>
      <c r="F150" s="10">
        <v>4</v>
      </c>
      <c r="G150" s="10">
        <v>0</v>
      </c>
      <c r="H150" s="10">
        <v>0</v>
      </c>
      <c r="I150" s="10">
        <v>4</v>
      </c>
      <c r="J150" s="10">
        <v>4</v>
      </c>
      <c r="K150" s="10">
        <f t="shared" si="12"/>
        <v>-4</v>
      </c>
      <c r="L150" s="10">
        <f t="shared" si="13"/>
        <v>30.1</v>
      </c>
      <c r="M150" s="10">
        <f t="shared" si="14"/>
        <v>0</v>
      </c>
      <c r="N150" s="10">
        <f t="shared" si="15"/>
        <v>34.1</v>
      </c>
      <c r="O150" s="10">
        <f t="shared" si="16"/>
        <v>0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0.1</v>
      </c>
      <c r="F151" s="10">
        <v>0</v>
      </c>
      <c r="G151" s="10">
        <v>0</v>
      </c>
      <c r="H151" s="10">
        <v>0</v>
      </c>
      <c r="I151" s="10">
        <v>0.15462000000000001</v>
      </c>
      <c r="J151" s="10">
        <v>0.15462000000000001</v>
      </c>
      <c r="K151" s="10">
        <f t="shared" si="12"/>
        <v>0.1</v>
      </c>
      <c r="L151" s="10">
        <f t="shared" si="13"/>
        <v>34.1</v>
      </c>
      <c r="M151" s="10">
        <f t="shared" si="14"/>
        <v>0</v>
      </c>
      <c r="N151" s="10">
        <f t="shared" si="15"/>
        <v>34.1</v>
      </c>
      <c r="O151" s="10">
        <f t="shared" si="16"/>
        <v>0.1</v>
      </c>
      <c r="P151" s="10">
        <f t="shared" si="17"/>
        <v>0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0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0.1</v>
      </c>
      <c r="L153" s="10">
        <f t="shared" si="13"/>
        <v>0.70000000000000007</v>
      </c>
      <c r="M153" s="10">
        <f t="shared" si="14"/>
        <v>0</v>
      </c>
      <c r="N153" s="10">
        <f t="shared" si="15"/>
        <v>0.70000000000000007</v>
      </c>
      <c r="O153" s="10">
        <f t="shared" si="16"/>
        <v>0.1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0.9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0.9</v>
      </c>
      <c r="L154" s="10">
        <f t="shared" si="13"/>
        <v>10.8</v>
      </c>
      <c r="M154" s="10">
        <f t="shared" si="14"/>
        <v>0</v>
      </c>
      <c r="N154" s="10">
        <f t="shared" si="15"/>
        <v>10.8</v>
      </c>
      <c r="O154" s="10">
        <f t="shared" si="16"/>
        <v>0.9</v>
      </c>
      <c r="P154" s="10">
        <f t="shared" si="17"/>
        <v>0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1390.9279999999999</v>
      </c>
      <c r="E156" s="7">
        <v>118.39999999999999</v>
      </c>
      <c r="F156" s="7">
        <v>25.540500000000002</v>
      </c>
      <c r="G156" s="7">
        <v>0</v>
      </c>
      <c r="H156" s="7">
        <v>0</v>
      </c>
      <c r="I156" s="7">
        <v>35.63053</v>
      </c>
      <c r="J156" s="7">
        <v>35.63053</v>
      </c>
      <c r="K156" s="7">
        <f t="shared" si="12"/>
        <v>92.859499999999997</v>
      </c>
      <c r="L156" s="7">
        <f t="shared" si="13"/>
        <v>1365.3874999999998</v>
      </c>
      <c r="M156" s="7">
        <f t="shared" si="14"/>
        <v>21.571368243243246</v>
      </c>
      <c r="N156" s="7">
        <f t="shared" si="15"/>
        <v>1390.9279999999999</v>
      </c>
      <c r="O156" s="7">
        <f t="shared" si="16"/>
        <v>118.39999999999999</v>
      </c>
      <c r="P156" s="7">
        <f t="shared" si="17"/>
        <v>0</v>
      </c>
    </row>
    <row r="157" spans="1:16">
      <c r="A157" s="8" t="s">
        <v>22</v>
      </c>
      <c r="B157" s="9" t="s">
        <v>23</v>
      </c>
      <c r="C157" s="10">
        <v>862.5</v>
      </c>
      <c r="D157" s="10">
        <v>945.31000000000006</v>
      </c>
      <c r="E157" s="10">
        <v>86.9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86.9</v>
      </c>
      <c r="L157" s="10">
        <f t="shared" si="13"/>
        <v>945.31000000000006</v>
      </c>
      <c r="M157" s="10">
        <f t="shared" si="14"/>
        <v>0</v>
      </c>
      <c r="N157" s="10">
        <f t="shared" si="15"/>
        <v>945.31000000000006</v>
      </c>
      <c r="O157" s="10">
        <f t="shared" si="16"/>
        <v>86.9</v>
      </c>
      <c r="P157" s="10">
        <f t="shared" si="17"/>
        <v>0</v>
      </c>
    </row>
    <row r="158" spans="1:16">
      <c r="A158" s="8" t="s">
        <v>24</v>
      </c>
      <c r="B158" s="9" t="s">
        <v>25</v>
      </c>
      <c r="C158" s="10">
        <v>189.8</v>
      </c>
      <c r="D158" s="10">
        <v>208.018</v>
      </c>
      <c r="E158" s="10">
        <v>19.100000000000001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19.100000000000001</v>
      </c>
      <c r="L158" s="10">
        <f t="shared" si="13"/>
        <v>208.018</v>
      </c>
      <c r="M158" s="10">
        <f t="shared" si="14"/>
        <v>0</v>
      </c>
      <c r="N158" s="10">
        <f t="shared" si="15"/>
        <v>208.018</v>
      </c>
      <c r="O158" s="10">
        <f t="shared" si="16"/>
        <v>19.100000000000001</v>
      </c>
      <c r="P158" s="10">
        <f t="shared" si="17"/>
        <v>0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0</v>
      </c>
      <c r="F159" s="10">
        <v>25.540500000000002</v>
      </c>
      <c r="G159" s="10">
        <v>0</v>
      </c>
      <c r="H159" s="10">
        <v>0</v>
      </c>
      <c r="I159" s="10">
        <v>25.540500000000002</v>
      </c>
      <c r="J159" s="10">
        <v>25.540500000000002</v>
      </c>
      <c r="K159" s="10">
        <f t="shared" si="12"/>
        <v>-25.540500000000002</v>
      </c>
      <c r="L159" s="10">
        <f t="shared" si="13"/>
        <v>136.05949999999999</v>
      </c>
      <c r="M159" s="10">
        <f t="shared" si="14"/>
        <v>0</v>
      </c>
      <c r="N159" s="10">
        <f t="shared" si="15"/>
        <v>161.6</v>
      </c>
      <c r="O159" s="10">
        <f t="shared" si="16"/>
        <v>0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11.3</v>
      </c>
      <c r="F160" s="10">
        <v>0</v>
      </c>
      <c r="G160" s="10">
        <v>0</v>
      </c>
      <c r="H160" s="10">
        <v>0</v>
      </c>
      <c r="I160" s="10">
        <v>10.09003</v>
      </c>
      <c r="J160" s="10">
        <v>10.09003</v>
      </c>
      <c r="K160" s="10">
        <f t="shared" si="12"/>
        <v>11.3</v>
      </c>
      <c r="L160" s="10">
        <f t="shared" si="13"/>
        <v>24.2</v>
      </c>
      <c r="M160" s="10">
        <f t="shared" si="14"/>
        <v>0</v>
      </c>
      <c r="N160" s="10">
        <f t="shared" si="15"/>
        <v>24.2</v>
      </c>
      <c r="O160" s="10">
        <f t="shared" si="16"/>
        <v>11.3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0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0.1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0.1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</v>
      </c>
      <c r="L163" s="10">
        <f t="shared" si="13"/>
        <v>12.9</v>
      </c>
      <c r="M163" s="10">
        <f t="shared" si="14"/>
        <v>0</v>
      </c>
      <c r="N163" s="10">
        <f t="shared" si="15"/>
        <v>12.9</v>
      </c>
      <c r="O163" s="10">
        <f t="shared" si="16"/>
        <v>1</v>
      </c>
      <c r="P163" s="10">
        <f t="shared" si="17"/>
        <v>0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3.6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3.6</v>
      </c>
      <c r="L164" s="7">
        <f t="shared" si="13"/>
        <v>96</v>
      </c>
      <c r="M164" s="7">
        <f t="shared" si="14"/>
        <v>0</v>
      </c>
      <c r="N164" s="7">
        <f t="shared" si="15"/>
        <v>96</v>
      </c>
      <c r="O164" s="7">
        <f t="shared" si="16"/>
        <v>3.6</v>
      </c>
      <c r="P164" s="7">
        <f t="shared" si="17"/>
        <v>0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3.6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3.6</v>
      </c>
      <c r="L165" s="10">
        <f t="shared" si="13"/>
        <v>96</v>
      </c>
      <c r="M165" s="10">
        <f t="shared" si="14"/>
        <v>0</v>
      </c>
      <c r="N165" s="10">
        <f t="shared" si="15"/>
        <v>96</v>
      </c>
      <c r="O165" s="10">
        <f t="shared" si="16"/>
        <v>3.6</v>
      </c>
      <c r="P165" s="10">
        <f t="shared" si="17"/>
        <v>0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521.40000000000009</v>
      </c>
      <c r="F166" s="7">
        <v>24.15559</v>
      </c>
      <c r="G166" s="7">
        <v>0</v>
      </c>
      <c r="H166" s="7">
        <v>2.5</v>
      </c>
      <c r="I166" s="7">
        <v>62.895620000000001</v>
      </c>
      <c r="J166" s="7">
        <v>62.84496</v>
      </c>
      <c r="K166" s="7">
        <f t="shared" si="12"/>
        <v>497.24441000000007</v>
      </c>
      <c r="L166" s="7">
        <f t="shared" si="13"/>
        <v>5752.6444099999999</v>
      </c>
      <c r="M166" s="7">
        <f t="shared" si="14"/>
        <v>4.6328327579593394</v>
      </c>
      <c r="N166" s="7">
        <f t="shared" si="15"/>
        <v>5774.3</v>
      </c>
      <c r="O166" s="7">
        <f t="shared" si="16"/>
        <v>518.90000000000009</v>
      </c>
      <c r="P166" s="7">
        <f t="shared" si="17"/>
        <v>0.47947832757959336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521.40000000000009</v>
      </c>
      <c r="F167" s="7">
        <v>24.15559</v>
      </c>
      <c r="G167" s="7">
        <v>0</v>
      </c>
      <c r="H167" s="7">
        <v>2.5</v>
      </c>
      <c r="I167" s="7">
        <v>62.895620000000001</v>
      </c>
      <c r="J167" s="7">
        <v>62.84496</v>
      </c>
      <c r="K167" s="7">
        <f t="shared" si="12"/>
        <v>497.24441000000007</v>
      </c>
      <c r="L167" s="7">
        <f t="shared" si="13"/>
        <v>5752.6444099999999</v>
      </c>
      <c r="M167" s="7">
        <f t="shared" si="14"/>
        <v>4.6328327579593394</v>
      </c>
      <c r="N167" s="7">
        <f t="shared" si="15"/>
        <v>5774.3</v>
      </c>
      <c r="O167" s="7">
        <f t="shared" si="16"/>
        <v>518.90000000000009</v>
      </c>
      <c r="P167" s="7">
        <f t="shared" si="17"/>
        <v>0.47947832757959336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308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308</v>
      </c>
      <c r="L168" s="10">
        <f t="shared" si="13"/>
        <v>3591.7000000000003</v>
      </c>
      <c r="M168" s="10">
        <f t="shared" si="14"/>
        <v>0</v>
      </c>
      <c r="N168" s="10">
        <f t="shared" si="15"/>
        <v>3591.7000000000003</v>
      </c>
      <c r="O168" s="10">
        <f t="shared" si="16"/>
        <v>308</v>
      </c>
      <c r="P168" s="10">
        <f t="shared" si="17"/>
        <v>0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67.8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67.8</v>
      </c>
      <c r="L169" s="10">
        <f t="shared" si="13"/>
        <v>790.2</v>
      </c>
      <c r="M169" s="10">
        <f t="shared" si="14"/>
        <v>0</v>
      </c>
      <c r="N169" s="10">
        <f t="shared" si="15"/>
        <v>790.2</v>
      </c>
      <c r="O169" s="10">
        <f t="shared" si="16"/>
        <v>67.8</v>
      </c>
      <c r="P169" s="10">
        <f t="shared" si="17"/>
        <v>0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30.6</v>
      </c>
      <c r="F170" s="10">
        <v>0</v>
      </c>
      <c r="G170" s="10">
        <v>0</v>
      </c>
      <c r="H170" s="10">
        <v>0</v>
      </c>
      <c r="I170" s="10">
        <v>22.369</v>
      </c>
      <c r="J170" s="10">
        <v>22.369</v>
      </c>
      <c r="K170" s="10">
        <f t="shared" si="12"/>
        <v>30.6</v>
      </c>
      <c r="L170" s="10">
        <f t="shared" si="13"/>
        <v>92.2</v>
      </c>
      <c r="M170" s="10">
        <f t="shared" si="14"/>
        <v>0</v>
      </c>
      <c r="N170" s="10">
        <f t="shared" si="15"/>
        <v>92.2</v>
      </c>
      <c r="O170" s="10">
        <f t="shared" si="16"/>
        <v>30.6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107.4</v>
      </c>
      <c r="F172" s="10">
        <v>21.675000000000001</v>
      </c>
      <c r="G172" s="10">
        <v>0</v>
      </c>
      <c r="H172" s="10">
        <v>0</v>
      </c>
      <c r="I172" s="10">
        <v>39.605960000000003</v>
      </c>
      <c r="J172" s="10">
        <v>39.605960000000003</v>
      </c>
      <c r="K172" s="10">
        <f t="shared" si="12"/>
        <v>85.725000000000009</v>
      </c>
      <c r="L172" s="10">
        <f t="shared" si="13"/>
        <v>503.52500000000003</v>
      </c>
      <c r="M172" s="10">
        <f t="shared" si="14"/>
        <v>20.181564245810055</v>
      </c>
      <c r="N172" s="10">
        <f t="shared" si="15"/>
        <v>525.20000000000005</v>
      </c>
      <c r="O172" s="10">
        <f t="shared" si="16"/>
        <v>107.4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0</v>
      </c>
      <c r="F173" s="10">
        <v>0</v>
      </c>
      <c r="G173" s="10">
        <v>0</v>
      </c>
      <c r="H173" s="10">
        <v>0</v>
      </c>
      <c r="I173" s="10">
        <v>0.87</v>
      </c>
      <c r="J173" s="10">
        <v>0.87</v>
      </c>
      <c r="K173" s="10">
        <f t="shared" si="12"/>
        <v>0</v>
      </c>
      <c r="L173" s="10">
        <f t="shared" si="13"/>
        <v>54.4</v>
      </c>
      <c r="M173" s="10">
        <f t="shared" si="14"/>
        <v>0</v>
      </c>
      <c r="N173" s="10">
        <f t="shared" si="15"/>
        <v>54.4</v>
      </c>
      <c r="O173" s="10">
        <f t="shared" si="16"/>
        <v>0</v>
      </c>
      <c r="P173" s="10">
        <f t="shared" si="17"/>
        <v>0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0</v>
      </c>
      <c r="F174" s="10">
        <v>0</v>
      </c>
      <c r="G174" s="10">
        <v>0</v>
      </c>
      <c r="H174" s="10">
        <v>0</v>
      </c>
      <c r="I174" s="10">
        <v>4.471E-2</v>
      </c>
      <c r="J174" s="10">
        <v>0</v>
      </c>
      <c r="K174" s="10">
        <f t="shared" si="12"/>
        <v>0</v>
      </c>
      <c r="L174" s="10">
        <f t="shared" si="13"/>
        <v>513.20000000000005</v>
      </c>
      <c r="M174" s="10">
        <f t="shared" si="14"/>
        <v>0</v>
      </c>
      <c r="N174" s="10">
        <f t="shared" si="15"/>
        <v>513.20000000000005</v>
      </c>
      <c r="O174" s="10">
        <f t="shared" si="16"/>
        <v>0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1.6</v>
      </c>
      <c r="F175" s="10">
        <v>0</v>
      </c>
      <c r="G175" s="10">
        <v>0</v>
      </c>
      <c r="H175" s="10">
        <v>0</v>
      </c>
      <c r="I175" s="10">
        <v>5.9500000000000004E-3</v>
      </c>
      <c r="J175" s="10">
        <v>0</v>
      </c>
      <c r="K175" s="10">
        <f t="shared" si="12"/>
        <v>1.6</v>
      </c>
      <c r="L175" s="10">
        <f t="shared" si="13"/>
        <v>22.8</v>
      </c>
      <c r="M175" s="10">
        <f t="shared" si="14"/>
        <v>0</v>
      </c>
      <c r="N175" s="10">
        <f t="shared" si="15"/>
        <v>22.8</v>
      </c>
      <c r="O175" s="10">
        <f t="shared" si="16"/>
        <v>1.6</v>
      </c>
      <c r="P175" s="10">
        <f t="shared" si="17"/>
        <v>0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6</v>
      </c>
      <c r="F176" s="10">
        <v>2.4805900000000003</v>
      </c>
      <c r="G176" s="10">
        <v>0</v>
      </c>
      <c r="H176" s="10">
        <v>2.5</v>
      </c>
      <c r="I176" s="10">
        <v>0</v>
      </c>
      <c r="J176" s="10">
        <v>0</v>
      </c>
      <c r="K176" s="10">
        <f t="shared" si="12"/>
        <v>3.5194099999999997</v>
      </c>
      <c r="L176" s="10">
        <f t="shared" si="13"/>
        <v>52.019410000000001</v>
      </c>
      <c r="M176" s="10">
        <f t="shared" si="14"/>
        <v>41.343166666666669</v>
      </c>
      <c r="N176" s="10">
        <f t="shared" si="15"/>
        <v>52</v>
      </c>
      <c r="O176" s="10">
        <f t="shared" si="16"/>
        <v>3.5</v>
      </c>
      <c r="P176" s="10">
        <f t="shared" si="17"/>
        <v>41.666666666666671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627.87504000000001</v>
      </c>
      <c r="G180" s="7">
        <v>0</v>
      </c>
      <c r="H180" s="7">
        <v>627.87504000000001</v>
      </c>
      <c r="I180" s="7">
        <v>0</v>
      </c>
      <c r="J180" s="7">
        <v>0</v>
      </c>
      <c r="K180" s="7">
        <f t="shared" si="12"/>
        <v>-472.17503999999997</v>
      </c>
      <c r="L180" s="7">
        <f t="shared" si="13"/>
        <v>1240.6249600000001</v>
      </c>
      <c r="M180" s="7">
        <f t="shared" si="14"/>
        <v>403.25949903660882</v>
      </c>
      <c r="N180" s="7">
        <f t="shared" si="15"/>
        <v>1240.6249600000001</v>
      </c>
      <c r="O180" s="7">
        <f t="shared" si="16"/>
        <v>-472.17503999999997</v>
      </c>
      <c r="P180" s="7">
        <f t="shared" si="17"/>
        <v>403.25949903660882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627.87504000000001</v>
      </c>
      <c r="G181" s="10">
        <v>0</v>
      </c>
      <c r="H181" s="10">
        <v>627.87504000000001</v>
      </c>
      <c r="I181" s="10">
        <v>0</v>
      </c>
      <c r="J181" s="10">
        <v>0</v>
      </c>
      <c r="K181" s="10">
        <f t="shared" si="12"/>
        <v>-472.17503999999997</v>
      </c>
      <c r="L181" s="10">
        <f t="shared" si="13"/>
        <v>1240.6249600000001</v>
      </c>
      <c r="M181" s="10">
        <f t="shared" si="14"/>
        <v>403.25949903660882</v>
      </c>
      <c r="N181" s="10">
        <f t="shared" si="15"/>
        <v>1240.6249600000001</v>
      </c>
      <c r="O181" s="10">
        <f t="shared" si="16"/>
        <v>-472.17503999999997</v>
      </c>
      <c r="P181" s="10">
        <f t="shared" si="17"/>
        <v>403.25949903660882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21898.451000000005</v>
      </c>
      <c r="E182" s="7">
        <v>4989.6999999999989</v>
      </c>
      <c r="F182" s="7">
        <v>270.78528999999997</v>
      </c>
      <c r="G182" s="7">
        <v>0</v>
      </c>
      <c r="H182" s="7">
        <v>263.38328999999999</v>
      </c>
      <c r="I182" s="7">
        <v>7.4020000000000001</v>
      </c>
      <c r="J182" s="7">
        <v>350.52942000000002</v>
      </c>
      <c r="K182" s="7">
        <f t="shared" si="12"/>
        <v>4718.9147099999991</v>
      </c>
      <c r="L182" s="7">
        <f t="shared" si="13"/>
        <v>21627.665710000005</v>
      </c>
      <c r="M182" s="7">
        <f t="shared" si="14"/>
        <v>5.4268851834779657</v>
      </c>
      <c r="N182" s="7">
        <f t="shared" si="15"/>
        <v>21635.067710000003</v>
      </c>
      <c r="O182" s="7">
        <f t="shared" si="16"/>
        <v>4726.3167099999991</v>
      </c>
      <c r="P182" s="7">
        <f t="shared" si="17"/>
        <v>5.2785395915586122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3190.099999999999</v>
      </c>
      <c r="E183" s="7">
        <v>239.09999999999997</v>
      </c>
      <c r="F183" s="7">
        <v>17.55789</v>
      </c>
      <c r="G183" s="7">
        <v>0</v>
      </c>
      <c r="H183" s="7">
        <v>17.55789</v>
      </c>
      <c r="I183" s="7">
        <v>0</v>
      </c>
      <c r="J183" s="7">
        <v>59.515900000000002</v>
      </c>
      <c r="K183" s="7">
        <f t="shared" si="12"/>
        <v>221.54210999999998</v>
      </c>
      <c r="L183" s="7">
        <f t="shared" si="13"/>
        <v>3172.542109999999</v>
      </c>
      <c r="M183" s="7">
        <f t="shared" si="14"/>
        <v>7.3433249686323725</v>
      </c>
      <c r="N183" s="7">
        <f t="shared" si="15"/>
        <v>3172.542109999999</v>
      </c>
      <c r="O183" s="7">
        <f t="shared" si="16"/>
        <v>221.54210999999998</v>
      </c>
      <c r="P183" s="7">
        <f t="shared" si="17"/>
        <v>7.3433249686323725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210.49999999999997</v>
      </c>
      <c r="F184" s="7">
        <v>1.9924900000000001</v>
      </c>
      <c r="G184" s="7">
        <v>0</v>
      </c>
      <c r="H184" s="7">
        <v>1.9924900000000001</v>
      </c>
      <c r="I184" s="7">
        <v>0</v>
      </c>
      <c r="J184" s="7">
        <v>59.515900000000002</v>
      </c>
      <c r="K184" s="7">
        <f t="shared" si="12"/>
        <v>208.50750999999997</v>
      </c>
      <c r="L184" s="7">
        <f t="shared" si="13"/>
        <v>2734.3075099999992</v>
      </c>
      <c r="M184" s="7">
        <f t="shared" si="14"/>
        <v>0.94655106888361062</v>
      </c>
      <c r="N184" s="7">
        <f t="shared" si="15"/>
        <v>2734.3075099999992</v>
      </c>
      <c r="O184" s="7">
        <f t="shared" si="16"/>
        <v>208.50750999999997</v>
      </c>
      <c r="P184" s="7">
        <f t="shared" si="17"/>
        <v>0.94655106888361062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164</v>
      </c>
      <c r="F185" s="10">
        <v>0</v>
      </c>
      <c r="G185" s="10">
        <v>0</v>
      </c>
      <c r="H185" s="10">
        <v>0</v>
      </c>
      <c r="I185" s="10">
        <v>0</v>
      </c>
      <c r="J185" s="10">
        <v>48.915100000000002</v>
      </c>
      <c r="K185" s="10">
        <f t="shared" si="12"/>
        <v>164</v>
      </c>
      <c r="L185" s="10">
        <f t="shared" si="13"/>
        <v>2098.1</v>
      </c>
      <c r="M185" s="10">
        <f t="shared" si="14"/>
        <v>0</v>
      </c>
      <c r="N185" s="10">
        <f t="shared" si="15"/>
        <v>2098.1</v>
      </c>
      <c r="O185" s="10">
        <f t="shared" si="16"/>
        <v>164</v>
      </c>
      <c r="P185" s="10">
        <f t="shared" si="17"/>
        <v>0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36.1</v>
      </c>
      <c r="F186" s="10">
        <v>0</v>
      </c>
      <c r="G186" s="10">
        <v>0</v>
      </c>
      <c r="H186" s="10">
        <v>0</v>
      </c>
      <c r="I186" s="10">
        <v>0</v>
      </c>
      <c r="J186" s="10">
        <v>10.6008</v>
      </c>
      <c r="K186" s="10">
        <f t="shared" si="12"/>
        <v>36.1</v>
      </c>
      <c r="L186" s="10">
        <f t="shared" si="13"/>
        <v>461.6</v>
      </c>
      <c r="M186" s="10">
        <f t="shared" si="14"/>
        <v>0</v>
      </c>
      <c r="N186" s="10">
        <f t="shared" si="15"/>
        <v>461.6</v>
      </c>
      <c r="O186" s="10">
        <f t="shared" si="16"/>
        <v>36.1</v>
      </c>
      <c r="P186" s="10">
        <f t="shared" si="17"/>
        <v>0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0.28000000000000003</v>
      </c>
      <c r="G187" s="10">
        <v>0</v>
      </c>
      <c r="H187" s="10">
        <v>0.28000000000000003</v>
      </c>
      <c r="I187" s="10">
        <v>0</v>
      </c>
      <c r="J187" s="10">
        <v>0</v>
      </c>
      <c r="K187" s="10">
        <f t="shared" si="12"/>
        <v>1.72</v>
      </c>
      <c r="L187" s="10">
        <f t="shared" si="13"/>
        <v>21.419999999999998</v>
      </c>
      <c r="M187" s="10">
        <f t="shared" si="14"/>
        <v>14.000000000000002</v>
      </c>
      <c r="N187" s="10">
        <f t="shared" si="15"/>
        <v>21.419999999999998</v>
      </c>
      <c r="O187" s="10">
        <f t="shared" si="16"/>
        <v>1.72</v>
      </c>
      <c r="P187" s="10">
        <f t="shared" si="17"/>
        <v>14.000000000000002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3.0400000000000002E-3</v>
      </c>
      <c r="G188" s="10">
        <v>0</v>
      </c>
      <c r="H188" s="10">
        <v>3.0400000000000002E-3</v>
      </c>
      <c r="I188" s="10">
        <v>0</v>
      </c>
      <c r="J188" s="10">
        <v>0</v>
      </c>
      <c r="K188" s="10">
        <f t="shared" si="12"/>
        <v>3.9969600000000001</v>
      </c>
      <c r="L188" s="10">
        <f t="shared" si="13"/>
        <v>43.39696</v>
      </c>
      <c r="M188" s="10">
        <f t="shared" si="14"/>
        <v>7.5999999999999998E-2</v>
      </c>
      <c r="N188" s="10">
        <f t="shared" si="15"/>
        <v>43.39696</v>
      </c>
      <c r="O188" s="10">
        <f t="shared" si="16"/>
        <v>3.9969600000000001</v>
      </c>
      <c r="P188" s="10">
        <f t="shared" si="17"/>
        <v>7.5999999999999998E-2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1.68</v>
      </c>
      <c r="G189" s="10">
        <v>0</v>
      </c>
      <c r="H189" s="10">
        <v>1.68</v>
      </c>
      <c r="I189" s="10">
        <v>0</v>
      </c>
      <c r="J189" s="10">
        <v>0</v>
      </c>
      <c r="K189" s="10">
        <f t="shared" si="12"/>
        <v>1.0200000000000002</v>
      </c>
      <c r="L189" s="10">
        <f t="shared" si="13"/>
        <v>30.220000000000002</v>
      </c>
      <c r="M189" s="10">
        <f t="shared" si="14"/>
        <v>62.222222222222214</v>
      </c>
      <c r="N189" s="10">
        <f t="shared" si="15"/>
        <v>30.220000000000002</v>
      </c>
      <c r="O189" s="10">
        <f t="shared" si="16"/>
        <v>1.0200000000000002</v>
      </c>
      <c r="P189" s="10">
        <f t="shared" si="17"/>
        <v>62.222222222222214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0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0.4</v>
      </c>
      <c r="F191" s="10">
        <v>1.9640000000000001E-2</v>
      </c>
      <c r="G191" s="10">
        <v>0</v>
      </c>
      <c r="H191" s="10">
        <v>1.9640000000000001E-2</v>
      </c>
      <c r="I191" s="10">
        <v>0</v>
      </c>
      <c r="J191" s="10">
        <v>0</v>
      </c>
      <c r="K191" s="10">
        <f t="shared" si="12"/>
        <v>0.38036000000000003</v>
      </c>
      <c r="L191" s="10">
        <f t="shared" si="13"/>
        <v>4.1803600000000003</v>
      </c>
      <c r="M191" s="10">
        <f t="shared" si="14"/>
        <v>4.91</v>
      </c>
      <c r="N191" s="10">
        <f t="shared" si="15"/>
        <v>4.1803600000000003</v>
      </c>
      <c r="O191" s="10">
        <f t="shared" si="16"/>
        <v>0.38036000000000003</v>
      </c>
      <c r="P191" s="10">
        <f t="shared" si="17"/>
        <v>4.91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1.2</v>
      </c>
      <c r="F192" s="10">
        <v>9.810000000000001E-3</v>
      </c>
      <c r="G192" s="10">
        <v>0</v>
      </c>
      <c r="H192" s="10">
        <v>9.810000000000001E-3</v>
      </c>
      <c r="I192" s="10">
        <v>0</v>
      </c>
      <c r="J192" s="10">
        <v>0</v>
      </c>
      <c r="K192" s="10">
        <f t="shared" si="12"/>
        <v>1.1901899999999999</v>
      </c>
      <c r="L192" s="10">
        <f t="shared" si="13"/>
        <v>13.59019</v>
      </c>
      <c r="M192" s="10">
        <f t="shared" si="14"/>
        <v>0.81750000000000012</v>
      </c>
      <c r="N192" s="10">
        <f t="shared" si="15"/>
        <v>13.59019</v>
      </c>
      <c r="O192" s="10">
        <f t="shared" si="16"/>
        <v>1.1901899999999999</v>
      </c>
      <c r="P192" s="10">
        <f t="shared" si="17"/>
        <v>0.81750000000000012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231.99999999999997</v>
      </c>
      <c r="E195" s="7">
        <v>8.6000000000000014</v>
      </c>
      <c r="F195" s="7">
        <v>3.5650000000000004</v>
      </c>
      <c r="G195" s="7">
        <v>0</v>
      </c>
      <c r="H195" s="7">
        <v>3.5650000000000004</v>
      </c>
      <c r="I195" s="7">
        <v>0</v>
      </c>
      <c r="J195" s="7">
        <v>0</v>
      </c>
      <c r="K195" s="7">
        <f t="shared" si="12"/>
        <v>5.035000000000001</v>
      </c>
      <c r="L195" s="7">
        <f t="shared" si="13"/>
        <v>228.43499999999997</v>
      </c>
      <c r="M195" s="7">
        <f t="shared" si="14"/>
        <v>41.45348837209302</v>
      </c>
      <c r="N195" s="7">
        <f t="shared" si="15"/>
        <v>228.43499999999997</v>
      </c>
      <c r="O195" s="7">
        <f t="shared" si="16"/>
        <v>5.035000000000001</v>
      </c>
      <c r="P195" s="7">
        <f t="shared" si="17"/>
        <v>41.45348837209302</v>
      </c>
    </row>
    <row r="196" spans="1:16">
      <c r="A196" s="8" t="s">
        <v>22</v>
      </c>
      <c r="B196" s="9" t="s">
        <v>23</v>
      </c>
      <c r="C196" s="10">
        <v>50.9</v>
      </c>
      <c r="D196" s="10">
        <v>34.43</v>
      </c>
      <c r="E196" s="10">
        <v>4.2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4.2</v>
      </c>
      <c r="L196" s="10">
        <f t="shared" si="13"/>
        <v>34.43</v>
      </c>
      <c r="M196" s="10">
        <f t="shared" si="14"/>
        <v>0</v>
      </c>
      <c r="N196" s="10">
        <f t="shared" si="15"/>
        <v>34.43</v>
      </c>
      <c r="O196" s="10">
        <f t="shared" si="16"/>
        <v>4.2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7.67</v>
      </c>
      <c r="E197" s="10">
        <v>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</v>
      </c>
      <c r="L197" s="10">
        <f t="shared" si="13"/>
        <v>7.67</v>
      </c>
      <c r="M197" s="10">
        <f t="shared" si="14"/>
        <v>0</v>
      </c>
      <c r="N197" s="10">
        <f t="shared" si="15"/>
        <v>7.67</v>
      </c>
      <c r="O197" s="10">
        <f t="shared" si="16"/>
        <v>1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2</v>
      </c>
      <c r="F198" s="10">
        <v>3</v>
      </c>
      <c r="G198" s="10">
        <v>0</v>
      </c>
      <c r="H198" s="10">
        <v>3</v>
      </c>
      <c r="I198" s="10">
        <v>0</v>
      </c>
      <c r="J198" s="10">
        <v>0</v>
      </c>
      <c r="K198" s="10">
        <f t="shared" ref="K198:K261" si="18">E198-F198</f>
        <v>-1</v>
      </c>
      <c r="L198" s="10">
        <f t="shared" ref="L198:L261" si="19">D198-F198</f>
        <v>149</v>
      </c>
      <c r="M198" s="10">
        <f t="shared" ref="M198:M261" si="20">IF(E198=0,0,(F198/E198)*100)</f>
        <v>150</v>
      </c>
      <c r="N198" s="10">
        <f t="shared" ref="N198:N261" si="21">D198-H198</f>
        <v>149</v>
      </c>
      <c r="O198" s="10">
        <f t="shared" ref="O198:O261" si="22">E198-H198</f>
        <v>-1</v>
      </c>
      <c r="P198" s="10">
        <f t="shared" ref="P198:P261" si="23">IF(E198=0,0,(H198/E198)*100)</f>
        <v>150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0.4</v>
      </c>
      <c r="F199" s="10">
        <v>0.28500000000000003</v>
      </c>
      <c r="G199" s="10">
        <v>0</v>
      </c>
      <c r="H199" s="10">
        <v>0.28500000000000003</v>
      </c>
      <c r="I199" s="10">
        <v>0</v>
      </c>
      <c r="J199" s="10">
        <v>0</v>
      </c>
      <c r="K199" s="10">
        <f t="shared" si="18"/>
        <v>0.11499999999999999</v>
      </c>
      <c r="L199" s="10">
        <f t="shared" si="19"/>
        <v>3.8149999999999995</v>
      </c>
      <c r="M199" s="10">
        <f t="shared" si="20"/>
        <v>71.25</v>
      </c>
      <c r="N199" s="10">
        <f t="shared" si="21"/>
        <v>3.8149999999999995</v>
      </c>
      <c r="O199" s="10">
        <f t="shared" si="22"/>
        <v>0.11499999999999999</v>
      </c>
      <c r="P199" s="10">
        <f t="shared" si="23"/>
        <v>71.25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0.5</v>
      </c>
      <c r="F200" s="10">
        <v>0.28000000000000003</v>
      </c>
      <c r="G200" s="10">
        <v>0</v>
      </c>
      <c r="H200" s="10">
        <v>0.28000000000000003</v>
      </c>
      <c r="I200" s="10">
        <v>0</v>
      </c>
      <c r="J200" s="10">
        <v>0</v>
      </c>
      <c r="K200" s="10">
        <f t="shared" si="18"/>
        <v>0.21999999999999997</v>
      </c>
      <c r="L200" s="10">
        <f t="shared" si="19"/>
        <v>5.92</v>
      </c>
      <c r="M200" s="10">
        <f t="shared" si="20"/>
        <v>56.000000000000007</v>
      </c>
      <c r="N200" s="10">
        <f t="shared" si="21"/>
        <v>5.92</v>
      </c>
      <c r="O200" s="10">
        <f t="shared" si="22"/>
        <v>0.21999999999999997</v>
      </c>
      <c r="P200" s="10">
        <f t="shared" si="23"/>
        <v>56.000000000000007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22.3</v>
      </c>
      <c r="M201" s="10">
        <f t="shared" si="20"/>
        <v>0</v>
      </c>
      <c r="N201" s="10">
        <f t="shared" si="21"/>
        <v>22.3</v>
      </c>
      <c r="O201" s="10">
        <f t="shared" si="22"/>
        <v>0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0.4</v>
      </c>
      <c r="L203" s="10">
        <f t="shared" si="19"/>
        <v>4.6000000000000005</v>
      </c>
      <c r="M203" s="10">
        <f t="shared" si="20"/>
        <v>0</v>
      </c>
      <c r="N203" s="10">
        <f t="shared" si="21"/>
        <v>4.6000000000000005</v>
      </c>
      <c r="O203" s="10">
        <f t="shared" si="22"/>
        <v>0.4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20</v>
      </c>
      <c r="F204" s="7">
        <v>12.000399999999999</v>
      </c>
      <c r="G204" s="7">
        <v>0</v>
      </c>
      <c r="H204" s="7">
        <v>12.000399999999999</v>
      </c>
      <c r="I204" s="7">
        <v>0</v>
      </c>
      <c r="J204" s="7">
        <v>0</v>
      </c>
      <c r="K204" s="7">
        <f t="shared" si="18"/>
        <v>7.9996000000000009</v>
      </c>
      <c r="L204" s="7">
        <f t="shared" si="19"/>
        <v>209.7996</v>
      </c>
      <c r="M204" s="7">
        <f t="shared" si="20"/>
        <v>60.002000000000002</v>
      </c>
      <c r="N204" s="7">
        <f t="shared" si="21"/>
        <v>209.7996</v>
      </c>
      <c r="O204" s="7">
        <f t="shared" si="22"/>
        <v>7.9996000000000009</v>
      </c>
      <c r="P204" s="7">
        <f t="shared" si="23"/>
        <v>60.002000000000002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20</v>
      </c>
      <c r="F205" s="10">
        <v>12.000399999999999</v>
      </c>
      <c r="G205" s="10">
        <v>0</v>
      </c>
      <c r="H205" s="10">
        <v>12.000399999999999</v>
      </c>
      <c r="I205" s="10">
        <v>0</v>
      </c>
      <c r="J205" s="10">
        <v>0</v>
      </c>
      <c r="K205" s="10">
        <f t="shared" si="18"/>
        <v>7.9996000000000009</v>
      </c>
      <c r="L205" s="10">
        <f t="shared" si="19"/>
        <v>195.2996</v>
      </c>
      <c r="M205" s="10">
        <f t="shared" si="20"/>
        <v>60.002000000000002</v>
      </c>
      <c r="N205" s="10">
        <f t="shared" si="21"/>
        <v>195.2996</v>
      </c>
      <c r="O205" s="10">
        <f t="shared" si="22"/>
        <v>7.9996000000000009</v>
      </c>
      <c r="P205" s="10">
        <f t="shared" si="23"/>
        <v>60.002000000000002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0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521.90000000000009</v>
      </c>
      <c r="F207" s="7">
        <v>78.1815</v>
      </c>
      <c r="G207" s="7">
        <v>0</v>
      </c>
      <c r="H207" s="7">
        <v>70.881500000000003</v>
      </c>
      <c r="I207" s="7">
        <v>7.3</v>
      </c>
      <c r="J207" s="7">
        <v>195.85352</v>
      </c>
      <c r="K207" s="7">
        <f t="shared" si="18"/>
        <v>443.71850000000006</v>
      </c>
      <c r="L207" s="7">
        <f t="shared" si="19"/>
        <v>6687.8184999999994</v>
      </c>
      <c r="M207" s="7">
        <f t="shared" si="20"/>
        <v>14.980168614677138</v>
      </c>
      <c r="N207" s="7">
        <f t="shared" si="21"/>
        <v>6695.1184999999987</v>
      </c>
      <c r="O207" s="7">
        <f t="shared" si="22"/>
        <v>451.01850000000007</v>
      </c>
      <c r="P207" s="7">
        <f t="shared" si="23"/>
        <v>13.581433224755699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61.099999999999994</v>
      </c>
      <c r="F208" s="7">
        <v>68.842249999999993</v>
      </c>
      <c r="G208" s="7">
        <v>0</v>
      </c>
      <c r="H208" s="7">
        <v>61.542250000000003</v>
      </c>
      <c r="I208" s="7">
        <v>7.3</v>
      </c>
      <c r="J208" s="7">
        <v>7.3</v>
      </c>
      <c r="K208" s="7">
        <f t="shared" si="18"/>
        <v>-7.7422499999999985</v>
      </c>
      <c r="L208" s="7">
        <f t="shared" si="19"/>
        <v>675.55774999999994</v>
      </c>
      <c r="M208" s="7">
        <f t="shared" si="20"/>
        <v>112.6714402618658</v>
      </c>
      <c r="N208" s="7">
        <f t="shared" si="21"/>
        <v>682.85775000000001</v>
      </c>
      <c r="O208" s="7">
        <f t="shared" si="22"/>
        <v>-0.44225000000000847</v>
      </c>
      <c r="P208" s="7">
        <f t="shared" si="23"/>
        <v>100.72381342062195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25.2</v>
      </c>
      <c r="F209" s="10">
        <v>1.65225</v>
      </c>
      <c r="G209" s="10">
        <v>0</v>
      </c>
      <c r="H209" s="10">
        <v>1.65225</v>
      </c>
      <c r="I209" s="10">
        <v>0</v>
      </c>
      <c r="J209" s="10">
        <v>0</v>
      </c>
      <c r="K209" s="10">
        <f t="shared" si="18"/>
        <v>23.547750000000001</v>
      </c>
      <c r="L209" s="10">
        <f t="shared" si="19"/>
        <v>399.44775000000004</v>
      </c>
      <c r="M209" s="10">
        <f t="shared" si="20"/>
        <v>6.5565476190476186</v>
      </c>
      <c r="N209" s="10">
        <f t="shared" si="21"/>
        <v>399.44775000000004</v>
      </c>
      <c r="O209" s="10">
        <f t="shared" si="22"/>
        <v>23.547750000000001</v>
      </c>
      <c r="P209" s="10">
        <f t="shared" si="23"/>
        <v>6.5565476190476186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35.9</v>
      </c>
      <c r="F210" s="10">
        <v>67.19</v>
      </c>
      <c r="G210" s="10">
        <v>0</v>
      </c>
      <c r="H210" s="10">
        <v>59.89</v>
      </c>
      <c r="I210" s="10">
        <v>7.3</v>
      </c>
      <c r="J210" s="10">
        <v>7.3</v>
      </c>
      <c r="K210" s="10">
        <f t="shared" si="18"/>
        <v>-31.29</v>
      </c>
      <c r="L210" s="10">
        <f t="shared" si="19"/>
        <v>228.71000000000004</v>
      </c>
      <c r="M210" s="10">
        <f t="shared" si="20"/>
        <v>187.15877437325906</v>
      </c>
      <c r="N210" s="10">
        <f t="shared" si="21"/>
        <v>236.01000000000005</v>
      </c>
      <c r="O210" s="10">
        <f t="shared" si="22"/>
        <v>-23.990000000000002</v>
      </c>
      <c r="P210" s="10">
        <f t="shared" si="23"/>
        <v>166.82451253481895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0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460.8</v>
      </c>
      <c r="F212" s="7">
        <v>9.3392499999999998</v>
      </c>
      <c r="G212" s="7">
        <v>0</v>
      </c>
      <c r="H212" s="7">
        <v>9.3392499999999998</v>
      </c>
      <c r="I212" s="7">
        <v>0</v>
      </c>
      <c r="J212" s="7">
        <v>188.55352000000002</v>
      </c>
      <c r="K212" s="7">
        <f t="shared" si="18"/>
        <v>451.46075000000002</v>
      </c>
      <c r="L212" s="7">
        <f t="shared" si="19"/>
        <v>6012.2607499999995</v>
      </c>
      <c r="M212" s="7">
        <f t="shared" si="20"/>
        <v>2.0267469618055554</v>
      </c>
      <c r="N212" s="7">
        <f t="shared" si="21"/>
        <v>6012.2607499999995</v>
      </c>
      <c r="O212" s="7">
        <f t="shared" si="22"/>
        <v>451.46075000000002</v>
      </c>
      <c r="P212" s="7">
        <f t="shared" si="23"/>
        <v>2.0267469618055554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340</v>
      </c>
      <c r="F213" s="10">
        <v>0</v>
      </c>
      <c r="G213" s="10">
        <v>0</v>
      </c>
      <c r="H213" s="10">
        <v>0</v>
      </c>
      <c r="I213" s="10">
        <v>0</v>
      </c>
      <c r="J213" s="10">
        <v>110.47147</v>
      </c>
      <c r="K213" s="10">
        <f t="shared" si="18"/>
        <v>340</v>
      </c>
      <c r="L213" s="10">
        <f t="shared" si="19"/>
        <v>3539.9</v>
      </c>
      <c r="M213" s="10">
        <f t="shared" si="20"/>
        <v>0</v>
      </c>
      <c r="N213" s="10">
        <f t="shared" si="21"/>
        <v>3539.9</v>
      </c>
      <c r="O213" s="10">
        <f t="shared" si="22"/>
        <v>340</v>
      </c>
      <c r="P213" s="10">
        <f t="shared" si="23"/>
        <v>0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74.8</v>
      </c>
      <c r="F214" s="10">
        <v>0</v>
      </c>
      <c r="G214" s="10">
        <v>0</v>
      </c>
      <c r="H214" s="10">
        <v>0</v>
      </c>
      <c r="I214" s="10">
        <v>0</v>
      </c>
      <c r="J214" s="10">
        <v>24.303720000000002</v>
      </c>
      <c r="K214" s="10">
        <f t="shared" si="18"/>
        <v>74.8</v>
      </c>
      <c r="L214" s="10">
        <f t="shared" si="19"/>
        <v>778.7</v>
      </c>
      <c r="M214" s="10">
        <f t="shared" si="20"/>
        <v>0</v>
      </c>
      <c r="N214" s="10">
        <f t="shared" si="21"/>
        <v>778.7</v>
      </c>
      <c r="O214" s="10">
        <f t="shared" si="22"/>
        <v>74.8</v>
      </c>
      <c r="P214" s="10">
        <f t="shared" si="23"/>
        <v>0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10</v>
      </c>
      <c r="F215" s="10">
        <v>1.1905000000000001</v>
      </c>
      <c r="G215" s="10">
        <v>0</v>
      </c>
      <c r="H215" s="10">
        <v>1.1905000000000001</v>
      </c>
      <c r="I215" s="10">
        <v>0</v>
      </c>
      <c r="J215" s="10">
        <v>0</v>
      </c>
      <c r="K215" s="10">
        <f t="shared" si="18"/>
        <v>8.8094999999999999</v>
      </c>
      <c r="L215" s="10">
        <f t="shared" si="19"/>
        <v>78.609499999999997</v>
      </c>
      <c r="M215" s="10">
        <f t="shared" si="20"/>
        <v>11.905000000000001</v>
      </c>
      <c r="N215" s="10">
        <f t="shared" si="21"/>
        <v>78.609499999999997</v>
      </c>
      <c r="O215" s="10">
        <f t="shared" si="22"/>
        <v>8.8094999999999999</v>
      </c>
      <c r="P215" s="10">
        <f t="shared" si="23"/>
        <v>11.905000000000001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25</v>
      </c>
      <c r="F216" s="10">
        <v>8.1487499999999997</v>
      </c>
      <c r="G216" s="10">
        <v>0</v>
      </c>
      <c r="H216" s="10">
        <v>8.1487499999999997</v>
      </c>
      <c r="I216" s="10">
        <v>0</v>
      </c>
      <c r="J216" s="10">
        <v>53.778330000000004</v>
      </c>
      <c r="K216" s="10">
        <f t="shared" si="18"/>
        <v>16.85125</v>
      </c>
      <c r="L216" s="10">
        <f t="shared" si="19"/>
        <v>297.25125000000003</v>
      </c>
      <c r="M216" s="10">
        <f t="shared" si="20"/>
        <v>32.594999999999999</v>
      </c>
      <c r="N216" s="10">
        <f t="shared" si="21"/>
        <v>297.25125000000003</v>
      </c>
      <c r="O216" s="10">
        <f t="shared" si="22"/>
        <v>16.85125</v>
      </c>
      <c r="P216" s="10">
        <f t="shared" si="23"/>
        <v>32.594999999999999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0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</v>
      </c>
      <c r="L218" s="10">
        <f t="shared" si="19"/>
        <v>12.9</v>
      </c>
      <c r="M218" s="10">
        <f t="shared" si="20"/>
        <v>0</v>
      </c>
      <c r="N218" s="10">
        <f t="shared" si="21"/>
        <v>12.9</v>
      </c>
      <c r="O218" s="10">
        <f t="shared" si="22"/>
        <v>1</v>
      </c>
      <c r="P218" s="10">
        <f t="shared" si="23"/>
        <v>0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</v>
      </c>
      <c r="L219" s="10">
        <f t="shared" si="19"/>
        <v>117.4</v>
      </c>
      <c r="M219" s="10">
        <f t="shared" si="20"/>
        <v>0</v>
      </c>
      <c r="N219" s="10">
        <f t="shared" si="21"/>
        <v>117.4</v>
      </c>
      <c r="O219" s="10">
        <f t="shared" si="22"/>
        <v>10</v>
      </c>
      <c r="P219" s="10">
        <f t="shared" si="23"/>
        <v>0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3589.4</v>
      </c>
      <c r="F220" s="7">
        <v>73.265339999999995</v>
      </c>
      <c r="G220" s="7">
        <v>0</v>
      </c>
      <c r="H220" s="7">
        <v>73.265339999999995</v>
      </c>
      <c r="I220" s="7">
        <v>0</v>
      </c>
      <c r="J220" s="7">
        <v>0</v>
      </c>
      <c r="K220" s="7">
        <f t="shared" si="18"/>
        <v>3516.1346600000002</v>
      </c>
      <c r="L220" s="7">
        <f t="shared" si="19"/>
        <v>3966.1346600000002</v>
      </c>
      <c r="M220" s="7">
        <f t="shared" si="20"/>
        <v>2.0411584108764695</v>
      </c>
      <c r="N220" s="7">
        <f t="shared" si="21"/>
        <v>3966.1346600000002</v>
      </c>
      <c r="O220" s="7">
        <f t="shared" si="22"/>
        <v>3516.1346600000002</v>
      </c>
      <c r="P220" s="7">
        <f t="shared" si="23"/>
        <v>2.0411584108764695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3589.4</v>
      </c>
      <c r="F221" s="10">
        <v>73.265339999999995</v>
      </c>
      <c r="G221" s="10">
        <v>0</v>
      </c>
      <c r="H221" s="10">
        <v>73.265339999999995</v>
      </c>
      <c r="I221" s="10">
        <v>0</v>
      </c>
      <c r="J221" s="10">
        <v>0</v>
      </c>
      <c r="K221" s="10">
        <f t="shared" si="18"/>
        <v>3516.1346600000002</v>
      </c>
      <c r="L221" s="10">
        <f t="shared" si="19"/>
        <v>3966.1346600000002</v>
      </c>
      <c r="M221" s="10">
        <f t="shared" si="20"/>
        <v>2.0411584108764695</v>
      </c>
      <c r="N221" s="10">
        <f t="shared" si="21"/>
        <v>3966.1346600000002</v>
      </c>
      <c r="O221" s="10">
        <f t="shared" si="22"/>
        <v>3516.1346600000002</v>
      </c>
      <c r="P221" s="10">
        <f t="shared" si="23"/>
        <v>2.0411584108764695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2763.1509999999998</v>
      </c>
      <c r="E222" s="7">
        <v>209.9</v>
      </c>
      <c r="F222" s="7">
        <v>42.812570000000001</v>
      </c>
      <c r="G222" s="7">
        <v>0</v>
      </c>
      <c r="H222" s="7">
        <v>42.812570000000001</v>
      </c>
      <c r="I222" s="7">
        <v>0</v>
      </c>
      <c r="J222" s="7">
        <v>0</v>
      </c>
      <c r="K222" s="7">
        <f t="shared" si="18"/>
        <v>167.08743000000001</v>
      </c>
      <c r="L222" s="7">
        <f t="shared" si="19"/>
        <v>2720.3384299999998</v>
      </c>
      <c r="M222" s="7">
        <f t="shared" si="20"/>
        <v>20.396650786088614</v>
      </c>
      <c r="N222" s="7">
        <f t="shared" si="21"/>
        <v>2720.3384299999998</v>
      </c>
      <c r="O222" s="7">
        <f t="shared" si="22"/>
        <v>167.08743000000001</v>
      </c>
      <c r="P222" s="7">
        <f t="shared" si="23"/>
        <v>20.396650786088614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1332.1</v>
      </c>
      <c r="E223" s="7">
        <v>84.9</v>
      </c>
      <c r="F223" s="7">
        <v>37.102879999999999</v>
      </c>
      <c r="G223" s="7">
        <v>0</v>
      </c>
      <c r="H223" s="7">
        <v>37.102879999999999</v>
      </c>
      <c r="I223" s="7">
        <v>0</v>
      </c>
      <c r="J223" s="7">
        <v>0</v>
      </c>
      <c r="K223" s="7">
        <f t="shared" si="18"/>
        <v>47.797120000000007</v>
      </c>
      <c r="L223" s="7">
        <f t="shared" si="19"/>
        <v>1294.99712</v>
      </c>
      <c r="M223" s="7">
        <f t="shared" si="20"/>
        <v>43.701861012956414</v>
      </c>
      <c r="N223" s="7">
        <f t="shared" si="21"/>
        <v>1294.99712</v>
      </c>
      <c r="O223" s="7">
        <f t="shared" si="22"/>
        <v>47.797120000000007</v>
      </c>
      <c r="P223" s="7">
        <f t="shared" si="23"/>
        <v>43.701861012956414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4</v>
      </c>
      <c r="L224" s="10">
        <f t="shared" si="19"/>
        <v>138.80000000000001</v>
      </c>
      <c r="M224" s="10">
        <f t="shared" si="20"/>
        <v>0</v>
      </c>
      <c r="N224" s="10">
        <f t="shared" si="21"/>
        <v>138.80000000000001</v>
      </c>
      <c r="O224" s="10">
        <f t="shared" si="22"/>
        <v>4</v>
      </c>
      <c r="P224" s="10">
        <f t="shared" si="23"/>
        <v>0</v>
      </c>
    </row>
    <row r="225" spans="1:16">
      <c r="A225" s="8" t="s">
        <v>28</v>
      </c>
      <c r="B225" s="9" t="s">
        <v>29</v>
      </c>
      <c r="C225" s="10">
        <v>761.2</v>
      </c>
      <c r="D225" s="10">
        <v>763.2</v>
      </c>
      <c r="E225" s="10">
        <v>65.900000000000006</v>
      </c>
      <c r="F225" s="10">
        <v>25.209880000000002</v>
      </c>
      <c r="G225" s="10">
        <v>0</v>
      </c>
      <c r="H225" s="10">
        <v>25.209880000000002</v>
      </c>
      <c r="I225" s="10">
        <v>0</v>
      </c>
      <c r="J225" s="10">
        <v>0</v>
      </c>
      <c r="K225" s="10">
        <f t="shared" si="18"/>
        <v>40.690120000000007</v>
      </c>
      <c r="L225" s="10">
        <f t="shared" si="19"/>
        <v>737.99012000000005</v>
      </c>
      <c r="M225" s="10">
        <f t="shared" si="20"/>
        <v>38.254749620637327</v>
      </c>
      <c r="N225" s="10">
        <f t="shared" si="21"/>
        <v>737.99012000000005</v>
      </c>
      <c r="O225" s="10">
        <f t="shared" si="22"/>
        <v>40.690120000000007</v>
      </c>
      <c r="P225" s="10">
        <f t="shared" si="23"/>
        <v>38.254749620637327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15</v>
      </c>
      <c r="F226" s="10">
        <v>11.893000000000001</v>
      </c>
      <c r="G226" s="10">
        <v>0</v>
      </c>
      <c r="H226" s="10">
        <v>11.893000000000001</v>
      </c>
      <c r="I226" s="10">
        <v>0</v>
      </c>
      <c r="J226" s="10">
        <v>0</v>
      </c>
      <c r="K226" s="10">
        <f t="shared" si="18"/>
        <v>3.1069999999999993</v>
      </c>
      <c r="L226" s="10">
        <f t="shared" si="19"/>
        <v>181.20699999999999</v>
      </c>
      <c r="M226" s="10">
        <f t="shared" si="20"/>
        <v>79.286666666666676</v>
      </c>
      <c r="N226" s="10">
        <f t="shared" si="21"/>
        <v>181.20699999999999</v>
      </c>
      <c r="O226" s="10">
        <f t="shared" si="22"/>
        <v>3.1069999999999993</v>
      </c>
      <c r="P226" s="10">
        <f t="shared" si="23"/>
        <v>79.286666666666676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125</v>
      </c>
      <c r="F228" s="7">
        <v>5.7096900000000002</v>
      </c>
      <c r="G228" s="7">
        <v>0</v>
      </c>
      <c r="H228" s="7">
        <v>5.7096900000000002</v>
      </c>
      <c r="I228" s="7">
        <v>0</v>
      </c>
      <c r="J228" s="7">
        <v>0</v>
      </c>
      <c r="K228" s="7">
        <f t="shared" si="18"/>
        <v>119.29031000000001</v>
      </c>
      <c r="L228" s="7">
        <f t="shared" si="19"/>
        <v>1425.3413100000002</v>
      </c>
      <c r="M228" s="7">
        <f t="shared" si="20"/>
        <v>4.5677519999999996</v>
      </c>
      <c r="N228" s="7">
        <f t="shared" si="21"/>
        <v>1425.3413100000002</v>
      </c>
      <c r="O228" s="7">
        <f t="shared" si="22"/>
        <v>119.29031000000001</v>
      </c>
      <c r="P228" s="7">
        <f t="shared" si="23"/>
        <v>4.5677519999999996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45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45</v>
      </c>
      <c r="L229" s="10">
        <f t="shared" si="19"/>
        <v>420.3</v>
      </c>
      <c r="M229" s="10">
        <f t="shared" si="20"/>
        <v>0</v>
      </c>
      <c r="N229" s="10">
        <f t="shared" si="21"/>
        <v>420.3</v>
      </c>
      <c r="O229" s="10">
        <f t="shared" si="22"/>
        <v>45</v>
      </c>
      <c r="P229" s="10">
        <f t="shared" si="23"/>
        <v>0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5.7096900000000002</v>
      </c>
      <c r="G230" s="10">
        <v>0</v>
      </c>
      <c r="H230" s="10">
        <v>5.7096900000000002</v>
      </c>
      <c r="I230" s="10">
        <v>0</v>
      </c>
      <c r="J230" s="10">
        <v>0</v>
      </c>
      <c r="K230" s="10">
        <f t="shared" si="18"/>
        <v>54.290309999999998</v>
      </c>
      <c r="L230" s="10">
        <f t="shared" si="19"/>
        <v>567.84131000000002</v>
      </c>
      <c r="M230" s="10">
        <f t="shared" si="20"/>
        <v>9.5161499999999997</v>
      </c>
      <c r="N230" s="10">
        <f t="shared" si="21"/>
        <v>567.84131000000002</v>
      </c>
      <c r="O230" s="10">
        <f t="shared" si="22"/>
        <v>54.290309999999998</v>
      </c>
      <c r="P230" s="10">
        <f t="shared" si="23"/>
        <v>9.5161499999999997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20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20</v>
      </c>
      <c r="L231" s="10">
        <f t="shared" si="19"/>
        <v>227.20000000000002</v>
      </c>
      <c r="M231" s="10">
        <f t="shared" si="20"/>
        <v>0</v>
      </c>
      <c r="N231" s="10">
        <f t="shared" si="21"/>
        <v>227.20000000000002</v>
      </c>
      <c r="O231" s="10">
        <f t="shared" si="22"/>
        <v>20</v>
      </c>
      <c r="P231" s="10">
        <f t="shared" si="23"/>
        <v>0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21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21</v>
      </c>
      <c r="L233" s="7">
        <f t="shared" si="19"/>
        <v>223.60000000000002</v>
      </c>
      <c r="M233" s="7">
        <f t="shared" si="20"/>
        <v>0</v>
      </c>
      <c r="N233" s="7">
        <f t="shared" si="21"/>
        <v>223.60000000000002</v>
      </c>
      <c r="O233" s="7">
        <f t="shared" si="22"/>
        <v>21</v>
      </c>
      <c r="P233" s="7">
        <f t="shared" si="23"/>
        <v>0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21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21</v>
      </c>
      <c r="L234" s="7">
        <f t="shared" si="19"/>
        <v>223.60000000000002</v>
      </c>
      <c r="M234" s="7">
        <f t="shared" si="20"/>
        <v>0</v>
      </c>
      <c r="N234" s="7">
        <f t="shared" si="21"/>
        <v>223.60000000000002</v>
      </c>
      <c r="O234" s="7">
        <f t="shared" si="22"/>
        <v>21</v>
      </c>
      <c r="P234" s="7">
        <f t="shared" si="23"/>
        <v>0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10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10</v>
      </c>
      <c r="L236" s="10">
        <f t="shared" si="19"/>
        <v>107.9</v>
      </c>
      <c r="M236" s="10">
        <f t="shared" si="20"/>
        <v>0</v>
      </c>
      <c r="N236" s="10">
        <f t="shared" si="21"/>
        <v>107.9</v>
      </c>
      <c r="O236" s="10">
        <f t="shared" si="22"/>
        <v>10</v>
      </c>
      <c r="P236" s="10">
        <f t="shared" si="23"/>
        <v>0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4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4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274.39999999999998</v>
      </c>
      <c r="F239" s="7">
        <v>31.767990000000001</v>
      </c>
      <c r="G239" s="7">
        <v>0</v>
      </c>
      <c r="H239" s="7">
        <v>31.665990000000001</v>
      </c>
      <c r="I239" s="7">
        <v>0.10200000000000001</v>
      </c>
      <c r="J239" s="7">
        <v>95.16</v>
      </c>
      <c r="K239" s="7">
        <f t="shared" si="18"/>
        <v>242.63200999999998</v>
      </c>
      <c r="L239" s="7">
        <f t="shared" si="19"/>
        <v>3430.0320100000013</v>
      </c>
      <c r="M239" s="7">
        <f t="shared" si="20"/>
        <v>11.577255830903791</v>
      </c>
      <c r="N239" s="7">
        <f t="shared" si="21"/>
        <v>3430.1340100000011</v>
      </c>
      <c r="O239" s="7">
        <f t="shared" si="22"/>
        <v>242.73400999999998</v>
      </c>
      <c r="P239" s="7">
        <f t="shared" si="23"/>
        <v>11.540083819241984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274.39999999999998</v>
      </c>
      <c r="F240" s="7">
        <v>31.767990000000001</v>
      </c>
      <c r="G240" s="7">
        <v>0</v>
      </c>
      <c r="H240" s="7">
        <v>31.665990000000001</v>
      </c>
      <c r="I240" s="7">
        <v>0.10200000000000001</v>
      </c>
      <c r="J240" s="7">
        <v>95.16</v>
      </c>
      <c r="K240" s="7">
        <f t="shared" si="18"/>
        <v>242.63200999999998</v>
      </c>
      <c r="L240" s="7">
        <f t="shared" si="19"/>
        <v>3430.0320100000013</v>
      </c>
      <c r="M240" s="7">
        <f t="shared" si="20"/>
        <v>11.577255830903791</v>
      </c>
      <c r="N240" s="7">
        <f t="shared" si="21"/>
        <v>3430.1340100000011</v>
      </c>
      <c r="O240" s="7">
        <f t="shared" si="22"/>
        <v>242.73400999999998</v>
      </c>
      <c r="P240" s="7">
        <f t="shared" si="23"/>
        <v>11.540083819241984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170</v>
      </c>
      <c r="F241" s="10">
        <v>1.11802</v>
      </c>
      <c r="G241" s="10">
        <v>0</v>
      </c>
      <c r="H241" s="10">
        <v>1.11802</v>
      </c>
      <c r="I241" s="10">
        <v>0</v>
      </c>
      <c r="J241" s="10">
        <v>78</v>
      </c>
      <c r="K241" s="10">
        <f t="shared" si="18"/>
        <v>168.88198</v>
      </c>
      <c r="L241" s="10">
        <f t="shared" si="19"/>
        <v>2195.7819800000002</v>
      </c>
      <c r="M241" s="10">
        <f t="shared" si="20"/>
        <v>0.65765882352941174</v>
      </c>
      <c r="N241" s="10">
        <f t="shared" si="21"/>
        <v>2195.7819800000002</v>
      </c>
      <c r="O241" s="10">
        <f t="shared" si="22"/>
        <v>168.88198</v>
      </c>
      <c r="P241" s="10">
        <f t="shared" si="23"/>
        <v>0.65765882352941174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37.4</v>
      </c>
      <c r="F242" s="10">
        <v>0.24596999999999999</v>
      </c>
      <c r="G242" s="10">
        <v>0</v>
      </c>
      <c r="H242" s="10">
        <v>0.24596999999999999</v>
      </c>
      <c r="I242" s="10">
        <v>0</v>
      </c>
      <c r="J242" s="10">
        <v>17.16</v>
      </c>
      <c r="K242" s="10">
        <f t="shared" si="18"/>
        <v>37.154029999999999</v>
      </c>
      <c r="L242" s="10">
        <f t="shared" si="19"/>
        <v>483.05403000000001</v>
      </c>
      <c r="M242" s="10">
        <f t="shared" si="20"/>
        <v>0.65767379679144389</v>
      </c>
      <c r="N242" s="10">
        <f t="shared" si="21"/>
        <v>483.05403000000001</v>
      </c>
      <c r="O242" s="10">
        <f t="shared" si="22"/>
        <v>37.154029999999999</v>
      </c>
      <c r="P242" s="10">
        <f t="shared" si="23"/>
        <v>0.65767379679144389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20</v>
      </c>
      <c r="F243" s="10">
        <v>11.290000000000001</v>
      </c>
      <c r="G243" s="10">
        <v>0</v>
      </c>
      <c r="H243" s="10">
        <v>11.290000000000001</v>
      </c>
      <c r="I243" s="10">
        <v>0</v>
      </c>
      <c r="J243" s="10">
        <v>0</v>
      </c>
      <c r="K243" s="10">
        <f t="shared" si="18"/>
        <v>8.7099999999999991</v>
      </c>
      <c r="L243" s="10">
        <f t="shared" si="19"/>
        <v>205.01000000000002</v>
      </c>
      <c r="M243" s="10">
        <f t="shared" si="20"/>
        <v>56.45</v>
      </c>
      <c r="N243" s="10">
        <f t="shared" si="21"/>
        <v>205.01000000000002</v>
      </c>
      <c r="O243" s="10">
        <f t="shared" si="22"/>
        <v>8.7099999999999991</v>
      </c>
      <c r="P243" s="10">
        <f t="shared" si="23"/>
        <v>56.45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0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40</v>
      </c>
      <c r="F245" s="10">
        <v>17.009</v>
      </c>
      <c r="G245" s="10">
        <v>0</v>
      </c>
      <c r="H245" s="10">
        <v>16.907</v>
      </c>
      <c r="I245" s="10">
        <v>0.10200000000000001</v>
      </c>
      <c r="J245" s="10">
        <v>0</v>
      </c>
      <c r="K245" s="10">
        <f t="shared" si="18"/>
        <v>22.991</v>
      </c>
      <c r="L245" s="10">
        <f t="shared" si="19"/>
        <v>388.791</v>
      </c>
      <c r="M245" s="10">
        <f t="shared" si="20"/>
        <v>42.522500000000001</v>
      </c>
      <c r="N245" s="10">
        <f t="shared" si="21"/>
        <v>388.89300000000003</v>
      </c>
      <c r="O245" s="10">
        <f t="shared" si="22"/>
        <v>23.093</v>
      </c>
      <c r="P245" s="10">
        <f t="shared" si="23"/>
        <v>42.267500000000005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4.5</v>
      </c>
      <c r="F246" s="10">
        <v>1.22</v>
      </c>
      <c r="G246" s="10">
        <v>0</v>
      </c>
      <c r="H246" s="10">
        <v>1.22</v>
      </c>
      <c r="I246" s="10">
        <v>0</v>
      </c>
      <c r="J246" s="10">
        <v>0</v>
      </c>
      <c r="K246" s="10">
        <f t="shared" si="18"/>
        <v>3.2800000000000002</v>
      </c>
      <c r="L246" s="10">
        <f t="shared" si="19"/>
        <v>22.680000000000003</v>
      </c>
      <c r="M246" s="10">
        <f t="shared" si="20"/>
        <v>27.111111111111107</v>
      </c>
      <c r="N246" s="10">
        <f t="shared" si="21"/>
        <v>22.680000000000003</v>
      </c>
      <c r="O246" s="10">
        <f t="shared" si="22"/>
        <v>3.2800000000000002</v>
      </c>
      <c r="P246" s="10">
        <f t="shared" si="23"/>
        <v>27.111111111111107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0.5</v>
      </c>
      <c r="L247" s="10">
        <f t="shared" si="19"/>
        <v>5.3</v>
      </c>
      <c r="M247" s="10">
        <f t="shared" si="20"/>
        <v>0</v>
      </c>
      <c r="N247" s="10">
        <f t="shared" si="21"/>
        <v>5.3</v>
      </c>
      <c r="O247" s="10">
        <f t="shared" si="22"/>
        <v>0.5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</v>
      </c>
      <c r="L248" s="10">
        <f t="shared" si="19"/>
        <v>16.899999999999999</v>
      </c>
      <c r="M248" s="10">
        <f t="shared" si="20"/>
        <v>0</v>
      </c>
      <c r="N248" s="10">
        <f t="shared" si="21"/>
        <v>16.899999999999999</v>
      </c>
      <c r="O248" s="10">
        <f t="shared" si="22"/>
        <v>1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</v>
      </c>
      <c r="F249" s="10">
        <v>0.88500000000000001</v>
      </c>
      <c r="G249" s="10">
        <v>0</v>
      </c>
      <c r="H249" s="10">
        <v>0.88500000000000001</v>
      </c>
      <c r="I249" s="10">
        <v>0</v>
      </c>
      <c r="J249" s="10">
        <v>0</v>
      </c>
      <c r="K249" s="10">
        <f t="shared" si="18"/>
        <v>0.11499999999999999</v>
      </c>
      <c r="L249" s="10">
        <f t="shared" si="19"/>
        <v>108.015</v>
      </c>
      <c r="M249" s="10">
        <f t="shared" si="20"/>
        <v>88.5</v>
      </c>
      <c r="N249" s="10">
        <f t="shared" si="21"/>
        <v>108.015</v>
      </c>
      <c r="O249" s="10">
        <f t="shared" si="22"/>
        <v>0.11499999999999999</v>
      </c>
      <c r="P249" s="10">
        <f t="shared" si="23"/>
        <v>88.5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134</v>
      </c>
      <c r="F250" s="7">
        <v>27.2</v>
      </c>
      <c r="G250" s="7">
        <v>0</v>
      </c>
      <c r="H250" s="7">
        <v>27.2</v>
      </c>
      <c r="I250" s="7">
        <v>0</v>
      </c>
      <c r="J250" s="7">
        <v>0</v>
      </c>
      <c r="K250" s="7">
        <f t="shared" si="18"/>
        <v>106.8</v>
      </c>
      <c r="L250" s="7">
        <f t="shared" si="19"/>
        <v>1427.2</v>
      </c>
      <c r="M250" s="7">
        <f t="shared" si="20"/>
        <v>20.298507462686565</v>
      </c>
      <c r="N250" s="7">
        <f t="shared" si="21"/>
        <v>1427.2</v>
      </c>
      <c r="O250" s="7">
        <f t="shared" si="22"/>
        <v>106.8</v>
      </c>
      <c r="P250" s="7">
        <f t="shared" si="23"/>
        <v>20.298507462686565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134</v>
      </c>
      <c r="F251" s="7">
        <v>27.2</v>
      </c>
      <c r="G251" s="7">
        <v>0</v>
      </c>
      <c r="H251" s="7">
        <v>27.2</v>
      </c>
      <c r="I251" s="7">
        <v>0</v>
      </c>
      <c r="J251" s="7">
        <v>0</v>
      </c>
      <c r="K251" s="7">
        <f t="shared" si="18"/>
        <v>106.8</v>
      </c>
      <c r="L251" s="7">
        <f t="shared" si="19"/>
        <v>1427.2</v>
      </c>
      <c r="M251" s="7">
        <f t="shared" si="20"/>
        <v>20.298507462686565</v>
      </c>
      <c r="N251" s="7">
        <f t="shared" si="21"/>
        <v>1427.2</v>
      </c>
      <c r="O251" s="7">
        <f t="shared" si="22"/>
        <v>106.8</v>
      </c>
      <c r="P251" s="7">
        <f t="shared" si="23"/>
        <v>20.298507462686565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85</v>
      </c>
      <c r="L252" s="10">
        <f t="shared" si="19"/>
        <v>954.5</v>
      </c>
      <c r="M252" s="10">
        <f t="shared" si="20"/>
        <v>0</v>
      </c>
      <c r="N252" s="10">
        <f t="shared" si="21"/>
        <v>954.5</v>
      </c>
      <c r="O252" s="10">
        <f t="shared" si="22"/>
        <v>85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49</v>
      </c>
      <c r="F253" s="10">
        <v>27.2</v>
      </c>
      <c r="G253" s="10">
        <v>0</v>
      </c>
      <c r="H253" s="10">
        <v>27.2</v>
      </c>
      <c r="I253" s="10">
        <v>0</v>
      </c>
      <c r="J253" s="10">
        <v>0</v>
      </c>
      <c r="K253" s="10">
        <f t="shared" si="18"/>
        <v>21.8</v>
      </c>
      <c r="L253" s="10">
        <f t="shared" si="19"/>
        <v>404.5</v>
      </c>
      <c r="M253" s="10">
        <f t="shared" si="20"/>
        <v>55.510204081632651</v>
      </c>
      <c r="N253" s="10">
        <f t="shared" si="21"/>
        <v>404.5</v>
      </c>
      <c r="O253" s="10">
        <f t="shared" si="22"/>
        <v>21.8</v>
      </c>
      <c r="P253" s="10">
        <f t="shared" si="23"/>
        <v>55.510204081632651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271635.16413999995</v>
      </c>
      <c r="E255" s="7">
        <v>21000.823999999997</v>
      </c>
      <c r="F255" s="7">
        <v>14453.27641</v>
      </c>
      <c r="G255" s="7">
        <v>0.02</v>
      </c>
      <c r="H255" s="7">
        <v>12815.155849999999</v>
      </c>
      <c r="I255" s="7">
        <v>1639.3432299999999</v>
      </c>
      <c r="J255" s="7">
        <v>2269.6860499999998</v>
      </c>
      <c r="K255" s="7">
        <f t="shared" si="18"/>
        <v>6547.5475899999965</v>
      </c>
      <c r="L255" s="7">
        <f t="shared" si="19"/>
        <v>257181.88772999996</v>
      </c>
      <c r="M255" s="7">
        <f t="shared" si="20"/>
        <v>68.822425301026286</v>
      </c>
      <c r="N255" s="7">
        <f t="shared" si="21"/>
        <v>258820.00828999994</v>
      </c>
      <c r="O255" s="7">
        <f t="shared" si="22"/>
        <v>8185.6681499999977</v>
      </c>
      <c r="P255" s="7">
        <f t="shared" si="23"/>
        <v>61.022157273447938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107.6</v>
      </c>
      <c r="F256" s="7">
        <v>0.42</v>
      </c>
      <c r="G256" s="7">
        <v>0</v>
      </c>
      <c r="H256" s="7">
        <v>0</v>
      </c>
      <c r="I256" s="7">
        <v>0.42</v>
      </c>
      <c r="J256" s="7">
        <v>7.1142699999999994</v>
      </c>
      <c r="K256" s="7">
        <f t="shared" si="18"/>
        <v>107.17999999999999</v>
      </c>
      <c r="L256" s="7">
        <f t="shared" si="19"/>
        <v>1326.6879999999999</v>
      </c>
      <c r="M256" s="7">
        <f t="shared" si="20"/>
        <v>0.3903345724907063</v>
      </c>
      <c r="N256" s="7">
        <f t="shared" si="21"/>
        <v>1327.1079999999999</v>
      </c>
      <c r="O256" s="7">
        <f t="shared" si="22"/>
        <v>107.6</v>
      </c>
      <c r="P256" s="7">
        <f t="shared" si="23"/>
        <v>0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80</v>
      </c>
      <c r="L257" s="10">
        <f t="shared" si="19"/>
        <v>1027.415</v>
      </c>
      <c r="M257" s="10">
        <f t="shared" si="20"/>
        <v>0</v>
      </c>
      <c r="N257" s="10">
        <f t="shared" si="21"/>
        <v>1027.415</v>
      </c>
      <c r="O257" s="10">
        <f t="shared" si="22"/>
        <v>80</v>
      </c>
      <c r="P257" s="10">
        <f t="shared" si="23"/>
        <v>0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17.600000000000001</v>
      </c>
      <c r="L258" s="10">
        <f t="shared" si="19"/>
        <v>226.03100000000001</v>
      </c>
      <c r="M258" s="10">
        <f t="shared" si="20"/>
        <v>0</v>
      </c>
      <c r="N258" s="10">
        <f t="shared" si="21"/>
        <v>226.03100000000001</v>
      </c>
      <c r="O258" s="10">
        <f t="shared" si="22"/>
        <v>17.600000000000001</v>
      </c>
      <c r="P258" s="10">
        <f t="shared" si="23"/>
        <v>0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8</v>
      </c>
      <c r="F259" s="10">
        <v>0</v>
      </c>
      <c r="G259" s="10">
        <v>0</v>
      </c>
      <c r="H259" s="10">
        <v>0</v>
      </c>
      <c r="I259" s="10">
        <v>0</v>
      </c>
      <c r="J259" s="10">
        <v>4.5983999999999998</v>
      </c>
      <c r="K259" s="10">
        <f t="shared" si="18"/>
        <v>8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8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</v>
      </c>
      <c r="F260" s="10">
        <v>0.42</v>
      </c>
      <c r="G260" s="10">
        <v>0</v>
      </c>
      <c r="H260" s="10">
        <v>0</v>
      </c>
      <c r="I260" s="10">
        <v>0.42</v>
      </c>
      <c r="J260" s="10">
        <v>2.5158700000000001</v>
      </c>
      <c r="K260" s="10">
        <f t="shared" si="18"/>
        <v>1.58</v>
      </c>
      <c r="L260" s="10">
        <f t="shared" si="19"/>
        <v>42.384999999999998</v>
      </c>
      <c r="M260" s="10">
        <f t="shared" si="20"/>
        <v>21</v>
      </c>
      <c r="N260" s="10">
        <f t="shared" si="21"/>
        <v>42.805</v>
      </c>
      <c r="O260" s="10">
        <f t="shared" si="22"/>
        <v>2</v>
      </c>
      <c r="P260" s="10">
        <f t="shared" si="23"/>
        <v>0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237979.77982</v>
      </c>
      <c r="E263" s="7">
        <v>18194.957000000002</v>
      </c>
      <c r="F263" s="7">
        <v>13496.473390000001</v>
      </c>
      <c r="G263" s="7">
        <v>0.02</v>
      </c>
      <c r="H263" s="7">
        <v>12150.04868</v>
      </c>
      <c r="I263" s="7">
        <v>1347.6473799999999</v>
      </c>
      <c r="J263" s="7">
        <v>1780.5861399999999</v>
      </c>
      <c r="K263" s="7">
        <f t="shared" si="24"/>
        <v>4698.4836100000011</v>
      </c>
      <c r="L263" s="7">
        <f t="shared" si="25"/>
        <v>224483.30643</v>
      </c>
      <c r="M263" s="7">
        <f t="shared" si="26"/>
        <v>74.177000748064415</v>
      </c>
      <c r="N263" s="7">
        <f t="shared" si="27"/>
        <v>225829.73113999999</v>
      </c>
      <c r="O263" s="7">
        <f t="shared" si="28"/>
        <v>6044.9083200000023</v>
      </c>
      <c r="P263" s="7">
        <f t="shared" si="29"/>
        <v>66.777012333692227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237979.77982</v>
      </c>
      <c r="E264" s="10">
        <v>18194.957000000002</v>
      </c>
      <c r="F264" s="10">
        <v>13496.473390000001</v>
      </c>
      <c r="G264" s="10">
        <v>0.02</v>
      </c>
      <c r="H264" s="10">
        <v>12150.04868</v>
      </c>
      <c r="I264" s="10">
        <v>1347.6473799999999</v>
      </c>
      <c r="J264" s="10">
        <v>1780.5861399999999</v>
      </c>
      <c r="K264" s="10">
        <f t="shared" si="24"/>
        <v>4698.4836100000011</v>
      </c>
      <c r="L264" s="10">
        <f t="shared" si="25"/>
        <v>224483.30643</v>
      </c>
      <c r="M264" s="10">
        <f t="shared" si="26"/>
        <v>74.177000748064415</v>
      </c>
      <c r="N264" s="10">
        <f t="shared" si="27"/>
        <v>225829.73113999999</v>
      </c>
      <c r="O264" s="10">
        <f t="shared" si="28"/>
        <v>6044.9083200000023</v>
      </c>
      <c r="P264" s="10">
        <f t="shared" si="29"/>
        <v>66.777012333692227</v>
      </c>
    </row>
    <row r="265" spans="1:16">
      <c r="A265" s="5" t="s">
        <v>142</v>
      </c>
      <c r="B265" s="6" t="s">
        <v>143</v>
      </c>
      <c r="C265" s="7">
        <v>14047.9</v>
      </c>
      <c r="D265" s="7">
        <v>14371.143410000001</v>
      </c>
      <c r="E265" s="7">
        <v>1111.2670000000001</v>
      </c>
      <c r="F265" s="7">
        <v>612.51369999999997</v>
      </c>
      <c r="G265" s="7">
        <v>0</v>
      </c>
      <c r="H265" s="7">
        <v>611.95858999999996</v>
      </c>
      <c r="I265" s="7">
        <v>0.55510999999999999</v>
      </c>
      <c r="J265" s="7">
        <v>129.37509</v>
      </c>
      <c r="K265" s="7">
        <f t="shared" si="24"/>
        <v>498.75330000000008</v>
      </c>
      <c r="L265" s="7">
        <f t="shared" si="25"/>
        <v>13758.629710000001</v>
      </c>
      <c r="M265" s="7">
        <f t="shared" si="26"/>
        <v>55.118499874467609</v>
      </c>
      <c r="N265" s="7">
        <f t="shared" si="27"/>
        <v>13759.18482</v>
      </c>
      <c r="O265" s="7">
        <f t="shared" si="28"/>
        <v>499.30841000000009</v>
      </c>
      <c r="P265" s="7">
        <f t="shared" si="29"/>
        <v>55.068546982858301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14371.143410000001</v>
      </c>
      <c r="E266" s="10">
        <v>1111.2670000000001</v>
      </c>
      <c r="F266" s="10">
        <v>612.51369999999997</v>
      </c>
      <c r="G266" s="10">
        <v>0</v>
      </c>
      <c r="H266" s="10">
        <v>611.95858999999996</v>
      </c>
      <c r="I266" s="10">
        <v>0.55510999999999999</v>
      </c>
      <c r="J266" s="10">
        <v>129.37509</v>
      </c>
      <c r="K266" s="10">
        <f t="shared" si="24"/>
        <v>498.75330000000008</v>
      </c>
      <c r="L266" s="10">
        <f t="shared" si="25"/>
        <v>13758.629710000001</v>
      </c>
      <c r="M266" s="10">
        <f t="shared" si="26"/>
        <v>55.118499874467609</v>
      </c>
      <c r="N266" s="10">
        <f t="shared" si="27"/>
        <v>13759.18482</v>
      </c>
      <c r="O266" s="10">
        <f t="shared" si="28"/>
        <v>499.30841000000009</v>
      </c>
      <c r="P266" s="10">
        <f t="shared" si="29"/>
        <v>55.068546982858301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884.82188000000008</v>
      </c>
      <c r="E267" s="7">
        <v>69.53</v>
      </c>
      <c r="F267" s="7">
        <v>33.139690000000002</v>
      </c>
      <c r="G267" s="7">
        <v>0</v>
      </c>
      <c r="H267" s="7">
        <v>33.001160000000006</v>
      </c>
      <c r="I267" s="7">
        <v>0.13853000000000001</v>
      </c>
      <c r="J267" s="7">
        <v>3.07789</v>
      </c>
      <c r="K267" s="7">
        <f t="shared" si="24"/>
        <v>36.390309999999999</v>
      </c>
      <c r="L267" s="7">
        <f t="shared" si="25"/>
        <v>851.68219000000011</v>
      </c>
      <c r="M267" s="7">
        <f t="shared" si="26"/>
        <v>47.662433481950238</v>
      </c>
      <c r="N267" s="7">
        <f t="shared" si="27"/>
        <v>851.82072000000005</v>
      </c>
      <c r="O267" s="7">
        <f t="shared" si="28"/>
        <v>36.528839999999995</v>
      </c>
      <c r="P267" s="7">
        <f t="shared" si="29"/>
        <v>47.463195742844825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884.82188000000008</v>
      </c>
      <c r="E268" s="10">
        <v>69.53</v>
      </c>
      <c r="F268" s="10">
        <v>33.139690000000002</v>
      </c>
      <c r="G268" s="10">
        <v>0</v>
      </c>
      <c r="H268" s="10">
        <v>33.001160000000006</v>
      </c>
      <c r="I268" s="10">
        <v>0.13853000000000001</v>
      </c>
      <c r="J268" s="10">
        <v>3.07789</v>
      </c>
      <c r="K268" s="10">
        <f t="shared" si="24"/>
        <v>36.390309999999999</v>
      </c>
      <c r="L268" s="10">
        <f t="shared" si="25"/>
        <v>851.68219000000011</v>
      </c>
      <c r="M268" s="10">
        <f t="shared" si="26"/>
        <v>47.662433481950238</v>
      </c>
      <c r="N268" s="10">
        <f t="shared" si="27"/>
        <v>851.82072000000005</v>
      </c>
      <c r="O268" s="10">
        <f t="shared" si="28"/>
        <v>36.528839999999995</v>
      </c>
      <c r="P268" s="10">
        <f t="shared" si="29"/>
        <v>47.463195742844825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15167.09103</v>
      </c>
      <c r="E269" s="7">
        <v>1338.1210000000001</v>
      </c>
      <c r="F269" s="7">
        <v>290.58221000000003</v>
      </c>
      <c r="G269" s="7">
        <v>0</v>
      </c>
      <c r="H269" s="7">
        <v>0</v>
      </c>
      <c r="I269" s="7">
        <v>290.58221000000003</v>
      </c>
      <c r="J269" s="7">
        <v>349.53265999999996</v>
      </c>
      <c r="K269" s="7">
        <f t="shared" si="24"/>
        <v>1047.5387900000001</v>
      </c>
      <c r="L269" s="7">
        <f t="shared" si="25"/>
        <v>14876.508819999999</v>
      </c>
      <c r="M269" s="7">
        <f t="shared" si="26"/>
        <v>21.715690135645431</v>
      </c>
      <c r="N269" s="7">
        <f t="shared" si="27"/>
        <v>15167.09103</v>
      </c>
      <c r="O269" s="7">
        <f t="shared" si="28"/>
        <v>1338.1210000000001</v>
      </c>
      <c r="P269" s="7">
        <f t="shared" si="29"/>
        <v>0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15167.09103</v>
      </c>
      <c r="E270" s="10">
        <v>1338.1210000000001</v>
      </c>
      <c r="F270" s="10">
        <v>290.58221000000003</v>
      </c>
      <c r="G270" s="10">
        <v>0</v>
      </c>
      <c r="H270" s="10">
        <v>0</v>
      </c>
      <c r="I270" s="10">
        <v>290.58221000000003</v>
      </c>
      <c r="J270" s="10">
        <v>349.53265999999996</v>
      </c>
      <c r="K270" s="10">
        <f t="shared" si="24"/>
        <v>1047.5387900000001</v>
      </c>
      <c r="L270" s="10">
        <f t="shared" si="25"/>
        <v>14876.508819999999</v>
      </c>
      <c r="M270" s="10">
        <f t="shared" si="26"/>
        <v>21.715690135645431</v>
      </c>
      <c r="N270" s="10">
        <f t="shared" si="27"/>
        <v>15167.09103</v>
      </c>
      <c r="O270" s="10">
        <f t="shared" si="28"/>
        <v>1338.1210000000001</v>
      </c>
      <c r="P270" s="10">
        <f t="shared" si="29"/>
        <v>0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179.34899999999999</v>
      </c>
      <c r="F271" s="7">
        <v>20.14742</v>
      </c>
      <c r="G271" s="7">
        <v>0</v>
      </c>
      <c r="H271" s="7">
        <v>20.14742</v>
      </c>
      <c r="I271" s="7">
        <v>0</v>
      </c>
      <c r="J271" s="7">
        <v>0</v>
      </c>
      <c r="K271" s="7">
        <f t="shared" si="24"/>
        <v>159.20157999999998</v>
      </c>
      <c r="L271" s="7">
        <f t="shared" si="25"/>
        <v>1885.07258</v>
      </c>
      <c r="M271" s="7">
        <f t="shared" si="26"/>
        <v>11.233639440420633</v>
      </c>
      <c r="N271" s="7">
        <f t="shared" si="27"/>
        <v>1885.07258</v>
      </c>
      <c r="O271" s="7">
        <f t="shared" si="28"/>
        <v>159.20157999999998</v>
      </c>
      <c r="P271" s="7">
        <f t="shared" si="29"/>
        <v>11.233639440420633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67.599999999999994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67.599999999999994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67.599999999999994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111.749</v>
      </c>
      <c r="F273" s="10">
        <v>20.14742</v>
      </c>
      <c r="G273" s="10">
        <v>0</v>
      </c>
      <c r="H273" s="10">
        <v>20.14742</v>
      </c>
      <c r="I273" s="10">
        <v>0</v>
      </c>
      <c r="J273" s="10">
        <v>0</v>
      </c>
      <c r="K273" s="10">
        <f t="shared" si="24"/>
        <v>91.601579999999998</v>
      </c>
      <c r="L273" s="10">
        <f t="shared" si="25"/>
        <v>1817.4725800000001</v>
      </c>
      <c r="M273" s="10">
        <f t="shared" si="26"/>
        <v>18.02917252055947</v>
      </c>
      <c r="N273" s="10">
        <f t="shared" si="27"/>
        <v>1817.4725800000001</v>
      </c>
      <c r="O273" s="10">
        <f t="shared" si="28"/>
        <v>91.601579999999998</v>
      </c>
      <c r="P273" s="10">
        <f t="shared" si="29"/>
        <v>18.02917252055947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33930.660000000003</v>
      </c>
      <c r="E274" s="7">
        <v>2741.326</v>
      </c>
      <c r="F274" s="7">
        <v>2150.1043000000004</v>
      </c>
      <c r="G274" s="7">
        <v>0</v>
      </c>
      <c r="H274" s="7">
        <v>2582.17587</v>
      </c>
      <c r="I274" s="7">
        <v>109.67187000000001</v>
      </c>
      <c r="J274" s="7">
        <v>683.54291999999998</v>
      </c>
      <c r="K274" s="7">
        <f t="shared" si="24"/>
        <v>591.2216999999996</v>
      </c>
      <c r="L274" s="7">
        <f t="shared" si="25"/>
        <v>31780.555700000004</v>
      </c>
      <c r="M274" s="7">
        <f t="shared" si="26"/>
        <v>78.433002860659414</v>
      </c>
      <c r="N274" s="7">
        <f t="shared" si="27"/>
        <v>31348.484130000004</v>
      </c>
      <c r="O274" s="7">
        <f t="shared" si="28"/>
        <v>159.15012999999999</v>
      </c>
      <c r="P274" s="7">
        <f t="shared" si="29"/>
        <v>94.194410661118013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263.93800000000005</v>
      </c>
      <c r="F275" s="7">
        <v>48.693860000000001</v>
      </c>
      <c r="G275" s="7">
        <v>0</v>
      </c>
      <c r="H275" s="7">
        <v>48.693860000000001</v>
      </c>
      <c r="I275" s="7">
        <v>0</v>
      </c>
      <c r="J275" s="7">
        <v>32.904379999999996</v>
      </c>
      <c r="K275" s="7">
        <f t="shared" si="24"/>
        <v>215.24414000000004</v>
      </c>
      <c r="L275" s="7">
        <f t="shared" si="25"/>
        <v>3137.4101399999995</v>
      </c>
      <c r="M275" s="7">
        <f t="shared" si="26"/>
        <v>18.448976653608039</v>
      </c>
      <c r="N275" s="7">
        <f t="shared" si="27"/>
        <v>3137.4101399999995</v>
      </c>
      <c r="O275" s="7">
        <f t="shared" si="28"/>
        <v>215.24414000000004</v>
      </c>
      <c r="P275" s="7">
        <f t="shared" si="29"/>
        <v>18.448976653608039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209.9</v>
      </c>
      <c r="F276" s="10">
        <v>39.913000000000004</v>
      </c>
      <c r="G276" s="10">
        <v>0</v>
      </c>
      <c r="H276" s="10">
        <v>39.913000000000004</v>
      </c>
      <c r="I276" s="10">
        <v>0</v>
      </c>
      <c r="J276" s="10">
        <v>0</v>
      </c>
      <c r="K276" s="10">
        <f t="shared" si="24"/>
        <v>169.98699999999999</v>
      </c>
      <c r="L276" s="10">
        <f t="shared" si="25"/>
        <v>2437.2739999999999</v>
      </c>
      <c r="M276" s="10">
        <f t="shared" si="26"/>
        <v>19.015245354930922</v>
      </c>
      <c r="N276" s="10">
        <f t="shared" si="27"/>
        <v>2437.2739999999999</v>
      </c>
      <c r="O276" s="10">
        <f t="shared" si="28"/>
        <v>169.98699999999999</v>
      </c>
      <c r="P276" s="10">
        <f t="shared" si="29"/>
        <v>19.015245354930922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45.938000000000002</v>
      </c>
      <c r="F277" s="10">
        <v>8.7808600000000006</v>
      </c>
      <c r="G277" s="10">
        <v>0</v>
      </c>
      <c r="H277" s="10">
        <v>8.7808600000000006</v>
      </c>
      <c r="I277" s="10">
        <v>0</v>
      </c>
      <c r="J277" s="10">
        <v>0</v>
      </c>
      <c r="K277" s="10">
        <f t="shared" si="24"/>
        <v>37.157139999999998</v>
      </c>
      <c r="L277" s="10">
        <f t="shared" si="25"/>
        <v>536.20014000000003</v>
      </c>
      <c r="M277" s="10">
        <f t="shared" si="26"/>
        <v>19.114589228960774</v>
      </c>
      <c r="N277" s="10">
        <f t="shared" si="27"/>
        <v>536.20014000000003</v>
      </c>
      <c r="O277" s="10">
        <f t="shared" si="28"/>
        <v>37.157139999999998</v>
      </c>
      <c r="P277" s="10">
        <f t="shared" si="29"/>
        <v>19.114589228960774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5</v>
      </c>
      <c r="F278" s="10">
        <v>0</v>
      </c>
      <c r="G278" s="10">
        <v>0</v>
      </c>
      <c r="H278" s="10">
        <v>0</v>
      </c>
      <c r="I278" s="10">
        <v>0</v>
      </c>
      <c r="J278" s="10">
        <v>32.652999999999999</v>
      </c>
      <c r="K278" s="10">
        <f t="shared" si="24"/>
        <v>5</v>
      </c>
      <c r="L278" s="10">
        <f t="shared" si="25"/>
        <v>121.89700000000001</v>
      </c>
      <c r="M278" s="10">
        <f t="shared" si="26"/>
        <v>0</v>
      </c>
      <c r="N278" s="10">
        <f t="shared" si="27"/>
        <v>121.89700000000001</v>
      </c>
      <c r="O278" s="10">
        <f t="shared" si="28"/>
        <v>5</v>
      </c>
      <c r="P278" s="10">
        <f t="shared" si="29"/>
        <v>0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2.8000000000000003</v>
      </c>
      <c r="F279" s="10">
        <v>0</v>
      </c>
      <c r="G279" s="10">
        <v>0</v>
      </c>
      <c r="H279" s="10">
        <v>0</v>
      </c>
      <c r="I279" s="10">
        <v>0</v>
      </c>
      <c r="J279" s="10">
        <v>0.25137999999999999</v>
      </c>
      <c r="K279" s="10">
        <f t="shared" si="24"/>
        <v>2.8000000000000003</v>
      </c>
      <c r="L279" s="10">
        <f t="shared" si="25"/>
        <v>33.177999999999997</v>
      </c>
      <c r="M279" s="10">
        <f t="shared" si="26"/>
        <v>0</v>
      </c>
      <c r="N279" s="10">
        <f t="shared" si="27"/>
        <v>33.177999999999997</v>
      </c>
      <c r="O279" s="10">
        <f t="shared" si="28"/>
        <v>2.8000000000000003</v>
      </c>
      <c r="P279" s="10">
        <f t="shared" si="29"/>
        <v>0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0.3</v>
      </c>
      <c r="L280" s="10">
        <f t="shared" si="25"/>
        <v>2.8610000000000002</v>
      </c>
      <c r="M280" s="10">
        <f t="shared" si="26"/>
        <v>0</v>
      </c>
      <c r="N280" s="10">
        <f t="shared" si="27"/>
        <v>2.8610000000000002</v>
      </c>
      <c r="O280" s="10">
        <f t="shared" si="28"/>
        <v>0.3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0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275.90000000000003</v>
      </c>
      <c r="F282" s="7">
        <v>240.95693</v>
      </c>
      <c r="G282" s="7">
        <v>0</v>
      </c>
      <c r="H282" s="7">
        <v>240.95693</v>
      </c>
      <c r="I282" s="7">
        <v>0</v>
      </c>
      <c r="J282" s="7">
        <v>0</v>
      </c>
      <c r="K282" s="7">
        <f t="shared" si="24"/>
        <v>34.943070000000034</v>
      </c>
      <c r="L282" s="7">
        <f t="shared" si="25"/>
        <v>3039.4430700000007</v>
      </c>
      <c r="M282" s="7">
        <f t="shared" si="26"/>
        <v>87.334878579195347</v>
      </c>
      <c r="N282" s="7">
        <f t="shared" si="27"/>
        <v>3039.4430700000007</v>
      </c>
      <c r="O282" s="7">
        <f t="shared" si="28"/>
        <v>34.943070000000034</v>
      </c>
      <c r="P282" s="7">
        <f t="shared" si="29"/>
        <v>87.334878579195347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275.90000000000003</v>
      </c>
      <c r="F283" s="10">
        <v>240.95693</v>
      </c>
      <c r="G283" s="10">
        <v>0</v>
      </c>
      <c r="H283" s="10">
        <v>240.95693</v>
      </c>
      <c r="I283" s="10">
        <v>0</v>
      </c>
      <c r="J283" s="10">
        <v>0</v>
      </c>
      <c r="K283" s="10">
        <f t="shared" si="24"/>
        <v>34.943070000000034</v>
      </c>
      <c r="L283" s="10">
        <f t="shared" si="25"/>
        <v>3039.4430700000007</v>
      </c>
      <c r="M283" s="10">
        <f t="shared" si="26"/>
        <v>87.334878579195347</v>
      </c>
      <c r="N283" s="10">
        <f t="shared" si="27"/>
        <v>3039.4430700000007</v>
      </c>
      <c r="O283" s="10">
        <f t="shared" si="28"/>
        <v>34.943070000000034</v>
      </c>
      <c r="P283" s="10">
        <f t="shared" si="29"/>
        <v>87.334878579195347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0.03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0.03</v>
      </c>
      <c r="L284" s="7">
        <f t="shared" si="25"/>
        <v>2.512</v>
      </c>
      <c r="M284" s="7">
        <f t="shared" si="26"/>
        <v>0</v>
      </c>
      <c r="N284" s="7">
        <f t="shared" si="27"/>
        <v>2.512</v>
      </c>
      <c r="O284" s="7">
        <f t="shared" si="28"/>
        <v>0.03</v>
      </c>
      <c r="P284" s="7">
        <f t="shared" si="29"/>
        <v>0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0.03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0.03</v>
      </c>
      <c r="L285" s="7">
        <f t="shared" si="25"/>
        <v>2.512</v>
      </c>
      <c r="M285" s="7">
        <f t="shared" si="26"/>
        <v>0</v>
      </c>
      <c r="N285" s="7">
        <f t="shared" si="27"/>
        <v>2.512</v>
      </c>
      <c r="O285" s="7">
        <f t="shared" si="28"/>
        <v>0.03</v>
      </c>
      <c r="P285" s="7">
        <f t="shared" si="29"/>
        <v>0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0.03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0.03</v>
      </c>
      <c r="L286" s="10">
        <f t="shared" si="25"/>
        <v>2.512</v>
      </c>
      <c r="M286" s="10">
        <f t="shared" si="26"/>
        <v>0</v>
      </c>
      <c r="N286" s="10">
        <f t="shared" si="27"/>
        <v>2.512</v>
      </c>
      <c r="O286" s="10">
        <f t="shared" si="28"/>
        <v>0.03</v>
      </c>
      <c r="P286" s="10">
        <f t="shared" si="29"/>
        <v>0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2716.41</v>
      </c>
      <c r="E287" s="7">
        <v>184.27500000000001</v>
      </c>
      <c r="F287" s="7">
        <v>219.38</v>
      </c>
      <c r="G287" s="7">
        <v>0</v>
      </c>
      <c r="H287" s="7">
        <v>219.38</v>
      </c>
      <c r="I287" s="7">
        <v>0</v>
      </c>
      <c r="J287" s="7">
        <v>500</v>
      </c>
      <c r="K287" s="7">
        <f t="shared" si="24"/>
        <v>-35.10499999999999</v>
      </c>
      <c r="L287" s="7">
        <f t="shared" si="25"/>
        <v>2497.0299999999997</v>
      </c>
      <c r="M287" s="7">
        <f t="shared" si="26"/>
        <v>119.05033238366572</v>
      </c>
      <c r="N287" s="7">
        <f t="shared" si="27"/>
        <v>2497.0299999999997</v>
      </c>
      <c r="O287" s="7">
        <f t="shared" si="28"/>
        <v>-35.10499999999999</v>
      </c>
      <c r="P287" s="7">
        <f t="shared" si="29"/>
        <v>119.05033238366572</v>
      </c>
    </row>
    <row r="288" spans="1:16" ht="25.5">
      <c r="A288" s="5" t="s">
        <v>160</v>
      </c>
      <c r="B288" s="6" t="s">
        <v>161</v>
      </c>
      <c r="C288" s="7">
        <v>0</v>
      </c>
      <c r="D288" s="7">
        <v>500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500</v>
      </c>
      <c r="K288" s="7">
        <f t="shared" si="24"/>
        <v>0</v>
      </c>
      <c r="L288" s="7">
        <f t="shared" si="25"/>
        <v>500</v>
      </c>
      <c r="M288" s="7">
        <f t="shared" si="26"/>
        <v>0</v>
      </c>
      <c r="N288" s="7">
        <f t="shared" si="27"/>
        <v>500</v>
      </c>
      <c r="O288" s="7">
        <f t="shared" si="28"/>
        <v>0</v>
      </c>
      <c r="P288" s="7">
        <f t="shared" si="29"/>
        <v>0</v>
      </c>
    </row>
    <row r="289" spans="1:16" ht="25.5">
      <c r="A289" s="8" t="s">
        <v>46</v>
      </c>
      <c r="B289" s="9" t="s">
        <v>47</v>
      </c>
      <c r="C289" s="10">
        <v>0</v>
      </c>
      <c r="D289" s="10">
        <v>500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500</v>
      </c>
      <c r="K289" s="10">
        <f t="shared" si="24"/>
        <v>0</v>
      </c>
      <c r="L289" s="10">
        <f t="shared" si="25"/>
        <v>500</v>
      </c>
      <c r="M289" s="10">
        <f t="shared" si="26"/>
        <v>0</v>
      </c>
      <c r="N289" s="10">
        <f t="shared" si="27"/>
        <v>500</v>
      </c>
      <c r="O289" s="10">
        <f t="shared" si="28"/>
        <v>0</v>
      </c>
      <c r="P289" s="10">
        <f t="shared" si="29"/>
        <v>0</v>
      </c>
    </row>
    <row r="290" spans="1:16" ht="25.5">
      <c r="A290" s="5" t="s">
        <v>162</v>
      </c>
      <c r="B290" s="6" t="s">
        <v>163</v>
      </c>
      <c r="C290" s="7">
        <v>2216.41</v>
      </c>
      <c r="D290" s="7">
        <v>2216.41</v>
      </c>
      <c r="E290" s="7">
        <v>184.27500000000001</v>
      </c>
      <c r="F290" s="7">
        <v>219.38</v>
      </c>
      <c r="G290" s="7">
        <v>0</v>
      </c>
      <c r="H290" s="7">
        <v>219.38</v>
      </c>
      <c r="I290" s="7">
        <v>0</v>
      </c>
      <c r="J290" s="7">
        <v>0</v>
      </c>
      <c r="K290" s="7">
        <f t="shared" si="24"/>
        <v>-35.10499999999999</v>
      </c>
      <c r="L290" s="7">
        <f t="shared" si="25"/>
        <v>1997.0299999999997</v>
      </c>
      <c r="M290" s="7">
        <f t="shared" si="26"/>
        <v>119.05033238366572</v>
      </c>
      <c r="N290" s="7">
        <f t="shared" si="27"/>
        <v>1997.0299999999997</v>
      </c>
      <c r="O290" s="7">
        <f t="shared" si="28"/>
        <v>-35.10499999999999</v>
      </c>
      <c r="P290" s="7">
        <f t="shared" si="29"/>
        <v>119.05033238366572</v>
      </c>
    </row>
    <row r="291" spans="1:16" ht="25.5">
      <c r="A291" s="8" t="s">
        <v>46</v>
      </c>
      <c r="B291" s="9" t="s">
        <v>47</v>
      </c>
      <c r="C291" s="10">
        <v>2216.41</v>
      </c>
      <c r="D291" s="10">
        <v>2216.41</v>
      </c>
      <c r="E291" s="10">
        <v>184.27500000000001</v>
      </c>
      <c r="F291" s="10">
        <v>219.38</v>
      </c>
      <c r="G291" s="10">
        <v>0</v>
      </c>
      <c r="H291" s="10">
        <v>219.38</v>
      </c>
      <c r="I291" s="10">
        <v>0</v>
      </c>
      <c r="J291" s="10">
        <v>0</v>
      </c>
      <c r="K291" s="10">
        <f t="shared" si="24"/>
        <v>-35.10499999999999</v>
      </c>
      <c r="L291" s="10">
        <f t="shared" si="25"/>
        <v>1997.0299999999997</v>
      </c>
      <c r="M291" s="10">
        <f t="shared" si="26"/>
        <v>119.05033238366572</v>
      </c>
      <c r="N291" s="10">
        <f t="shared" si="27"/>
        <v>1997.0299999999997</v>
      </c>
      <c r="O291" s="10">
        <f t="shared" si="28"/>
        <v>-35.10499999999999</v>
      </c>
      <c r="P291" s="10">
        <f t="shared" si="29"/>
        <v>119.05033238366572</v>
      </c>
    </row>
    <row r="292" spans="1:16" ht="38.25">
      <c r="A292" s="5" t="s">
        <v>164</v>
      </c>
      <c r="B292" s="6" t="s">
        <v>165</v>
      </c>
      <c r="C292" s="7">
        <v>13255.400000000003</v>
      </c>
      <c r="D292" s="7">
        <v>13275.400000000003</v>
      </c>
      <c r="E292" s="7">
        <v>1233.75</v>
      </c>
      <c r="F292" s="7">
        <v>60.484859999999998</v>
      </c>
      <c r="G292" s="7">
        <v>0</v>
      </c>
      <c r="H292" s="7">
        <v>553.13144</v>
      </c>
      <c r="I292" s="7">
        <v>49.09686</v>
      </c>
      <c r="J292" s="7">
        <v>57.723529999999997</v>
      </c>
      <c r="K292" s="7">
        <f t="shared" si="24"/>
        <v>1173.26514</v>
      </c>
      <c r="L292" s="7">
        <f t="shared" si="25"/>
        <v>13214.915140000003</v>
      </c>
      <c r="M292" s="7">
        <f t="shared" si="26"/>
        <v>4.9025215805471127</v>
      </c>
      <c r="N292" s="7">
        <f t="shared" si="27"/>
        <v>12722.268560000004</v>
      </c>
      <c r="O292" s="7">
        <f t="shared" si="28"/>
        <v>680.61856</v>
      </c>
      <c r="P292" s="7">
        <f t="shared" si="29"/>
        <v>44.833348733535964</v>
      </c>
    </row>
    <row r="293" spans="1:16" ht="51">
      <c r="A293" s="5" t="s">
        <v>166</v>
      </c>
      <c r="B293" s="6" t="s">
        <v>167</v>
      </c>
      <c r="C293" s="7">
        <v>11792.800000000001</v>
      </c>
      <c r="D293" s="7">
        <v>11812.800000000001</v>
      </c>
      <c r="E293" s="7">
        <v>1113</v>
      </c>
      <c r="F293" s="7">
        <v>20.829979999999999</v>
      </c>
      <c r="G293" s="7">
        <v>0</v>
      </c>
      <c r="H293" s="7">
        <v>553.13144</v>
      </c>
      <c r="I293" s="7">
        <v>9.4419800000000009</v>
      </c>
      <c r="J293" s="7">
        <v>9.4419800000000009</v>
      </c>
      <c r="K293" s="7">
        <f t="shared" si="24"/>
        <v>1092.17002</v>
      </c>
      <c r="L293" s="7">
        <f t="shared" si="25"/>
        <v>11791.970020000001</v>
      </c>
      <c r="M293" s="7">
        <f t="shared" si="26"/>
        <v>1.8715166217430368</v>
      </c>
      <c r="N293" s="7">
        <f t="shared" si="27"/>
        <v>11259.668560000002</v>
      </c>
      <c r="O293" s="7">
        <f t="shared" si="28"/>
        <v>559.86856</v>
      </c>
      <c r="P293" s="7">
        <f t="shared" si="29"/>
        <v>49.697344115004491</v>
      </c>
    </row>
    <row r="294" spans="1:16">
      <c r="A294" s="8" t="s">
        <v>22</v>
      </c>
      <c r="B294" s="9" t="s">
        <v>23</v>
      </c>
      <c r="C294" s="10">
        <v>8887.6</v>
      </c>
      <c r="D294" s="10">
        <v>8887.6</v>
      </c>
      <c r="E294" s="10">
        <v>800</v>
      </c>
      <c r="F294" s="10">
        <v>0</v>
      </c>
      <c r="G294" s="10">
        <v>0</v>
      </c>
      <c r="H294" s="10">
        <v>452.80160000000001</v>
      </c>
      <c r="I294" s="10">
        <v>0</v>
      </c>
      <c r="J294" s="10">
        <v>0</v>
      </c>
      <c r="K294" s="10">
        <f t="shared" si="24"/>
        <v>800</v>
      </c>
      <c r="L294" s="10">
        <f t="shared" si="25"/>
        <v>8887.6</v>
      </c>
      <c r="M294" s="10">
        <f t="shared" si="26"/>
        <v>0</v>
      </c>
      <c r="N294" s="10">
        <f t="shared" si="27"/>
        <v>8434.7983999999997</v>
      </c>
      <c r="O294" s="10">
        <f t="shared" si="28"/>
        <v>347.19839999999999</v>
      </c>
      <c r="P294" s="10">
        <f t="shared" si="29"/>
        <v>56.600200000000001</v>
      </c>
    </row>
    <row r="295" spans="1:16">
      <c r="A295" s="8" t="s">
        <v>24</v>
      </c>
      <c r="B295" s="9" t="s">
        <v>25</v>
      </c>
      <c r="C295" s="10">
        <v>1955.2</v>
      </c>
      <c r="D295" s="10">
        <v>1955.2</v>
      </c>
      <c r="E295" s="10">
        <v>176</v>
      </c>
      <c r="F295" s="10">
        <v>0</v>
      </c>
      <c r="G295" s="10">
        <v>0</v>
      </c>
      <c r="H295" s="10">
        <v>88.941839999999999</v>
      </c>
      <c r="I295" s="10">
        <v>0</v>
      </c>
      <c r="J295" s="10">
        <v>0</v>
      </c>
      <c r="K295" s="10">
        <f t="shared" si="24"/>
        <v>176</v>
      </c>
      <c r="L295" s="10">
        <f t="shared" si="25"/>
        <v>1955.2</v>
      </c>
      <c r="M295" s="10">
        <f t="shared" si="26"/>
        <v>0</v>
      </c>
      <c r="N295" s="10">
        <f t="shared" si="27"/>
        <v>1866.2581600000001</v>
      </c>
      <c r="O295" s="10">
        <f t="shared" si="28"/>
        <v>87.058160000000001</v>
      </c>
      <c r="P295" s="10">
        <f t="shared" si="29"/>
        <v>50.535136363636369</v>
      </c>
    </row>
    <row r="296" spans="1:16">
      <c r="A296" s="8" t="s">
        <v>26</v>
      </c>
      <c r="B296" s="9" t="s">
        <v>27</v>
      </c>
      <c r="C296" s="10">
        <v>115.4</v>
      </c>
      <c r="D296" s="10">
        <v>115.4</v>
      </c>
      <c r="E296" s="10">
        <v>10</v>
      </c>
      <c r="F296" s="10">
        <v>8.8650000000000002</v>
      </c>
      <c r="G296" s="10">
        <v>0</v>
      </c>
      <c r="H296" s="10">
        <v>0</v>
      </c>
      <c r="I296" s="10">
        <v>8.8650000000000002</v>
      </c>
      <c r="J296" s="10">
        <v>8.8650000000000002</v>
      </c>
      <c r="K296" s="10">
        <f t="shared" si="24"/>
        <v>1.1349999999999998</v>
      </c>
      <c r="L296" s="10">
        <f t="shared" si="25"/>
        <v>106.53500000000001</v>
      </c>
      <c r="M296" s="10">
        <f t="shared" si="26"/>
        <v>88.65</v>
      </c>
      <c r="N296" s="10">
        <f t="shared" si="27"/>
        <v>115.4</v>
      </c>
      <c r="O296" s="10">
        <f t="shared" si="28"/>
        <v>10</v>
      </c>
      <c r="P296" s="10">
        <f t="shared" si="29"/>
        <v>0</v>
      </c>
    </row>
    <row r="297" spans="1:16">
      <c r="A297" s="8" t="s">
        <v>72</v>
      </c>
      <c r="B297" s="9" t="s">
        <v>73</v>
      </c>
      <c r="C297" s="10">
        <v>3.2</v>
      </c>
      <c r="D297" s="10">
        <v>3.2</v>
      </c>
      <c r="E297" s="10">
        <v>0.3</v>
      </c>
      <c r="F297" s="10">
        <v>0.32698000000000005</v>
      </c>
      <c r="G297" s="10">
        <v>0</v>
      </c>
      <c r="H297" s="10">
        <v>0</v>
      </c>
      <c r="I297" s="10">
        <v>0.32698000000000005</v>
      </c>
      <c r="J297" s="10">
        <v>0.32698000000000005</v>
      </c>
      <c r="K297" s="10">
        <f t="shared" si="24"/>
        <v>-2.6980000000000059E-2</v>
      </c>
      <c r="L297" s="10">
        <f t="shared" si="25"/>
        <v>2.8730200000000004</v>
      </c>
      <c r="M297" s="10">
        <f t="shared" si="26"/>
        <v>108.99333333333337</v>
      </c>
      <c r="N297" s="10">
        <f t="shared" si="27"/>
        <v>3.2</v>
      </c>
      <c r="O297" s="10">
        <f t="shared" si="28"/>
        <v>0.3</v>
      </c>
      <c r="P297" s="10">
        <f t="shared" si="29"/>
        <v>0</v>
      </c>
    </row>
    <row r="298" spans="1:16">
      <c r="A298" s="8" t="s">
        <v>28</v>
      </c>
      <c r="B298" s="9" t="s">
        <v>29</v>
      </c>
      <c r="C298" s="10">
        <v>52.5</v>
      </c>
      <c r="D298" s="10">
        <v>52.5</v>
      </c>
      <c r="E298" s="10">
        <v>5</v>
      </c>
      <c r="F298" s="10">
        <v>0.25</v>
      </c>
      <c r="G298" s="10">
        <v>0</v>
      </c>
      <c r="H298" s="10">
        <v>0</v>
      </c>
      <c r="I298" s="10">
        <v>0.25</v>
      </c>
      <c r="J298" s="10">
        <v>0.25</v>
      </c>
      <c r="K298" s="10">
        <f t="shared" si="24"/>
        <v>4.75</v>
      </c>
      <c r="L298" s="10">
        <f t="shared" si="25"/>
        <v>52.25</v>
      </c>
      <c r="M298" s="10">
        <f t="shared" si="26"/>
        <v>5</v>
      </c>
      <c r="N298" s="10">
        <f t="shared" si="27"/>
        <v>52.5</v>
      </c>
      <c r="O298" s="10">
        <f t="shared" si="28"/>
        <v>5</v>
      </c>
      <c r="P298" s="10">
        <f t="shared" si="29"/>
        <v>0</v>
      </c>
    </row>
    <row r="299" spans="1:16">
      <c r="A299" s="8" t="s">
        <v>30</v>
      </c>
      <c r="B299" s="9" t="s">
        <v>31</v>
      </c>
      <c r="C299" s="10">
        <v>222.1</v>
      </c>
      <c r="D299" s="10">
        <v>222.1</v>
      </c>
      <c r="E299" s="10">
        <v>19</v>
      </c>
      <c r="F299" s="10">
        <v>11.388</v>
      </c>
      <c r="G299" s="10">
        <v>0</v>
      </c>
      <c r="H299" s="10">
        <v>11.388</v>
      </c>
      <c r="I299" s="10">
        <v>0</v>
      </c>
      <c r="J299" s="10">
        <v>0</v>
      </c>
      <c r="K299" s="10">
        <f t="shared" si="24"/>
        <v>7.6120000000000001</v>
      </c>
      <c r="L299" s="10">
        <f t="shared" si="25"/>
        <v>210.71199999999999</v>
      </c>
      <c r="M299" s="10">
        <f t="shared" si="26"/>
        <v>59.936842105263153</v>
      </c>
      <c r="N299" s="10">
        <f t="shared" si="27"/>
        <v>210.71199999999999</v>
      </c>
      <c r="O299" s="10">
        <f t="shared" si="28"/>
        <v>7.6120000000000001</v>
      </c>
      <c r="P299" s="10">
        <f t="shared" si="29"/>
        <v>59.936842105263153</v>
      </c>
    </row>
    <row r="300" spans="1:16">
      <c r="A300" s="8" t="s">
        <v>32</v>
      </c>
      <c r="B300" s="9" t="s">
        <v>33</v>
      </c>
      <c r="C300" s="10">
        <v>362.3</v>
      </c>
      <c r="D300" s="10">
        <v>362.3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362.3</v>
      </c>
      <c r="M300" s="10">
        <f t="shared" si="26"/>
        <v>0</v>
      </c>
      <c r="N300" s="10">
        <f t="shared" si="27"/>
        <v>362.3</v>
      </c>
      <c r="O300" s="10">
        <f t="shared" si="28"/>
        <v>0</v>
      </c>
      <c r="P300" s="10">
        <f t="shared" si="29"/>
        <v>0</v>
      </c>
    </row>
    <row r="301" spans="1:16">
      <c r="A301" s="8" t="s">
        <v>34</v>
      </c>
      <c r="B301" s="9" t="s">
        <v>35</v>
      </c>
      <c r="C301" s="10">
        <v>2.6</v>
      </c>
      <c r="D301" s="10">
        <v>2.6</v>
      </c>
      <c r="E301" s="10">
        <v>0.2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0.2</v>
      </c>
      <c r="L301" s="10">
        <f t="shared" si="25"/>
        <v>2.6</v>
      </c>
      <c r="M301" s="10">
        <f t="shared" si="26"/>
        <v>0</v>
      </c>
      <c r="N301" s="10">
        <f t="shared" si="27"/>
        <v>2.6</v>
      </c>
      <c r="O301" s="10">
        <f t="shared" si="28"/>
        <v>0.2</v>
      </c>
      <c r="P301" s="10">
        <f t="shared" si="29"/>
        <v>0</v>
      </c>
    </row>
    <row r="302" spans="1:16">
      <c r="A302" s="8" t="s">
        <v>36</v>
      </c>
      <c r="B302" s="9" t="s">
        <v>37</v>
      </c>
      <c r="C302" s="10">
        <v>30.5</v>
      </c>
      <c r="D302" s="10">
        <v>30.5</v>
      </c>
      <c r="E302" s="10">
        <v>2.5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2.5</v>
      </c>
      <c r="L302" s="10">
        <f t="shared" si="25"/>
        <v>30.5</v>
      </c>
      <c r="M302" s="10">
        <f t="shared" si="26"/>
        <v>0</v>
      </c>
      <c r="N302" s="10">
        <f t="shared" si="27"/>
        <v>30.5</v>
      </c>
      <c r="O302" s="10">
        <f t="shared" si="28"/>
        <v>2.5</v>
      </c>
      <c r="P302" s="10">
        <f t="shared" si="29"/>
        <v>0</v>
      </c>
    </row>
    <row r="303" spans="1:16">
      <c r="A303" s="8" t="s">
        <v>64</v>
      </c>
      <c r="B303" s="9" t="s">
        <v>65</v>
      </c>
      <c r="C303" s="10">
        <v>161.4</v>
      </c>
      <c r="D303" s="10">
        <v>181.4</v>
      </c>
      <c r="E303" s="10">
        <v>100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100</v>
      </c>
      <c r="L303" s="10">
        <f t="shared" si="25"/>
        <v>181.4</v>
      </c>
      <c r="M303" s="10">
        <f t="shared" si="26"/>
        <v>0</v>
      </c>
      <c r="N303" s="10">
        <f t="shared" si="27"/>
        <v>181.4</v>
      </c>
      <c r="O303" s="10">
        <f t="shared" si="28"/>
        <v>100</v>
      </c>
      <c r="P303" s="10">
        <f t="shared" si="29"/>
        <v>0</v>
      </c>
    </row>
    <row r="304" spans="1:16" ht="25.5">
      <c r="A304" s="5" t="s">
        <v>168</v>
      </c>
      <c r="B304" s="6" t="s">
        <v>169</v>
      </c>
      <c r="C304" s="7">
        <v>1462.6000000000001</v>
      </c>
      <c r="D304" s="7">
        <v>1462.6000000000001</v>
      </c>
      <c r="E304" s="7">
        <v>120.75</v>
      </c>
      <c r="F304" s="7">
        <v>39.654879999999999</v>
      </c>
      <c r="G304" s="7">
        <v>0</v>
      </c>
      <c r="H304" s="7">
        <v>0</v>
      </c>
      <c r="I304" s="7">
        <v>39.654879999999999</v>
      </c>
      <c r="J304" s="7">
        <v>48.281549999999996</v>
      </c>
      <c r="K304" s="7">
        <f t="shared" si="24"/>
        <v>81.095120000000009</v>
      </c>
      <c r="L304" s="7">
        <f t="shared" si="25"/>
        <v>1422.9451200000001</v>
      </c>
      <c r="M304" s="7">
        <f t="shared" si="26"/>
        <v>32.840480331262938</v>
      </c>
      <c r="N304" s="7">
        <f t="shared" si="27"/>
        <v>1462.6000000000001</v>
      </c>
      <c r="O304" s="7">
        <f t="shared" si="28"/>
        <v>120.75</v>
      </c>
      <c r="P304" s="7">
        <f t="shared" si="29"/>
        <v>0</v>
      </c>
    </row>
    <row r="305" spans="1:16">
      <c r="A305" s="8" t="s">
        <v>22</v>
      </c>
      <c r="B305" s="9" t="s">
        <v>23</v>
      </c>
      <c r="C305" s="10">
        <v>1062.2</v>
      </c>
      <c r="D305" s="10">
        <v>1062.2</v>
      </c>
      <c r="E305" s="10">
        <v>90</v>
      </c>
      <c r="F305" s="10">
        <v>32.503999999999998</v>
      </c>
      <c r="G305" s="10">
        <v>0</v>
      </c>
      <c r="H305" s="10">
        <v>0</v>
      </c>
      <c r="I305" s="10">
        <v>32.503999999999998</v>
      </c>
      <c r="J305" s="10">
        <v>32.503999999999998</v>
      </c>
      <c r="K305" s="10">
        <f t="shared" si="24"/>
        <v>57.496000000000002</v>
      </c>
      <c r="L305" s="10">
        <f t="shared" si="25"/>
        <v>1029.6960000000001</v>
      </c>
      <c r="M305" s="10">
        <f t="shared" si="26"/>
        <v>36.115555555555552</v>
      </c>
      <c r="N305" s="10">
        <f t="shared" si="27"/>
        <v>1062.2</v>
      </c>
      <c r="O305" s="10">
        <f t="shared" si="28"/>
        <v>90</v>
      </c>
      <c r="P305" s="10">
        <f t="shared" si="29"/>
        <v>0</v>
      </c>
    </row>
    <row r="306" spans="1:16">
      <c r="A306" s="8" t="s">
        <v>24</v>
      </c>
      <c r="B306" s="9" t="s">
        <v>25</v>
      </c>
      <c r="C306" s="10">
        <v>233.70000000000002</v>
      </c>
      <c r="D306" s="10">
        <v>233.70000000000002</v>
      </c>
      <c r="E306" s="10">
        <v>19.600000000000001</v>
      </c>
      <c r="F306" s="10">
        <v>7.1508799999999999</v>
      </c>
      <c r="G306" s="10">
        <v>0</v>
      </c>
      <c r="H306" s="10">
        <v>0</v>
      </c>
      <c r="I306" s="10">
        <v>7.1508799999999999</v>
      </c>
      <c r="J306" s="10">
        <v>7.1508799999999999</v>
      </c>
      <c r="K306" s="10">
        <f t="shared" si="24"/>
        <v>12.449120000000001</v>
      </c>
      <c r="L306" s="10">
        <f t="shared" si="25"/>
        <v>226.54912000000002</v>
      </c>
      <c r="M306" s="10">
        <f t="shared" si="26"/>
        <v>36.484081632653059</v>
      </c>
      <c r="N306" s="10">
        <f t="shared" si="27"/>
        <v>233.70000000000002</v>
      </c>
      <c r="O306" s="10">
        <f t="shared" si="28"/>
        <v>19.600000000000001</v>
      </c>
      <c r="P306" s="10">
        <f t="shared" si="29"/>
        <v>0</v>
      </c>
    </row>
    <row r="307" spans="1:16">
      <c r="A307" s="8" t="s">
        <v>26</v>
      </c>
      <c r="B307" s="9" t="s">
        <v>27</v>
      </c>
      <c r="C307" s="10">
        <v>65.2</v>
      </c>
      <c r="D307" s="10">
        <v>65.2</v>
      </c>
      <c r="E307" s="10">
        <v>8</v>
      </c>
      <c r="F307" s="10">
        <v>0</v>
      </c>
      <c r="G307" s="10">
        <v>0</v>
      </c>
      <c r="H307" s="10">
        <v>0</v>
      </c>
      <c r="I307" s="10">
        <v>0</v>
      </c>
      <c r="J307" s="10">
        <v>4.9760900000000001</v>
      </c>
      <c r="K307" s="10">
        <f t="shared" si="24"/>
        <v>8</v>
      </c>
      <c r="L307" s="10">
        <f t="shared" si="25"/>
        <v>65.2</v>
      </c>
      <c r="M307" s="10">
        <f t="shared" si="26"/>
        <v>0</v>
      </c>
      <c r="N307" s="10">
        <f t="shared" si="27"/>
        <v>65.2</v>
      </c>
      <c r="O307" s="10">
        <f t="shared" si="28"/>
        <v>8</v>
      </c>
      <c r="P307" s="10">
        <f t="shared" si="29"/>
        <v>0</v>
      </c>
    </row>
    <row r="308" spans="1:16">
      <c r="A308" s="8" t="s">
        <v>72</v>
      </c>
      <c r="B308" s="9" t="s">
        <v>73</v>
      </c>
      <c r="C308" s="10">
        <v>4</v>
      </c>
      <c r="D308" s="10">
        <v>4</v>
      </c>
      <c r="E308" s="10">
        <v>0.5</v>
      </c>
      <c r="F308" s="10">
        <v>0</v>
      </c>
      <c r="G308" s="10">
        <v>0</v>
      </c>
      <c r="H308" s="10">
        <v>0</v>
      </c>
      <c r="I308" s="10">
        <v>0</v>
      </c>
      <c r="J308" s="10">
        <v>1.4548000000000001</v>
      </c>
      <c r="K308" s="10">
        <f t="shared" si="24"/>
        <v>0.5</v>
      </c>
      <c r="L308" s="10">
        <f t="shared" si="25"/>
        <v>4</v>
      </c>
      <c r="M308" s="10">
        <f t="shared" si="26"/>
        <v>0</v>
      </c>
      <c r="N308" s="10">
        <f t="shared" si="27"/>
        <v>4</v>
      </c>
      <c r="O308" s="10">
        <f t="shared" si="28"/>
        <v>0.5</v>
      </c>
      <c r="P308" s="10">
        <f t="shared" si="29"/>
        <v>0</v>
      </c>
    </row>
    <row r="309" spans="1:16">
      <c r="A309" s="8" t="s">
        <v>28</v>
      </c>
      <c r="B309" s="9" t="s">
        <v>29</v>
      </c>
      <c r="C309" s="10">
        <v>16.600000000000001</v>
      </c>
      <c r="D309" s="10">
        <v>16.600000000000001</v>
      </c>
      <c r="E309" s="10">
        <v>1.4000000000000001</v>
      </c>
      <c r="F309" s="10">
        <v>0</v>
      </c>
      <c r="G309" s="10">
        <v>0</v>
      </c>
      <c r="H309" s="10">
        <v>0</v>
      </c>
      <c r="I309" s="10">
        <v>0</v>
      </c>
      <c r="J309" s="10">
        <v>0.99405999999999994</v>
      </c>
      <c r="K309" s="10">
        <f t="shared" si="24"/>
        <v>1.4000000000000001</v>
      </c>
      <c r="L309" s="10">
        <f t="shared" si="25"/>
        <v>16.600000000000001</v>
      </c>
      <c r="M309" s="10">
        <f t="shared" si="26"/>
        <v>0</v>
      </c>
      <c r="N309" s="10">
        <f t="shared" si="27"/>
        <v>16.600000000000001</v>
      </c>
      <c r="O309" s="10">
        <f t="shared" si="28"/>
        <v>1.4000000000000001</v>
      </c>
      <c r="P309" s="10">
        <f t="shared" si="29"/>
        <v>0</v>
      </c>
    </row>
    <row r="310" spans="1:16">
      <c r="A310" s="8" t="s">
        <v>32</v>
      </c>
      <c r="B310" s="9" t="s">
        <v>33</v>
      </c>
      <c r="C310" s="10">
        <v>65.400000000000006</v>
      </c>
      <c r="D310" s="10">
        <v>65.400000000000006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65.400000000000006</v>
      </c>
      <c r="M310" s="10">
        <f t="shared" si="26"/>
        <v>0</v>
      </c>
      <c r="N310" s="10">
        <f t="shared" si="27"/>
        <v>65.400000000000006</v>
      </c>
      <c r="O310" s="10">
        <f t="shared" si="28"/>
        <v>0</v>
      </c>
      <c r="P310" s="10">
        <f t="shared" si="29"/>
        <v>0</v>
      </c>
    </row>
    <row r="311" spans="1:16">
      <c r="A311" s="8" t="s">
        <v>34</v>
      </c>
      <c r="B311" s="9" t="s">
        <v>35</v>
      </c>
      <c r="C311" s="10">
        <v>4.9000000000000004</v>
      </c>
      <c r="D311" s="10">
        <v>4.9000000000000004</v>
      </c>
      <c r="E311" s="10">
        <v>0.4</v>
      </c>
      <c r="F311" s="10">
        <v>0</v>
      </c>
      <c r="G311" s="10">
        <v>0</v>
      </c>
      <c r="H311" s="10">
        <v>0</v>
      </c>
      <c r="I311" s="10">
        <v>0</v>
      </c>
      <c r="J311" s="10">
        <v>0.37501999999999996</v>
      </c>
      <c r="K311" s="10">
        <f t="shared" si="24"/>
        <v>0.4</v>
      </c>
      <c r="L311" s="10">
        <f t="shared" si="25"/>
        <v>4.9000000000000004</v>
      </c>
      <c r="M311" s="10">
        <f t="shared" si="26"/>
        <v>0</v>
      </c>
      <c r="N311" s="10">
        <f t="shared" si="27"/>
        <v>4.9000000000000004</v>
      </c>
      <c r="O311" s="10">
        <f t="shared" si="28"/>
        <v>0.4</v>
      </c>
      <c r="P311" s="10">
        <f t="shared" si="29"/>
        <v>0</v>
      </c>
    </row>
    <row r="312" spans="1:16">
      <c r="A312" s="8" t="s">
        <v>36</v>
      </c>
      <c r="B312" s="9" t="s">
        <v>37</v>
      </c>
      <c r="C312" s="10">
        <v>10.6</v>
      </c>
      <c r="D312" s="10">
        <v>10.6</v>
      </c>
      <c r="E312" s="10">
        <v>0.85</v>
      </c>
      <c r="F312" s="10">
        <v>0</v>
      </c>
      <c r="G312" s="10">
        <v>0</v>
      </c>
      <c r="H312" s="10">
        <v>0</v>
      </c>
      <c r="I312" s="10">
        <v>0</v>
      </c>
      <c r="J312" s="10">
        <v>0.8267000000000001</v>
      </c>
      <c r="K312" s="10">
        <f t="shared" si="24"/>
        <v>0.85</v>
      </c>
      <c r="L312" s="10">
        <f t="shared" si="25"/>
        <v>10.6</v>
      </c>
      <c r="M312" s="10">
        <f t="shared" si="26"/>
        <v>0</v>
      </c>
      <c r="N312" s="10">
        <f t="shared" si="27"/>
        <v>10.6</v>
      </c>
      <c r="O312" s="10">
        <f t="shared" si="28"/>
        <v>0.85</v>
      </c>
      <c r="P312" s="10">
        <f t="shared" si="29"/>
        <v>0</v>
      </c>
    </row>
    <row r="313" spans="1:16">
      <c r="A313" s="5" t="s">
        <v>170</v>
      </c>
      <c r="B313" s="6" t="s">
        <v>171</v>
      </c>
      <c r="C313" s="7">
        <v>186.34</v>
      </c>
      <c r="D313" s="7">
        <v>186.34</v>
      </c>
      <c r="E313" s="7">
        <v>14.49</v>
      </c>
      <c r="F313" s="7">
        <v>23.741700000000002</v>
      </c>
      <c r="G313" s="7">
        <v>0</v>
      </c>
      <c r="H313" s="7">
        <v>7.2069999999999999</v>
      </c>
      <c r="I313" s="7">
        <v>16.534700000000001</v>
      </c>
      <c r="J313" s="7">
        <v>16.534700000000001</v>
      </c>
      <c r="K313" s="7">
        <f t="shared" si="24"/>
        <v>-9.2517000000000014</v>
      </c>
      <c r="L313" s="7">
        <f t="shared" si="25"/>
        <v>162.59829999999999</v>
      </c>
      <c r="M313" s="7">
        <f t="shared" si="26"/>
        <v>163.84886128364391</v>
      </c>
      <c r="N313" s="7">
        <f t="shared" si="27"/>
        <v>179.13300000000001</v>
      </c>
      <c r="O313" s="7">
        <f t="shared" si="28"/>
        <v>7.2830000000000004</v>
      </c>
      <c r="P313" s="7">
        <f t="shared" si="29"/>
        <v>49.737750172532778</v>
      </c>
    </row>
    <row r="314" spans="1:16" ht="38.25">
      <c r="A314" s="5" t="s">
        <v>172</v>
      </c>
      <c r="B314" s="6" t="s">
        <v>173</v>
      </c>
      <c r="C314" s="7">
        <v>186.34</v>
      </c>
      <c r="D314" s="7">
        <v>186.34</v>
      </c>
      <c r="E314" s="7">
        <v>14.49</v>
      </c>
      <c r="F314" s="7">
        <v>23.741700000000002</v>
      </c>
      <c r="G314" s="7">
        <v>0</v>
      </c>
      <c r="H314" s="7">
        <v>7.2069999999999999</v>
      </c>
      <c r="I314" s="7">
        <v>16.534700000000001</v>
      </c>
      <c r="J314" s="7">
        <v>16.534700000000001</v>
      </c>
      <c r="K314" s="7">
        <f t="shared" si="24"/>
        <v>-9.2517000000000014</v>
      </c>
      <c r="L314" s="7">
        <f t="shared" si="25"/>
        <v>162.59829999999999</v>
      </c>
      <c r="M314" s="7">
        <f t="shared" si="26"/>
        <v>163.84886128364391</v>
      </c>
      <c r="N314" s="7">
        <f t="shared" si="27"/>
        <v>179.13300000000001</v>
      </c>
      <c r="O314" s="7">
        <f t="shared" si="28"/>
        <v>7.2830000000000004</v>
      </c>
      <c r="P314" s="7">
        <f t="shared" si="29"/>
        <v>49.737750172532778</v>
      </c>
    </row>
    <row r="315" spans="1:16" ht="25.5">
      <c r="A315" s="8" t="s">
        <v>46</v>
      </c>
      <c r="B315" s="9" t="s">
        <v>47</v>
      </c>
      <c r="C315" s="10">
        <v>186.34</v>
      </c>
      <c r="D315" s="10">
        <v>186.34</v>
      </c>
      <c r="E315" s="10">
        <v>14.49</v>
      </c>
      <c r="F315" s="10">
        <v>23.741700000000002</v>
      </c>
      <c r="G315" s="10">
        <v>0</v>
      </c>
      <c r="H315" s="10">
        <v>7.2069999999999999</v>
      </c>
      <c r="I315" s="10">
        <v>16.534700000000001</v>
      </c>
      <c r="J315" s="10">
        <v>16.534700000000001</v>
      </c>
      <c r="K315" s="10">
        <f t="shared" si="24"/>
        <v>-9.2517000000000014</v>
      </c>
      <c r="L315" s="10">
        <f t="shared" si="25"/>
        <v>162.59829999999999</v>
      </c>
      <c r="M315" s="10">
        <f t="shared" si="26"/>
        <v>163.84886128364391</v>
      </c>
      <c r="N315" s="10">
        <f t="shared" si="27"/>
        <v>179.13300000000001</v>
      </c>
      <c r="O315" s="10">
        <f t="shared" si="28"/>
        <v>7.2830000000000004</v>
      </c>
      <c r="P315" s="10">
        <f t="shared" si="29"/>
        <v>49.737750172532778</v>
      </c>
    </row>
    <row r="316" spans="1:16">
      <c r="A316" s="5" t="s">
        <v>174</v>
      </c>
      <c r="B316" s="6" t="s">
        <v>175</v>
      </c>
      <c r="C316" s="7">
        <v>147.00900000000001</v>
      </c>
      <c r="D316" s="7">
        <v>147.00900000000001</v>
      </c>
      <c r="E316" s="7">
        <v>17.493000000000002</v>
      </c>
      <c r="F316" s="7">
        <v>17.299630000000001</v>
      </c>
      <c r="G316" s="7">
        <v>0</v>
      </c>
      <c r="H316" s="7">
        <v>17.299630000000001</v>
      </c>
      <c r="I316" s="7">
        <v>0</v>
      </c>
      <c r="J316" s="7">
        <v>0</v>
      </c>
      <c r="K316" s="7">
        <f t="shared" si="24"/>
        <v>0.1933700000000016</v>
      </c>
      <c r="L316" s="7">
        <f t="shared" si="25"/>
        <v>129.70937000000001</v>
      </c>
      <c r="M316" s="7">
        <f t="shared" si="26"/>
        <v>98.894586405990964</v>
      </c>
      <c r="N316" s="7">
        <f t="shared" si="27"/>
        <v>129.70937000000001</v>
      </c>
      <c r="O316" s="7">
        <f t="shared" si="28"/>
        <v>0.1933700000000016</v>
      </c>
      <c r="P316" s="7">
        <f t="shared" si="29"/>
        <v>98.894586405990964</v>
      </c>
    </row>
    <row r="317" spans="1:16">
      <c r="A317" s="8" t="s">
        <v>42</v>
      </c>
      <c r="B317" s="9" t="s">
        <v>43</v>
      </c>
      <c r="C317" s="10">
        <v>147.00900000000001</v>
      </c>
      <c r="D317" s="10">
        <v>147.00900000000001</v>
      </c>
      <c r="E317" s="10">
        <v>17.493000000000002</v>
      </c>
      <c r="F317" s="10">
        <v>17.299630000000001</v>
      </c>
      <c r="G317" s="10">
        <v>0</v>
      </c>
      <c r="H317" s="10">
        <v>17.299630000000001</v>
      </c>
      <c r="I317" s="10">
        <v>0</v>
      </c>
      <c r="J317" s="10">
        <v>0</v>
      </c>
      <c r="K317" s="10">
        <f t="shared" si="24"/>
        <v>0.1933700000000016</v>
      </c>
      <c r="L317" s="10">
        <f t="shared" si="25"/>
        <v>129.70937000000001</v>
      </c>
      <c r="M317" s="10">
        <f t="shared" si="26"/>
        <v>98.894586405990964</v>
      </c>
      <c r="N317" s="10">
        <f t="shared" si="27"/>
        <v>129.70937000000001</v>
      </c>
      <c r="O317" s="10">
        <f t="shared" si="28"/>
        <v>0.1933700000000016</v>
      </c>
      <c r="P317" s="10">
        <f t="shared" si="29"/>
        <v>98.894586405990964</v>
      </c>
    </row>
    <row r="318" spans="1:16">
      <c r="A318" s="5" t="s">
        <v>176</v>
      </c>
      <c r="B318" s="6" t="s">
        <v>177</v>
      </c>
      <c r="C318" s="7">
        <v>7917.5370000000003</v>
      </c>
      <c r="D318" s="7">
        <v>10440.057000000001</v>
      </c>
      <c r="E318" s="7">
        <v>694.1</v>
      </c>
      <c r="F318" s="7">
        <v>1539.5473200000001</v>
      </c>
      <c r="G318" s="7">
        <v>0</v>
      </c>
      <c r="H318" s="7">
        <v>1495.50701</v>
      </c>
      <c r="I318" s="7">
        <v>44.040309999999998</v>
      </c>
      <c r="J318" s="7">
        <v>76.380309999999994</v>
      </c>
      <c r="K318" s="7">
        <f t="shared" si="24"/>
        <v>-845.4473200000001</v>
      </c>
      <c r="L318" s="7">
        <f t="shared" si="25"/>
        <v>8900.509680000001</v>
      </c>
      <c r="M318" s="7">
        <f t="shared" si="26"/>
        <v>221.80482927532057</v>
      </c>
      <c r="N318" s="7">
        <f t="shared" si="27"/>
        <v>8944.5499900000013</v>
      </c>
      <c r="O318" s="7">
        <f t="shared" si="28"/>
        <v>-801.40701000000001</v>
      </c>
      <c r="P318" s="7">
        <f t="shared" si="29"/>
        <v>215.45987753925945</v>
      </c>
    </row>
    <row r="319" spans="1:16">
      <c r="A319" s="8" t="s">
        <v>28</v>
      </c>
      <c r="B319" s="9" t="s">
        <v>29</v>
      </c>
      <c r="C319" s="10">
        <v>25</v>
      </c>
      <c r="D319" s="10">
        <v>25</v>
      </c>
      <c r="E319" s="10">
        <v>4.4000000000000004</v>
      </c>
      <c r="F319" s="10">
        <v>0.75</v>
      </c>
      <c r="G319" s="10">
        <v>0</v>
      </c>
      <c r="H319" s="10">
        <v>0.75</v>
      </c>
      <c r="I319" s="10">
        <v>0</v>
      </c>
      <c r="J319" s="10">
        <v>0</v>
      </c>
      <c r="K319" s="10">
        <f t="shared" si="24"/>
        <v>3.6500000000000004</v>
      </c>
      <c r="L319" s="10">
        <f t="shared" si="25"/>
        <v>24.25</v>
      </c>
      <c r="M319" s="10">
        <f t="shared" si="26"/>
        <v>17.045454545454543</v>
      </c>
      <c r="N319" s="10">
        <f t="shared" si="27"/>
        <v>24.25</v>
      </c>
      <c r="O319" s="10">
        <f t="shared" si="28"/>
        <v>3.6500000000000004</v>
      </c>
      <c r="P319" s="10">
        <f t="shared" si="29"/>
        <v>17.045454545454543</v>
      </c>
    </row>
    <row r="320" spans="1:16" ht="25.5">
      <c r="A320" s="8" t="s">
        <v>46</v>
      </c>
      <c r="B320" s="9" t="s">
        <v>47</v>
      </c>
      <c r="C320" s="10">
        <v>450.858</v>
      </c>
      <c r="D320" s="10">
        <v>450.858</v>
      </c>
      <c r="E320" s="10">
        <v>34.800000000000004</v>
      </c>
      <c r="F320" s="10">
        <v>17.837009999999999</v>
      </c>
      <c r="G320" s="10">
        <v>0</v>
      </c>
      <c r="H320" s="10">
        <v>17.837009999999999</v>
      </c>
      <c r="I320" s="10">
        <v>0</v>
      </c>
      <c r="J320" s="10">
        <v>0</v>
      </c>
      <c r="K320" s="10">
        <f t="shared" si="24"/>
        <v>16.962990000000005</v>
      </c>
      <c r="L320" s="10">
        <f t="shared" si="25"/>
        <v>433.02098999999998</v>
      </c>
      <c r="M320" s="10">
        <f t="shared" si="26"/>
        <v>51.255775862068951</v>
      </c>
      <c r="N320" s="10">
        <f t="shared" si="27"/>
        <v>433.02098999999998</v>
      </c>
      <c r="O320" s="10">
        <f t="shared" si="28"/>
        <v>16.962990000000005</v>
      </c>
      <c r="P320" s="10">
        <f t="shared" si="29"/>
        <v>51.255775862068951</v>
      </c>
    </row>
    <row r="321" spans="1:16">
      <c r="A321" s="8" t="s">
        <v>64</v>
      </c>
      <c r="B321" s="9" t="s">
        <v>65</v>
      </c>
      <c r="C321" s="10">
        <v>7441.6790000000001</v>
      </c>
      <c r="D321" s="10">
        <v>9964.1990000000005</v>
      </c>
      <c r="E321" s="10">
        <v>654.9</v>
      </c>
      <c r="F321" s="10">
        <v>1520.9603100000002</v>
      </c>
      <c r="G321" s="10">
        <v>0</v>
      </c>
      <c r="H321" s="10">
        <v>1476.92</v>
      </c>
      <c r="I321" s="10">
        <v>44.040309999999998</v>
      </c>
      <c r="J321" s="10">
        <v>76.380309999999994</v>
      </c>
      <c r="K321" s="10">
        <f t="shared" si="24"/>
        <v>-866.06031000000019</v>
      </c>
      <c r="L321" s="10">
        <f t="shared" si="25"/>
        <v>8443.2386900000001</v>
      </c>
      <c r="M321" s="10">
        <f t="shared" si="26"/>
        <v>232.2431378836464</v>
      </c>
      <c r="N321" s="10">
        <f t="shared" si="27"/>
        <v>8487.2790000000005</v>
      </c>
      <c r="O321" s="10">
        <f t="shared" si="28"/>
        <v>-822.0200000000001</v>
      </c>
      <c r="P321" s="10">
        <f t="shared" si="29"/>
        <v>225.51839975568791</v>
      </c>
    </row>
    <row r="322" spans="1:16">
      <c r="A322" s="5" t="s">
        <v>178</v>
      </c>
      <c r="B322" s="6" t="s">
        <v>63</v>
      </c>
      <c r="C322" s="7">
        <v>25.2</v>
      </c>
      <c r="D322" s="7">
        <v>25.2</v>
      </c>
      <c r="E322" s="7">
        <v>2.1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2.1</v>
      </c>
      <c r="L322" s="7">
        <f t="shared" si="25"/>
        <v>25.2</v>
      </c>
      <c r="M322" s="7">
        <f t="shared" si="26"/>
        <v>0</v>
      </c>
      <c r="N322" s="7">
        <f t="shared" si="27"/>
        <v>25.2</v>
      </c>
      <c r="O322" s="7">
        <f t="shared" si="28"/>
        <v>2.1</v>
      </c>
      <c r="P322" s="7">
        <f t="shared" si="29"/>
        <v>0</v>
      </c>
    </row>
    <row r="323" spans="1:16" ht="25.5">
      <c r="A323" s="8" t="s">
        <v>46</v>
      </c>
      <c r="B323" s="9" t="s">
        <v>47</v>
      </c>
      <c r="C323" s="10">
        <v>25.2</v>
      </c>
      <c r="D323" s="10">
        <v>25.2</v>
      </c>
      <c r="E323" s="10">
        <v>2.1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2.1</v>
      </c>
      <c r="L323" s="10">
        <f t="shared" si="25"/>
        <v>25.2</v>
      </c>
      <c r="M323" s="10">
        <f t="shared" si="26"/>
        <v>0</v>
      </c>
      <c r="N323" s="10">
        <f t="shared" si="27"/>
        <v>25.2</v>
      </c>
      <c r="O323" s="10">
        <f t="shared" si="28"/>
        <v>2.1</v>
      </c>
      <c r="P323" s="10">
        <f t="shared" si="29"/>
        <v>0</v>
      </c>
    </row>
    <row r="324" spans="1:16">
      <c r="A324" s="5" t="s">
        <v>179</v>
      </c>
      <c r="B324" s="6" t="s">
        <v>180</v>
      </c>
      <c r="C324" s="7">
        <v>671.22800000000007</v>
      </c>
      <c r="D324" s="7">
        <v>671.22800000000007</v>
      </c>
      <c r="E324" s="7">
        <v>55.25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f t="shared" si="24"/>
        <v>55.25</v>
      </c>
      <c r="L324" s="7">
        <f t="shared" si="25"/>
        <v>671.22800000000007</v>
      </c>
      <c r="M324" s="7">
        <f t="shared" si="26"/>
        <v>0</v>
      </c>
      <c r="N324" s="7">
        <f t="shared" si="27"/>
        <v>671.22800000000007</v>
      </c>
      <c r="O324" s="7">
        <f t="shared" si="28"/>
        <v>55.25</v>
      </c>
      <c r="P324" s="7">
        <f t="shared" si="29"/>
        <v>0</v>
      </c>
    </row>
    <row r="325" spans="1:16" ht="25.5">
      <c r="A325" s="8" t="s">
        <v>181</v>
      </c>
      <c r="B325" s="9" t="s">
        <v>182</v>
      </c>
      <c r="C325" s="10">
        <v>671.22800000000007</v>
      </c>
      <c r="D325" s="10">
        <v>671.22800000000007</v>
      </c>
      <c r="E325" s="10">
        <v>55.25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55.25</v>
      </c>
      <c r="L325" s="10">
        <f t="shared" si="25"/>
        <v>671.22800000000007</v>
      </c>
      <c r="M325" s="10">
        <f t="shared" si="26"/>
        <v>0</v>
      </c>
      <c r="N325" s="10">
        <f t="shared" si="27"/>
        <v>671.22800000000007</v>
      </c>
      <c r="O325" s="10">
        <f t="shared" si="28"/>
        <v>55.25</v>
      </c>
      <c r="P325" s="10">
        <f t="shared" si="29"/>
        <v>0</v>
      </c>
    </row>
    <row r="326" spans="1:16">
      <c r="A326" s="5" t="s">
        <v>183</v>
      </c>
      <c r="B326" s="6" t="s">
        <v>184</v>
      </c>
      <c r="C326" s="7">
        <v>57648.312999999995</v>
      </c>
      <c r="D326" s="7">
        <v>58541.813000000002</v>
      </c>
      <c r="E326" s="7">
        <v>5463.7180000000008</v>
      </c>
      <c r="F326" s="7">
        <v>185.15106999999998</v>
      </c>
      <c r="G326" s="7">
        <v>0</v>
      </c>
      <c r="H326" s="7">
        <v>2037.4427300000002</v>
      </c>
      <c r="I326" s="7">
        <v>0.12056</v>
      </c>
      <c r="J326" s="7">
        <v>331.52511000000004</v>
      </c>
      <c r="K326" s="7">
        <f t="shared" ref="K326:K389" si="30">E326-F326</f>
        <v>5278.5669300000009</v>
      </c>
      <c r="L326" s="7">
        <f t="shared" ref="L326:L389" si="31">D326-F326</f>
        <v>58356.661930000002</v>
      </c>
      <c r="M326" s="7">
        <f t="shared" ref="M326:M389" si="32">IF(E326=0,0,(F326/E326)*100)</f>
        <v>3.3887376691110331</v>
      </c>
      <c r="N326" s="7">
        <f t="shared" ref="N326:N389" si="33">D326-H326</f>
        <v>56504.370269999999</v>
      </c>
      <c r="O326" s="7">
        <f t="shared" ref="O326:O389" si="34">E326-H326</f>
        <v>3426.2752700000005</v>
      </c>
      <c r="P326" s="7">
        <f t="shared" ref="P326:P389" si="35">IF(E326=0,0,(H326/E326)*100)</f>
        <v>37.290407923688598</v>
      </c>
    </row>
    <row r="327" spans="1:16" ht="25.5">
      <c r="A327" s="5" t="s">
        <v>185</v>
      </c>
      <c r="B327" s="6" t="s">
        <v>69</v>
      </c>
      <c r="C327" s="7">
        <v>1186.0309999999999</v>
      </c>
      <c r="D327" s="7">
        <v>1186.0309999999999</v>
      </c>
      <c r="E327" s="7">
        <v>89.897999999999996</v>
      </c>
      <c r="F327" s="7">
        <v>0.46786000000000005</v>
      </c>
      <c r="G327" s="7">
        <v>0</v>
      </c>
      <c r="H327" s="7">
        <v>0.46786000000000005</v>
      </c>
      <c r="I327" s="7">
        <v>0</v>
      </c>
      <c r="J327" s="7">
        <v>20.715030000000002</v>
      </c>
      <c r="K327" s="7">
        <f t="shared" si="30"/>
        <v>89.430139999999994</v>
      </c>
      <c r="L327" s="7">
        <f t="shared" si="31"/>
        <v>1185.56314</v>
      </c>
      <c r="M327" s="7">
        <f t="shared" si="32"/>
        <v>0.52043426995038822</v>
      </c>
      <c r="N327" s="7">
        <f t="shared" si="33"/>
        <v>1185.56314</v>
      </c>
      <c r="O327" s="7">
        <f t="shared" si="34"/>
        <v>89.430139999999994</v>
      </c>
      <c r="P327" s="7">
        <f t="shared" si="35"/>
        <v>0.52043426995038822</v>
      </c>
    </row>
    <row r="328" spans="1:16">
      <c r="A328" s="8" t="s">
        <v>22</v>
      </c>
      <c r="B328" s="9" t="s">
        <v>23</v>
      </c>
      <c r="C328" s="10">
        <v>915.36</v>
      </c>
      <c r="D328" s="10">
        <v>915.36</v>
      </c>
      <c r="E328" s="10">
        <v>71.784999999999997</v>
      </c>
      <c r="F328" s="10">
        <v>0</v>
      </c>
      <c r="G328" s="10">
        <v>0</v>
      </c>
      <c r="H328" s="10">
        <v>0</v>
      </c>
      <c r="I328" s="10">
        <v>0</v>
      </c>
      <c r="J328" s="10">
        <v>17.391300000000001</v>
      </c>
      <c r="K328" s="10">
        <f t="shared" si="30"/>
        <v>71.784999999999997</v>
      </c>
      <c r="L328" s="10">
        <f t="shared" si="31"/>
        <v>915.36</v>
      </c>
      <c r="M328" s="10">
        <f t="shared" si="32"/>
        <v>0</v>
      </c>
      <c r="N328" s="10">
        <f t="shared" si="33"/>
        <v>915.36</v>
      </c>
      <c r="O328" s="10">
        <f t="shared" si="34"/>
        <v>71.784999999999997</v>
      </c>
      <c r="P328" s="10">
        <f t="shared" si="35"/>
        <v>0</v>
      </c>
    </row>
    <row r="329" spans="1:16">
      <c r="A329" s="8" t="s">
        <v>24</v>
      </c>
      <c r="B329" s="9" t="s">
        <v>25</v>
      </c>
      <c r="C329" s="10">
        <v>201.37899999999999</v>
      </c>
      <c r="D329" s="10">
        <v>201.37899999999999</v>
      </c>
      <c r="E329" s="10">
        <v>15.793000000000001</v>
      </c>
      <c r="F329" s="10">
        <v>0</v>
      </c>
      <c r="G329" s="10">
        <v>0</v>
      </c>
      <c r="H329" s="10">
        <v>0</v>
      </c>
      <c r="I329" s="10">
        <v>0</v>
      </c>
      <c r="J329" s="10">
        <v>3.1508099999999999</v>
      </c>
      <c r="K329" s="10">
        <f t="shared" si="30"/>
        <v>15.793000000000001</v>
      </c>
      <c r="L329" s="10">
        <f t="shared" si="31"/>
        <v>201.37899999999999</v>
      </c>
      <c r="M329" s="10">
        <f t="shared" si="32"/>
        <v>0</v>
      </c>
      <c r="N329" s="10">
        <f t="shared" si="33"/>
        <v>201.37899999999999</v>
      </c>
      <c r="O329" s="10">
        <f t="shared" si="34"/>
        <v>15.793000000000001</v>
      </c>
      <c r="P329" s="10">
        <f t="shared" si="35"/>
        <v>0</v>
      </c>
    </row>
    <row r="330" spans="1:16">
      <c r="A330" s="8" t="s">
        <v>26</v>
      </c>
      <c r="B330" s="9" t="s">
        <v>27</v>
      </c>
      <c r="C330" s="10">
        <v>7.9350000000000005</v>
      </c>
      <c r="D330" s="10">
        <v>7.9350000000000005</v>
      </c>
      <c r="E330" s="10">
        <v>0.66100000000000003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0.66100000000000003</v>
      </c>
      <c r="L330" s="10">
        <f t="shared" si="31"/>
        <v>7.9350000000000005</v>
      </c>
      <c r="M330" s="10">
        <f t="shared" si="32"/>
        <v>0</v>
      </c>
      <c r="N330" s="10">
        <f t="shared" si="33"/>
        <v>7.9350000000000005</v>
      </c>
      <c r="O330" s="10">
        <f t="shared" si="34"/>
        <v>0.66100000000000003</v>
      </c>
      <c r="P330" s="10">
        <f t="shared" si="35"/>
        <v>0</v>
      </c>
    </row>
    <row r="331" spans="1:16">
      <c r="A331" s="8" t="s">
        <v>28</v>
      </c>
      <c r="B331" s="9" t="s">
        <v>29</v>
      </c>
      <c r="C331" s="10">
        <v>12.11</v>
      </c>
      <c r="D331" s="10">
        <v>12.11</v>
      </c>
      <c r="E331" s="10">
        <v>1.0090000000000001</v>
      </c>
      <c r="F331" s="10">
        <v>0.32786000000000004</v>
      </c>
      <c r="G331" s="10">
        <v>0</v>
      </c>
      <c r="H331" s="10">
        <v>0.32786000000000004</v>
      </c>
      <c r="I331" s="10">
        <v>0</v>
      </c>
      <c r="J331" s="10">
        <v>0.17291999999999999</v>
      </c>
      <c r="K331" s="10">
        <f t="shared" si="30"/>
        <v>0.68114000000000008</v>
      </c>
      <c r="L331" s="10">
        <f t="shared" si="31"/>
        <v>11.78214</v>
      </c>
      <c r="M331" s="10">
        <f t="shared" si="32"/>
        <v>32.493557978196236</v>
      </c>
      <c r="N331" s="10">
        <f t="shared" si="33"/>
        <v>11.78214</v>
      </c>
      <c r="O331" s="10">
        <f t="shared" si="34"/>
        <v>0.68114000000000008</v>
      </c>
      <c r="P331" s="10">
        <f t="shared" si="35"/>
        <v>32.493557978196236</v>
      </c>
    </row>
    <row r="332" spans="1:16">
      <c r="A332" s="8" t="s">
        <v>30</v>
      </c>
      <c r="B332" s="9" t="s">
        <v>31</v>
      </c>
      <c r="C332" s="10">
        <v>5.16</v>
      </c>
      <c r="D332" s="10">
        <v>5.16</v>
      </c>
      <c r="E332" s="10">
        <v>0.16</v>
      </c>
      <c r="F332" s="10">
        <v>0.14000000000000001</v>
      </c>
      <c r="G332" s="10">
        <v>0</v>
      </c>
      <c r="H332" s="10">
        <v>0.14000000000000001</v>
      </c>
      <c r="I332" s="10">
        <v>0</v>
      </c>
      <c r="J332" s="10">
        <v>0</v>
      </c>
      <c r="K332" s="10">
        <f t="shared" si="30"/>
        <v>1.999999999999999E-2</v>
      </c>
      <c r="L332" s="10">
        <f t="shared" si="31"/>
        <v>5.0200000000000005</v>
      </c>
      <c r="M332" s="10">
        <f t="shared" si="32"/>
        <v>87.500000000000014</v>
      </c>
      <c r="N332" s="10">
        <f t="shared" si="33"/>
        <v>5.0200000000000005</v>
      </c>
      <c r="O332" s="10">
        <f t="shared" si="34"/>
        <v>1.999999999999999E-2</v>
      </c>
      <c r="P332" s="10">
        <f t="shared" si="35"/>
        <v>87.500000000000014</v>
      </c>
    </row>
    <row r="333" spans="1:16">
      <c r="A333" s="8" t="s">
        <v>32</v>
      </c>
      <c r="B333" s="9" t="s">
        <v>33</v>
      </c>
      <c r="C333" s="10">
        <v>33.414999999999999</v>
      </c>
      <c r="D333" s="10">
        <v>33.414999999999999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</v>
      </c>
      <c r="L333" s="10">
        <f t="shared" si="31"/>
        <v>33.414999999999999</v>
      </c>
      <c r="M333" s="10">
        <f t="shared" si="32"/>
        <v>0</v>
      </c>
      <c r="N333" s="10">
        <f t="shared" si="33"/>
        <v>33.414999999999999</v>
      </c>
      <c r="O333" s="10">
        <f t="shared" si="34"/>
        <v>0</v>
      </c>
      <c r="P333" s="10">
        <f t="shared" si="35"/>
        <v>0</v>
      </c>
    </row>
    <row r="334" spans="1:16">
      <c r="A334" s="8" t="s">
        <v>34</v>
      </c>
      <c r="B334" s="9" t="s">
        <v>35</v>
      </c>
      <c r="C334" s="10">
        <v>0.67300000000000004</v>
      </c>
      <c r="D334" s="10">
        <v>0.67300000000000004</v>
      </c>
      <c r="E334" s="10">
        <v>0.05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0.05</v>
      </c>
      <c r="L334" s="10">
        <f t="shared" si="31"/>
        <v>0.67300000000000004</v>
      </c>
      <c r="M334" s="10">
        <f t="shared" si="32"/>
        <v>0</v>
      </c>
      <c r="N334" s="10">
        <f t="shared" si="33"/>
        <v>0.67300000000000004</v>
      </c>
      <c r="O334" s="10">
        <f t="shared" si="34"/>
        <v>0.05</v>
      </c>
      <c r="P334" s="10">
        <f t="shared" si="35"/>
        <v>0</v>
      </c>
    </row>
    <row r="335" spans="1:16">
      <c r="A335" s="8" t="s">
        <v>36</v>
      </c>
      <c r="B335" s="9" t="s">
        <v>37</v>
      </c>
      <c r="C335" s="10">
        <v>9.9990000000000006</v>
      </c>
      <c r="D335" s="10">
        <v>9.9990000000000006</v>
      </c>
      <c r="E335" s="10">
        <v>0.44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0.44</v>
      </c>
      <c r="L335" s="10">
        <f t="shared" si="31"/>
        <v>9.9990000000000006</v>
      </c>
      <c r="M335" s="10">
        <f t="shared" si="32"/>
        <v>0</v>
      </c>
      <c r="N335" s="10">
        <f t="shared" si="33"/>
        <v>9.9990000000000006</v>
      </c>
      <c r="O335" s="10">
        <f t="shared" si="34"/>
        <v>0.44</v>
      </c>
      <c r="P335" s="10">
        <f t="shared" si="35"/>
        <v>0</v>
      </c>
    </row>
    <row r="336" spans="1:16" ht="25.5">
      <c r="A336" s="5" t="s">
        <v>186</v>
      </c>
      <c r="B336" s="6" t="s">
        <v>187</v>
      </c>
      <c r="C336" s="7">
        <v>1149</v>
      </c>
      <c r="D336" s="7">
        <v>1160</v>
      </c>
      <c r="E336" s="7">
        <v>120</v>
      </c>
      <c r="F336" s="7">
        <v>52.6</v>
      </c>
      <c r="G336" s="7">
        <v>0</v>
      </c>
      <c r="H336" s="7">
        <v>52.6</v>
      </c>
      <c r="I336" s="7">
        <v>0</v>
      </c>
      <c r="J336" s="7">
        <v>0</v>
      </c>
      <c r="K336" s="7">
        <f t="shared" si="30"/>
        <v>67.400000000000006</v>
      </c>
      <c r="L336" s="7">
        <f t="shared" si="31"/>
        <v>1107.4000000000001</v>
      </c>
      <c r="M336" s="7">
        <f t="shared" si="32"/>
        <v>43.833333333333336</v>
      </c>
      <c r="N336" s="7">
        <f t="shared" si="33"/>
        <v>1107.4000000000001</v>
      </c>
      <c r="O336" s="7">
        <f t="shared" si="34"/>
        <v>67.400000000000006</v>
      </c>
      <c r="P336" s="7">
        <f t="shared" si="35"/>
        <v>43.833333333333336</v>
      </c>
    </row>
    <row r="337" spans="1:16">
      <c r="A337" s="8" t="s">
        <v>26</v>
      </c>
      <c r="B337" s="9" t="s">
        <v>27</v>
      </c>
      <c r="C337" s="10">
        <v>402.2</v>
      </c>
      <c r="D337" s="10">
        <v>402.2</v>
      </c>
      <c r="E337" s="10">
        <v>70</v>
      </c>
      <c r="F337" s="10">
        <v>10.6</v>
      </c>
      <c r="G337" s="10">
        <v>0</v>
      </c>
      <c r="H337" s="10">
        <v>10.6</v>
      </c>
      <c r="I337" s="10">
        <v>0</v>
      </c>
      <c r="J337" s="10">
        <v>0</v>
      </c>
      <c r="K337" s="10">
        <f t="shared" si="30"/>
        <v>59.4</v>
      </c>
      <c r="L337" s="10">
        <f t="shared" si="31"/>
        <v>391.59999999999997</v>
      </c>
      <c r="M337" s="10">
        <f t="shared" si="32"/>
        <v>15.142857142857141</v>
      </c>
      <c r="N337" s="10">
        <f t="shared" si="33"/>
        <v>391.59999999999997</v>
      </c>
      <c r="O337" s="10">
        <f t="shared" si="34"/>
        <v>59.4</v>
      </c>
      <c r="P337" s="10">
        <f t="shared" si="35"/>
        <v>15.142857142857141</v>
      </c>
    </row>
    <row r="338" spans="1:16">
      <c r="A338" s="8" t="s">
        <v>28</v>
      </c>
      <c r="B338" s="9" t="s">
        <v>29</v>
      </c>
      <c r="C338" s="10">
        <v>678.6</v>
      </c>
      <c r="D338" s="10">
        <v>689.6</v>
      </c>
      <c r="E338" s="10">
        <v>50</v>
      </c>
      <c r="F338" s="10">
        <v>42</v>
      </c>
      <c r="G338" s="10">
        <v>0</v>
      </c>
      <c r="H338" s="10">
        <v>42</v>
      </c>
      <c r="I338" s="10">
        <v>0</v>
      </c>
      <c r="J338" s="10">
        <v>0</v>
      </c>
      <c r="K338" s="10">
        <f t="shared" si="30"/>
        <v>8</v>
      </c>
      <c r="L338" s="10">
        <f t="shared" si="31"/>
        <v>647.6</v>
      </c>
      <c r="M338" s="10">
        <f t="shared" si="32"/>
        <v>84</v>
      </c>
      <c r="N338" s="10">
        <f t="shared" si="33"/>
        <v>647.6</v>
      </c>
      <c r="O338" s="10">
        <f t="shared" si="34"/>
        <v>8</v>
      </c>
      <c r="P338" s="10">
        <f t="shared" si="35"/>
        <v>84</v>
      </c>
    </row>
    <row r="339" spans="1:16">
      <c r="A339" s="8" t="s">
        <v>64</v>
      </c>
      <c r="B339" s="9" t="s">
        <v>65</v>
      </c>
      <c r="C339" s="10">
        <v>68.2</v>
      </c>
      <c r="D339" s="10">
        <v>68.2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68.2</v>
      </c>
      <c r="M339" s="10">
        <f t="shared" si="32"/>
        <v>0</v>
      </c>
      <c r="N339" s="10">
        <f t="shared" si="33"/>
        <v>68.2</v>
      </c>
      <c r="O339" s="10">
        <f t="shared" si="34"/>
        <v>0</v>
      </c>
      <c r="P339" s="10">
        <f t="shared" si="35"/>
        <v>0</v>
      </c>
    </row>
    <row r="340" spans="1:16">
      <c r="A340" s="5" t="s">
        <v>188</v>
      </c>
      <c r="B340" s="6" t="s">
        <v>189</v>
      </c>
      <c r="C340" s="7">
        <v>6426.6</v>
      </c>
      <c r="D340" s="7">
        <v>6699.6</v>
      </c>
      <c r="E340" s="7">
        <v>682.59999999999991</v>
      </c>
      <c r="F340" s="7">
        <v>7.3747999999999996</v>
      </c>
      <c r="G340" s="7">
        <v>0</v>
      </c>
      <c r="H340" s="7">
        <v>239.88410999999999</v>
      </c>
      <c r="I340" s="7">
        <v>0.12056</v>
      </c>
      <c r="J340" s="7">
        <v>22.443310000000004</v>
      </c>
      <c r="K340" s="7">
        <f t="shared" si="30"/>
        <v>675.22519999999986</v>
      </c>
      <c r="L340" s="7">
        <f t="shared" si="31"/>
        <v>6692.2252000000008</v>
      </c>
      <c r="M340" s="7">
        <f t="shared" si="32"/>
        <v>1.0803984764137124</v>
      </c>
      <c r="N340" s="7">
        <f t="shared" si="33"/>
        <v>6459.7158900000004</v>
      </c>
      <c r="O340" s="7">
        <f t="shared" si="34"/>
        <v>442.71588999999994</v>
      </c>
      <c r="P340" s="7">
        <f t="shared" si="35"/>
        <v>35.142705830647529</v>
      </c>
    </row>
    <row r="341" spans="1:16">
      <c r="A341" s="8" t="s">
        <v>22</v>
      </c>
      <c r="B341" s="9" t="s">
        <v>23</v>
      </c>
      <c r="C341" s="10">
        <v>3866</v>
      </c>
      <c r="D341" s="10">
        <v>3866</v>
      </c>
      <c r="E341" s="10">
        <v>340</v>
      </c>
      <c r="F341" s="10">
        <v>0</v>
      </c>
      <c r="G341" s="10">
        <v>0</v>
      </c>
      <c r="H341" s="10">
        <v>188.04626999999999</v>
      </c>
      <c r="I341" s="10">
        <v>0</v>
      </c>
      <c r="J341" s="10">
        <v>0</v>
      </c>
      <c r="K341" s="10">
        <f t="shared" si="30"/>
        <v>340</v>
      </c>
      <c r="L341" s="10">
        <f t="shared" si="31"/>
        <v>3866</v>
      </c>
      <c r="M341" s="10">
        <f t="shared" si="32"/>
        <v>0</v>
      </c>
      <c r="N341" s="10">
        <f t="shared" si="33"/>
        <v>3677.9537300000002</v>
      </c>
      <c r="O341" s="10">
        <f t="shared" si="34"/>
        <v>151.95373000000001</v>
      </c>
      <c r="P341" s="10">
        <f t="shared" si="35"/>
        <v>55.307726470588236</v>
      </c>
    </row>
    <row r="342" spans="1:16">
      <c r="A342" s="8" t="s">
        <v>24</v>
      </c>
      <c r="B342" s="9" t="s">
        <v>25</v>
      </c>
      <c r="C342" s="10">
        <v>850.5</v>
      </c>
      <c r="D342" s="10">
        <v>850.5</v>
      </c>
      <c r="E342" s="10">
        <v>74.8</v>
      </c>
      <c r="F342" s="10">
        <v>0</v>
      </c>
      <c r="G342" s="10">
        <v>0</v>
      </c>
      <c r="H342" s="10">
        <v>44.583599999999997</v>
      </c>
      <c r="I342" s="10">
        <v>0</v>
      </c>
      <c r="J342" s="10">
        <v>0</v>
      </c>
      <c r="K342" s="10">
        <f t="shared" si="30"/>
        <v>74.8</v>
      </c>
      <c r="L342" s="10">
        <f t="shared" si="31"/>
        <v>850.5</v>
      </c>
      <c r="M342" s="10">
        <f t="shared" si="32"/>
        <v>0</v>
      </c>
      <c r="N342" s="10">
        <f t="shared" si="33"/>
        <v>805.91639999999995</v>
      </c>
      <c r="O342" s="10">
        <f t="shared" si="34"/>
        <v>30.2164</v>
      </c>
      <c r="P342" s="10">
        <f t="shared" si="35"/>
        <v>59.603743315508019</v>
      </c>
    </row>
    <row r="343" spans="1:16">
      <c r="A343" s="8" t="s">
        <v>26</v>
      </c>
      <c r="B343" s="9" t="s">
        <v>27</v>
      </c>
      <c r="C343" s="10">
        <v>261</v>
      </c>
      <c r="D343" s="10">
        <v>283</v>
      </c>
      <c r="E343" s="10">
        <v>23</v>
      </c>
      <c r="F343" s="10">
        <v>0</v>
      </c>
      <c r="G343" s="10">
        <v>0</v>
      </c>
      <c r="H343" s="10">
        <v>0</v>
      </c>
      <c r="I343" s="10">
        <v>0</v>
      </c>
      <c r="J343" s="10">
        <v>21.969290000000001</v>
      </c>
      <c r="K343" s="10">
        <f t="shared" si="30"/>
        <v>23</v>
      </c>
      <c r="L343" s="10">
        <f t="shared" si="31"/>
        <v>283</v>
      </c>
      <c r="M343" s="10">
        <f t="shared" si="32"/>
        <v>0</v>
      </c>
      <c r="N343" s="10">
        <f t="shared" si="33"/>
        <v>283</v>
      </c>
      <c r="O343" s="10">
        <f t="shared" si="34"/>
        <v>23</v>
      </c>
      <c r="P343" s="10">
        <f t="shared" si="35"/>
        <v>0</v>
      </c>
    </row>
    <row r="344" spans="1:16">
      <c r="A344" s="8" t="s">
        <v>28</v>
      </c>
      <c r="B344" s="9" t="s">
        <v>29</v>
      </c>
      <c r="C344" s="10">
        <v>714.2</v>
      </c>
      <c r="D344" s="10">
        <v>965.2</v>
      </c>
      <c r="E344" s="10">
        <v>242</v>
      </c>
      <c r="F344" s="10">
        <v>5.5931999999999995</v>
      </c>
      <c r="G344" s="10">
        <v>0</v>
      </c>
      <c r="H344" s="10">
        <v>5.5931999999999995</v>
      </c>
      <c r="I344" s="10">
        <v>0</v>
      </c>
      <c r="J344" s="10">
        <v>0.41935000000000006</v>
      </c>
      <c r="K344" s="10">
        <f t="shared" si="30"/>
        <v>236.4068</v>
      </c>
      <c r="L344" s="10">
        <f t="shared" si="31"/>
        <v>959.60680000000002</v>
      </c>
      <c r="M344" s="10">
        <f t="shared" si="32"/>
        <v>2.3112396694214872</v>
      </c>
      <c r="N344" s="10">
        <f t="shared" si="33"/>
        <v>959.60680000000002</v>
      </c>
      <c r="O344" s="10">
        <f t="shared" si="34"/>
        <v>236.4068</v>
      </c>
      <c r="P344" s="10">
        <f t="shared" si="35"/>
        <v>2.3112396694214872</v>
      </c>
    </row>
    <row r="345" spans="1:16">
      <c r="A345" s="8" t="s">
        <v>30</v>
      </c>
      <c r="B345" s="9" t="s">
        <v>31</v>
      </c>
      <c r="C345" s="10">
        <v>1.6</v>
      </c>
      <c r="D345" s="10">
        <v>1.6</v>
      </c>
      <c r="E345" s="10">
        <v>0.5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0.5</v>
      </c>
      <c r="L345" s="10">
        <f t="shared" si="31"/>
        <v>1.6</v>
      </c>
      <c r="M345" s="10">
        <f t="shared" si="32"/>
        <v>0</v>
      </c>
      <c r="N345" s="10">
        <f t="shared" si="33"/>
        <v>1.6</v>
      </c>
      <c r="O345" s="10">
        <f t="shared" si="34"/>
        <v>0.5</v>
      </c>
      <c r="P345" s="10">
        <f t="shared" si="35"/>
        <v>0</v>
      </c>
    </row>
    <row r="346" spans="1:16">
      <c r="A346" s="8" t="s">
        <v>32</v>
      </c>
      <c r="B346" s="9" t="s">
        <v>33</v>
      </c>
      <c r="C346" s="10">
        <v>684.4</v>
      </c>
      <c r="D346" s="10">
        <v>684.4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684.4</v>
      </c>
      <c r="M346" s="10">
        <f t="shared" si="32"/>
        <v>0</v>
      </c>
      <c r="N346" s="10">
        <f t="shared" si="33"/>
        <v>684.4</v>
      </c>
      <c r="O346" s="10">
        <f t="shared" si="34"/>
        <v>0</v>
      </c>
      <c r="P346" s="10">
        <f t="shared" si="35"/>
        <v>0</v>
      </c>
    </row>
    <row r="347" spans="1:16">
      <c r="A347" s="8" t="s">
        <v>34</v>
      </c>
      <c r="B347" s="9" t="s">
        <v>35</v>
      </c>
      <c r="C347" s="10">
        <v>4.8</v>
      </c>
      <c r="D347" s="10">
        <v>4.8</v>
      </c>
      <c r="E347" s="10">
        <v>0.3</v>
      </c>
      <c r="F347" s="10">
        <v>0</v>
      </c>
      <c r="G347" s="10">
        <v>0</v>
      </c>
      <c r="H347" s="10">
        <v>-6.3200000000000001E-3</v>
      </c>
      <c r="I347" s="10">
        <v>6.3200000000000001E-3</v>
      </c>
      <c r="J347" s="10">
        <v>1.191E-2</v>
      </c>
      <c r="K347" s="10">
        <f t="shared" si="30"/>
        <v>0.3</v>
      </c>
      <c r="L347" s="10">
        <f t="shared" si="31"/>
        <v>4.8</v>
      </c>
      <c r="M347" s="10">
        <f t="shared" si="32"/>
        <v>0</v>
      </c>
      <c r="N347" s="10">
        <f t="shared" si="33"/>
        <v>4.8063199999999995</v>
      </c>
      <c r="O347" s="10">
        <f t="shared" si="34"/>
        <v>0.30631999999999998</v>
      </c>
      <c r="P347" s="10">
        <f t="shared" si="35"/>
        <v>-2.1066666666666669</v>
      </c>
    </row>
    <row r="348" spans="1:16">
      <c r="A348" s="8" t="s">
        <v>36</v>
      </c>
      <c r="B348" s="9" t="s">
        <v>37</v>
      </c>
      <c r="C348" s="10">
        <v>26.6</v>
      </c>
      <c r="D348" s="10">
        <v>44.1</v>
      </c>
      <c r="E348" s="10">
        <v>2</v>
      </c>
      <c r="F348" s="10">
        <v>1.7815999999999999</v>
      </c>
      <c r="G348" s="10">
        <v>0</v>
      </c>
      <c r="H348" s="10">
        <v>1.66736</v>
      </c>
      <c r="I348" s="10">
        <v>0.11423999999999999</v>
      </c>
      <c r="J348" s="10">
        <v>4.2759999999999999E-2</v>
      </c>
      <c r="K348" s="10">
        <f t="shared" si="30"/>
        <v>0.21840000000000015</v>
      </c>
      <c r="L348" s="10">
        <f t="shared" si="31"/>
        <v>42.318400000000004</v>
      </c>
      <c r="M348" s="10">
        <f t="shared" si="32"/>
        <v>89.08</v>
      </c>
      <c r="N348" s="10">
        <f t="shared" si="33"/>
        <v>42.432639999999999</v>
      </c>
      <c r="O348" s="10">
        <f t="shared" si="34"/>
        <v>0.33264000000000005</v>
      </c>
      <c r="P348" s="10">
        <f t="shared" si="35"/>
        <v>83.367999999999995</v>
      </c>
    </row>
    <row r="349" spans="1:16">
      <c r="A349" s="8" t="s">
        <v>38</v>
      </c>
      <c r="B349" s="9" t="s">
        <v>39</v>
      </c>
      <c r="C349" s="10">
        <v>17.5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0</v>
      </c>
      <c r="M349" s="10">
        <f t="shared" si="32"/>
        <v>0</v>
      </c>
      <c r="N349" s="10">
        <f t="shared" si="33"/>
        <v>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190</v>
      </c>
      <c r="B350" s="6" t="s">
        <v>191</v>
      </c>
      <c r="C350" s="7">
        <v>4727.2</v>
      </c>
      <c r="D350" s="7">
        <v>4727.2</v>
      </c>
      <c r="E350" s="7">
        <v>408</v>
      </c>
      <c r="F350" s="7">
        <v>4.0813199999999998</v>
      </c>
      <c r="G350" s="7">
        <v>0</v>
      </c>
      <c r="H350" s="7">
        <v>208.32174000000001</v>
      </c>
      <c r="I350" s="7">
        <v>0</v>
      </c>
      <c r="J350" s="7">
        <v>84.676610000000011</v>
      </c>
      <c r="K350" s="7">
        <f t="shared" si="30"/>
        <v>403.91867999999999</v>
      </c>
      <c r="L350" s="7">
        <f t="shared" si="31"/>
        <v>4723.1186799999996</v>
      </c>
      <c r="M350" s="7">
        <f t="shared" si="32"/>
        <v>1.0003235294117645</v>
      </c>
      <c r="N350" s="7">
        <f t="shared" si="33"/>
        <v>4518.8782599999995</v>
      </c>
      <c r="O350" s="7">
        <f t="shared" si="34"/>
        <v>199.67825999999999</v>
      </c>
      <c r="P350" s="7">
        <f t="shared" si="35"/>
        <v>51.059249999999999</v>
      </c>
    </row>
    <row r="351" spans="1:16">
      <c r="A351" s="8" t="s">
        <v>22</v>
      </c>
      <c r="B351" s="9" t="s">
        <v>23</v>
      </c>
      <c r="C351" s="10">
        <v>3445</v>
      </c>
      <c r="D351" s="10">
        <v>3445</v>
      </c>
      <c r="E351" s="10">
        <v>267.89999999999998</v>
      </c>
      <c r="F351" s="10">
        <v>0</v>
      </c>
      <c r="G351" s="10">
        <v>0</v>
      </c>
      <c r="H351" s="10">
        <v>166.89501000000001</v>
      </c>
      <c r="I351" s="10">
        <v>0</v>
      </c>
      <c r="J351" s="10">
        <v>68.325000000000003</v>
      </c>
      <c r="K351" s="10">
        <f t="shared" si="30"/>
        <v>267.89999999999998</v>
      </c>
      <c r="L351" s="10">
        <f t="shared" si="31"/>
        <v>3445</v>
      </c>
      <c r="M351" s="10">
        <f t="shared" si="32"/>
        <v>0</v>
      </c>
      <c r="N351" s="10">
        <f t="shared" si="33"/>
        <v>3278.1049899999998</v>
      </c>
      <c r="O351" s="10">
        <f t="shared" si="34"/>
        <v>101.00498999999996</v>
      </c>
      <c r="P351" s="10">
        <f t="shared" si="35"/>
        <v>62.297502799552085</v>
      </c>
    </row>
    <row r="352" spans="1:16">
      <c r="A352" s="8" t="s">
        <v>24</v>
      </c>
      <c r="B352" s="9" t="s">
        <v>25</v>
      </c>
      <c r="C352" s="10">
        <v>757.9</v>
      </c>
      <c r="D352" s="10">
        <v>757.9</v>
      </c>
      <c r="E352" s="10">
        <v>59</v>
      </c>
      <c r="F352" s="10">
        <v>0</v>
      </c>
      <c r="G352" s="10">
        <v>0</v>
      </c>
      <c r="H352" s="10">
        <v>37.345410000000001</v>
      </c>
      <c r="I352" s="10">
        <v>0</v>
      </c>
      <c r="J352" s="10">
        <v>14.119610000000002</v>
      </c>
      <c r="K352" s="10">
        <f t="shared" si="30"/>
        <v>59</v>
      </c>
      <c r="L352" s="10">
        <f t="shared" si="31"/>
        <v>757.9</v>
      </c>
      <c r="M352" s="10">
        <f t="shared" si="32"/>
        <v>0</v>
      </c>
      <c r="N352" s="10">
        <f t="shared" si="33"/>
        <v>720.55458999999996</v>
      </c>
      <c r="O352" s="10">
        <f t="shared" si="34"/>
        <v>21.654589999999999</v>
      </c>
      <c r="P352" s="10">
        <f t="shared" si="35"/>
        <v>63.297305084745773</v>
      </c>
    </row>
    <row r="353" spans="1:16">
      <c r="A353" s="8" t="s">
        <v>26</v>
      </c>
      <c r="B353" s="9" t="s">
        <v>27</v>
      </c>
      <c r="C353" s="10">
        <v>243.1</v>
      </c>
      <c r="D353" s="10">
        <v>243.1</v>
      </c>
      <c r="E353" s="10">
        <v>30</v>
      </c>
      <c r="F353" s="10">
        <v>3.9823200000000001</v>
      </c>
      <c r="G353" s="10">
        <v>0</v>
      </c>
      <c r="H353" s="10">
        <v>3.9823200000000001</v>
      </c>
      <c r="I353" s="10">
        <v>0</v>
      </c>
      <c r="J353" s="10">
        <v>0.17</v>
      </c>
      <c r="K353" s="10">
        <f t="shared" si="30"/>
        <v>26.017679999999999</v>
      </c>
      <c r="L353" s="10">
        <f t="shared" si="31"/>
        <v>239.11768000000001</v>
      </c>
      <c r="M353" s="10">
        <f t="shared" si="32"/>
        <v>13.2744</v>
      </c>
      <c r="N353" s="10">
        <f t="shared" si="33"/>
        <v>239.11768000000001</v>
      </c>
      <c r="O353" s="10">
        <f t="shared" si="34"/>
        <v>26.017679999999999</v>
      </c>
      <c r="P353" s="10">
        <f t="shared" si="35"/>
        <v>13.2744</v>
      </c>
    </row>
    <row r="354" spans="1:16">
      <c r="A354" s="8" t="s">
        <v>28</v>
      </c>
      <c r="B354" s="9" t="s">
        <v>29</v>
      </c>
      <c r="C354" s="10">
        <v>125</v>
      </c>
      <c r="D354" s="10">
        <v>125</v>
      </c>
      <c r="E354" s="10">
        <v>45</v>
      </c>
      <c r="F354" s="10">
        <v>9.9000000000000005E-2</v>
      </c>
      <c r="G354" s="10">
        <v>0</v>
      </c>
      <c r="H354" s="10">
        <v>9.9000000000000005E-2</v>
      </c>
      <c r="I354" s="10">
        <v>0</v>
      </c>
      <c r="J354" s="10">
        <v>2.0619999999999998</v>
      </c>
      <c r="K354" s="10">
        <f t="shared" si="30"/>
        <v>44.901000000000003</v>
      </c>
      <c r="L354" s="10">
        <f t="shared" si="31"/>
        <v>124.901</v>
      </c>
      <c r="M354" s="10">
        <f t="shared" si="32"/>
        <v>0.22</v>
      </c>
      <c r="N354" s="10">
        <f t="shared" si="33"/>
        <v>124.901</v>
      </c>
      <c r="O354" s="10">
        <f t="shared" si="34"/>
        <v>44.901000000000003</v>
      </c>
      <c r="P354" s="10">
        <f t="shared" si="35"/>
        <v>0.22</v>
      </c>
    </row>
    <row r="355" spans="1:16">
      <c r="A355" s="8" t="s">
        <v>30</v>
      </c>
      <c r="B355" s="9" t="s">
        <v>31</v>
      </c>
      <c r="C355" s="10">
        <v>6.2</v>
      </c>
      <c r="D355" s="10">
        <v>6.2</v>
      </c>
      <c r="E355" s="10">
        <v>4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4</v>
      </c>
      <c r="L355" s="10">
        <f t="shared" si="31"/>
        <v>6.2</v>
      </c>
      <c r="M355" s="10">
        <f t="shared" si="32"/>
        <v>0</v>
      </c>
      <c r="N355" s="10">
        <f t="shared" si="33"/>
        <v>6.2</v>
      </c>
      <c r="O355" s="10">
        <f t="shared" si="34"/>
        <v>4</v>
      </c>
      <c r="P355" s="10">
        <f t="shared" si="35"/>
        <v>0</v>
      </c>
    </row>
    <row r="356" spans="1:16">
      <c r="A356" s="8" t="s">
        <v>32</v>
      </c>
      <c r="B356" s="9" t="s">
        <v>33</v>
      </c>
      <c r="C356" s="10">
        <v>121.60000000000001</v>
      </c>
      <c r="D356" s="10">
        <v>121.60000000000001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121.60000000000001</v>
      </c>
      <c r="M356" s="10">
        <f t="shared" si="32"/>
        <v>0</v>
      </c>
      <c r="N356" s="10">
        <f t="shared" si="33"/>
        <v>121.60000000000001</v>
      </c>
      <c r="O356" s="10">
        <f t="shared" si="34"/>
        <v>0</v>
      </c>
      <c r="P356" s="10">
        <f t="shared" si="35"/>
        <v>0</v>
      </c>
    </row>
    <row r="357" spans="1:16">
      <c r="A357" s="8" t="s">
        <v>34</v>
      </c>
      <c r="B357" s="9" t="s">
        <v>35</v>
      </c>
      <c r="C357" s="10">
        <v>3.4</v>
      </c>
      <c r="D357" s="10">
        <v>3.4</v>
      </c>
      <c r="E357" s="10">
        <v>0.3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0.3</v>
      </c>
      <c r="L357" s="10">
        <f t="shared" si="31"/>
        <v>3.4</v>
      </c>
      <c r="M357" s="10">
        <f t="shared" si="32"/>
        <v>0</v>
      </c>
      <c r="N357" s="10">
        <f t="shared" si="33"/>
        <v>3.4</v>
      </c>
      <c r="O357" s="10">
        <f t="shared" si="34"/>
        <v>0.3</v>
      </c>
      <c r="P357" s="10">
        <f t="shared" si="35"/>
        <v>0</v>
      </c>
    </row>
    <row r="358" spans="1:16">
      <c r="A358" s="8" t="s">
        <v>36</v>
      </c>
      <c r="B358" s="9" t="s">
        <v>37</v>
      </c>
      <c r="C358" s="10">
        <v>25</v>
      </c>
      <c r="D358" s="10">
        <v>25</v>
      </c>
      <c r="E358" s="10">
        <v>1.8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1.8</v>
      </c>
      <c r="L358" s="10">
        <f t="shared" si="31"/>
        <v>25</v>
      </c>
      <c r="M358" s="10">
        <f t="shared" si="32"/>
        <v>0</v>
      </c>
      <c r="N358" s="10">
        <f t="shared" si="33"/>
        <v>25</v>
      </c>
      <c r="O358" s="10">
        <f t="shared" si="34"/>
        <v>1.8</v>
      </c>
      <c r="P358" s="10">
        <f t="shared" si="35"/>
        <v>0</v>
      </c>
    </row>
    <row r="359" spans="1:16">
      <c r="A359" s="5" t="s">
        <v>192</v>
      </c>
      <c r="B359" s="6" t="s">
        <v>193</v>
      </c>
      <c r="C359" s="7">
        <v>34306.400000000009</v>
      </c>
      <c r="D359" s="7">
        <v>34306.400000000009</v>
      </c>
      <c r="E359" s="7">
        <v>2935.22</v>
      </c>
      <c r="F359" s="7">
        <v>32.935950000000005</v>
      </c>
      <c r="G359" s="7">
        <v>0</v>
      </c>
      <c r="H359" s="7">
        <v>1448.4778800000001</v>
      </c>
      <c r="I359" s="7">
        <v>0</v>
      </c>
      <c r="J359" s="7">
        <v>152.89183</v>
      </c>
      <c r="K359" s="7">
        <f t="shared" si="30"/>
        <v>2902.2840499999998</v>
      </c>
      <c r="L359" s="7">
        <f t="shared" si="31"/>
        <v>34273.46405000001</v>
      </c>
      <c r="M359" s="7">
        <f t="shared" si="32"/>
        <v>1.122094766320753</v>
      </c>
      <c r="N359" s="7">
        <f t="shared" si="33"/>
        <v>32857.92212000001</v>
      </c>
      <c r="O359" s="7">
        <f t="shared" si="34"/>
        <v>1486.7421199999997</v>
      </c>
      <c r="P359" s="7">
        <f t="shared" si="35"/>
        <v>49.348187870074483</v>
      </c>
    </row>
    <row r="360" spans="1:16">
      <c r="A360" s="8" t="s">
        <v>22</v>
      </c>
      <c r="B360" s="9" t="s">
        <v>23</v>
      </c>
      <c r="C360" s="10">
        <v>25444.600000000002</v>
      </c>
      <c r="D360" s="10">
        <v>25444.600000000002</v>
      </c>
      <c r="E360" s="10">
        <v>2165.4</v>
      </c>
      <c r="F360" s="10">
        <v>6.1148800000000003</v>
      </c>
      <c r="G360" s="10">
        <v>0</v>
      </c>
      <c r="H360" s="10">
        <v>1169.04449</v>
      </c>
      <c r="I360" s="10">
        <v>0</v>
      </c>
      <c r="J360" s="10">
        <v>122.68350000000001</v>
      </c>
      <c r="K360" s="10">
        <f t="shared" si="30"/>
        <v>2159.28512</v>
      </c>
      <c r="L360" s="10">
        <f t="shared" si="31"/>
        <v>25438.485120000001</v>
      </c>
      <c r="M360" s="10">
        <f t="shared" si="32"/>
        <v>0.28239032049505863</v>
      </c>
      <c r="N360" s="10">
        <f t="shared" si="33"/>
        <v>24275.555510000002</v>
      </c>
      <c r="O360" s="10">
        <f t="shared" si="34"/>
        <v>996.35551000000009</v>
      </c>
      <c r="P360" s="10">
        <f t="shared" si="35"/>
        <v>53.987461438995098</v>
      </c>
    </row>
    <row r="361" spans="1:16">
      <c r="A361" s="8" t="s">
        <v>24</v>
      </c>
      <c r="B361" s="9" t="s">
        <v>25</v>
      </c>
      <c r="C361" s="10">
        <v>5597.9000000000005</v>
      </c>
      <c r="D361" s="10">
        <v>5597.9000000000005</v>
      </c>
      <c r="E361" s="10">
        <v>476.7</v>
      </c>
      <c r="F361" s="10">
        <v>1.34527</v>
      </c>
      <c r="G361" s="10">
        <v>0</v>
      </c>
      <c r="H361" s="10">
        <v>253.95759000000001</v>
      </c>
      <c r="I361" s="10">
        <v>0</v>
      </c>
      <c r="J361" s="10">
        <v>27.59731</v>
      </c>
      <c r="K361" s="10">
        <f t="shared" si="30"/>
        <v>475.35472999999996</v>
      </c>
      <c r="L361" s="10">
        <f t="shared" si="31"/>
        <v>5596.5547300000007</v>
      </c>
      <c r="M361" s="10">
        <f t="shared" si="32"/>
        <v>0.28220474092720788</v>
      </c>
      <c r="N361" s="10">
        <f t="shared" si="33"/>
        <v>5343.9424100000006</v>
      </c>
      <c r="O361" s="10">
        <f t="shared" si="34"/>
        <v>222.74240999999998</v>
      </c>
      <c r="P361" s="10">
        <f t="shared" si="35"/>
        <v>53.274090623033352</v>
      </c>
    </row>
    <row r="362" spans="1:16">
      <c r="A362" s="8" t="s">
        <v>26</v>
      </c>
      <c r="B362" s="9" t="s">
        <v>27</v>
      </c>
      <c r="C362" s="10">
        <v>503.7</v>
      </c>
      <c r="D362" s="10">
        <v>503.7</v>
      </c>
      <c r="E362" s="10">
        <v>59.52</v>
      </c>
      <c r="F362" s="10">
        <v>8.2028700000000008</v>
      </c>
      <c r="G362" s="10">
        <v>0</v>
      </c>
      <c r="H362" s="10">
        <v>8.2028700000000008</v>
      </c>
      <c r="I362" s="10">
        <v>0</v>
      </c>
      <c r="J362" s="10">
        <v>2.30322</v>
      </c>
      <c r="K362" s="10">
        <f t="shared" si="30"/>
        <v>51.317130000000006</v>
      </c>
      <c r="L362" s="10">
        <f t="shared" si="31"/>
        <v>495.49712999999997</v>
      </c>
      <c r="M362" s="10">
        <f t="shared" si="32"/>
        <v>13.781703629032258</v>
      </c>
      <c r="N362" s="10">
        <f t="shared" si="33"/>
        <v>495.49712999999997</v>
      </c>
      <c r="O362" s="10">
        <f t="shared" si="34"/>
        <v>51.317130000000006</v>
      </c>
      <c r="P362" s="10">
        <f t="shared" si="35"/>
        <v>13.781703629032258</v>
      </c>
    </row>
    <row r="363" spans="1:16">
      <c r="A363" s="8" t="s">
        <v>28</v>
      </c>
      <c r="B363" s="9" t="s">
        <v>29</v>
      </c>
      <c r="C363" s="10">
        <v>1361.7</v>
      </c>
      <c r="D363" s="10">
        <v>1361.7</v>
      </c>
      <c r="E363" s="10">
        <v>224.5</v>
      </c>
      <c r="F363" s="10">
        <v>12.19272</v>
      </c>
      <c r="G363" s="10">
        <v>0</v>
      </c>
      <c r="H363" s="10">
        <v>12.19272</v>
      </c>
      <c r="I363" s="10">
        <v>0</v>
      </c>
      <c r="J363" s="10">
        <v>0.30780000000000002</v>
      </c>
      <c r="K363" s="10">
        <f t="shared" si="30"/>
        <v>212.30727999999999</v>
      </c>
      <c r="L363" s="10">
        <f t="shared" si="31"/>
        <v>1349.50728</v>
      </c>
      <c r="M363" s="10">
        <f t="shared" si="32"/>
        <v>5.4310556792873044</v>
      </c>
      <c r="N363" s="10">
        <f t="shared" si="33"/>
        <v>1349.50728</v>
      </c>
      <c r="O363" s="10">
        <f t="shared" si="34"/>
        <v>212.30727999999999</v>
      </c>
      <c r="P363" s="10">
        <f t="shared" si="35"/>
        <v>5.4310556792873044</v>
      </c>
    </row>
    <row r="364" spans="1:16">
      <c r="A364" s="8" t="s">
        <v>30</v>
      </c>
      <c r="B364" s="9" t="s">
        <v>31</v>
      </c>
      <c r="C364" s="10">
        <v>19.600000000000001</v>
      </c>
      <c r="D364" s="10">
        <v>19.600000000000001</v>
      </c>
      <c r="E364" s="10">
        <v>1.1000000000000001</v>
      </c>
      <c r="F364" s="10">
        <v>1.39697</v>
      </c>
      <c r="G364" s="10">
        <v>0</v>
      </c>
      <c r="H364" s="10">
        <v>1.39697</v>
      </c>
      <c r="I364" s="10">
        <v>0</v>
      </c>
      <c r="J364" s="10">
        <v>0</v>
      </c>
      <c r="K364" s="10">
        <f t="shared" si="30"/>
        <v>-0.29696999999999996</v>
      </c>
      <c r="L364" s="10">
        <f t="shared" si="31"/>
        <v>18.203030000000002</v>
      </c>
      <c r="M364" s="10">
        <f t="shared" si="32"/>
        <v>126.99727272727273</v>
      </c>
      <c r="N364" s="10">
        <f t="shared" si="33"/>
        <v>18.203030000000002</v>
      </c>
      <c r="O364" s="10">
        <f t="shared" si="34"/>
        <v>-0.29696999999999996</v>
      </c>
      <c r="P364" s="10">
        <f t="shared" si="35"/>
        <v>126.99727272727273</v>
      </c>
    </row>
    <row r="365" spans="1:16">
      <c r="A365" s="8" t="s">
        <v>32</v>
      </c>
      <c r="B365" s="9" t="s">
        <v>33</v>
      </c>
      <c r="C365" s="10">
        <v>1094.0999999999999</v>
      </c>
      <c r="D365" s="10">
        <v>1094.0999999999999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1094.0999999999999</v>
      </c>
      <c r="M365" s="10">
        <f t="shared" si="32"/>
        <v>0</v>
      </c>
      <c r="N365" s="10">
        <f t="shared" si="33"/>
        <v>1094.0999999999999</v>
      </c>
      <c r="O365" s="10">
        <f t="shared" si="34"/>
        <v>0</v>
      </c>
      <c r="P365" s="10">
        <f t="shared" si="35"/>
        <v>0</v>
      </c>
    </row>
    <row r="366" spans="1:16">
      <c r="A366" s="8" t="s">
        <v>34</v>
      </c>
      <c r="B366" s="9" t="s">
        <v>35</v>
      </c>
      <c r="C366" s="10">
        <v>18.3</v>
      </c>
      <c r="D366" s="10">
        <v>18.3</v>
      </c>
      <c r="E366" s="10">
        <v>1.7</v>
      </c>
      <c r="F366" s="10">
        <v>6.1150000000000003E-2</v>
      </c>
      <c r="G366" s="10">
        <v>0</v>
      </c>
      <c r="H366" s="10">
        <v>6.1150000000000003E-2</v>
      </c>
      <c r="I366" s="10">
        <v>0</v>
      </c>
      <c r="J366" s="10">
        <v>0</v>
      </c>
      <c r="K366" s="10">
        <f t="shared" si="30"/>
        <v>1.6388499999999999</v>
      </c>
      <c r="L366" s="10">
        <f t="shared" si="31"/>
        <v>18.238849999999999</v>
      </c>
      <c r="M366" s="10">
        <f t="shared" si="32"/>
        <v>3.5970588235294123</v>
      </c>
      <c r="N366" s="10">
        <f t="shared" si="33"/>
        <v>18.238849999999999</v>
      </c>
      <c r="O366" s="10">
        <f t="shared" si="34"/>
        <v>1.6388499999999999</v>
      </c>
      <c r="P366" s="10">
        <f t="shared" si="35"/>
        <v>3.5970588235294123</v>
      </c>
    </row>
    <row r="367" spans="1:16">
      <c r="A367" s="8" t="s">
        <v>36</v>
      </c>
      <c r="B367" s="9" t="s">
        <v>37</v>
      </c>
      <c r="C367" s="10">
        <v>94.8</v>
      </c>
      <c r="D367" s="10">
        <v>94.8</v>
      </c>
      <c r="E367" s="10">
        <v>6.3</v>
      </c>
      <c r="F367" s="10">
        <v>3.62209</v>
      </c>
      <c r="G367" s="10">
        <v>0</v>
      </c>
      <c r="H367" s="10">
        <v>3.62209</v>
      </c>
      <c r="I367" s="10">
        <v>0</v>
      </c>
      <c r="J367" s="10">
        <v>0</v>
      </c>
      <c r="K367" s="10">
        <f t="shared" si="30"/>
        <v>2.6779099999999998</v>
      </c>
      <c r="L367" s="10">
        <f t="shared" si="31"/>
        <v>91.177909999999997</v>
      </c>
      <c r="M367" s="10">
        <f t="shared" si="32"/>
        <v>57.49349206349207</v>
      </c>
      <c r="N367" s="10">
        <f t="shared" si="33"/>
        <v>91.177909999999997</v>
      </c>
      <c r="O367" s="10">
        <f t="shared" si="34"/>
        <v>2.6779099999999998</v>
      </c>
      <c r="P367" s="10">
        <f t="shared" si="35"/>
        <v>57.49349206349207</v>
      </c>
    </row>
    <row r="368" spans="1:16">
      <c r="A368" s="8" t="s">
        <v>38</v>
      </c>
      <c r="B368" s="9" t="s">
        <v>39</v>
      </c>
      <c r="C368" s="10">
        <v>170.8</v>
      </c>
      <c r="D368" s="10">
        <v>170.8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170.8</v>
      </c>
      <c r="M368" s="10">
        <f t="shared" si="32"/>
        <v>0</v>
      </c>
      <c r="N368" s="10">
        <f t="shared" si="33"/>
        <v>170.8</v>
      </c>
      <c r="O368" s="10">
        <f t="shared" si="34"/>
        <v>0</v>
      </c>
      <c r="P368" s="10">
        <f t="shared" si="35"/>
        <v>0</v>
      </c>
    </row>
    <row r="369" spans="1:16" ht="25.5">
      <c r="A369" s="8" t="s">
        <v>40</v>
      </c>
      <c r="B369" s="9" t="s">
        <v>41</v>
      </c>
      <c r="C369" s="10">
        <v>0.9</v>
      </c>
      <c r="D369" s="10">
        <v>0.9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0.9</v>
      </c>
      <c r="M369" s="10">
        <f t="shared" si="32"/>
        <v>0</v>
      </c>
      <c r="N369" s="10">
        <f t="shared" si="33"/>
        <v>0.9</v>
      </c>
      <c r="O369" s="10">
        <f t="shared" si="34"/>
        <v>0</v>
      </c>
      <c r="P369" s="10">
        <f t="shared" si="35"/>
        <v>0</v>
      </c>
    </row>
    <row r="370" spans="1:16">
      <c r="A370" s="5" t="s">
        <v>194</v>
      </c>
      <c r="B370" s="6" t="s">
        <v>195</v>
      </c>
      <c r="C370" s="7">
        <v>824.5</v>
      </c>
      <c r="D370" s="7">
        <v>824.5</v>
      </c>
      <c r="E370" s="7">
        <v>60.1</v>
      </c>
      <c r="F370" s="7">
        <v>60.1</v>
      </c>
      <c r="G370" s="7">
        <v>0</v>
      </c>
      <c r="H370" s="7">
        <v>60.1</v>
      </c>
      <c r="I370" s="7">
        <v>0</v>
      </c>
      <c r="J370" s="7">
        <v>0</v>
      </c>
      <c r="K370" s="7">
        <f t="shared" si="30"/>
        <v>0</v>
      </c>
      <c r="L370" s="7">
        <f t="shared" si="31"/>
        <v>764.4</v>
      </c>
      <c r="M370" s="7">
        <f t="shared" si="32"/>
        <v>100</v>
      </c>
      <c r="N370" s="7">
        <f t="shared" si="33"/>
        <v>764.4</v>
      </c>
      <c r="O370" s="7">
        <f t="shared" si="34"/>
        <v>0</v>
      </c>
      <c r="P370" s="7">
        <f t="shared" si="35"/>
        <v>100</v>
      </c>
    </row>
    <row r="371" spans="1:16" ht="25.5">
      <c r="A371" s="8" t="s">
        <v>46</v>
      </c>
      <c r="B371" s="9" t="s">
        <v>47</v>
      </c>
      <c r="C371" s="10">
        <v>824.5</v>
      </c>
      <c r="D371" s="10">
        <v>824.5</v>
      </c>
      <c r="E371" s="10">
        <v>60.1</v>
      </c>
      <c r="F371" s="10">
        <v>60.1</v>
      </c>
      <c r="G371" s="10">
        <v>0</v>
      </c>
      <c r="H371" s="10">
        <v>60.1</v>
      </c>
      <c r="I371" s="10">
        <v>0</v>
      </c>
      <c r="J371" s="10">
        <v>0</v>
      </c>
      <c r="K371" s="10">
        <f t="shared" si="30"/>
        <v>0</v>
      </c>
      <c r="L371" s="10">
        <f t="shared" si="31"/>
        <v>764.4</v>
      </c>
      <c r="M371" s="10">
        <f t="shared" si="32"/>
        <v>100</v>
      </c>
      <c r="N371" s="10">
        <f t="shared" si="33"/>
        <v>764.4</v>
      </c>
      <c r="O371" s="10">
        <f t="shared" si="34"/>
        <v>0</v>
      </c>
      <c r="P371" s="10">
        <f t="shared" si="35"/>
        <v>100</v>
      </c>
    </row>
    <row r="372" spans="1:16">
      <c r="A372" s="5" t="s">
        <v>196</v>
      </c>
      <c r="B372" s="6" t="s">
        <v>197</v>
      </c>
      <c r="C372" s="7">
        <v>3725.2</v>
      </c>
      <c r="D372" s="7">
        <v>4684.7</v>
      </c>
      <c r="E372" s="7">
        <v>522.30000000000007</v>
      </c>
      <c r="F372" s="7">
        <v>25.046140000000001</v>
      </c>
      <c r="G372" s="7">
        <v>0</v>
      </c>
      <c r="H372" s="7">
        <v>25.046140000000001</v>
      </c>
      <c r="I372" s="7">
        <v>0</v>
      </c>
      <c r="J372" s="7">
        <v>50.798329999999993</v>
      </c>
      <c r="K372" s="7">
        <f t="shared" si="30"/>
        <v>497.25386000000009</v>
      </c>
      <c r="L372" s="7">
        <f t="shared" si="31"/>
        <v>4659.6538599999994</v>
      </c>
      <c r="M372" s="7">
        <f t="shared" si="32"/>
        <v>4.7953551598698061</v>
      </c>
      <c r="N372" s="7">
        <f t="shared" si="33"/>
        <v>4659.6538599999994</v>
      </c>
      <c r="O372" s="7">
        <f t="shared" si="34"/>
        <v>497.25386000000009</v>
      </c>
      <c r="P372" s="7">
        <f t="shared" si="35"/>
        <v>4.7953551598698061</v>
      </c>
    </row>
    <row r="373" spans="1:16">
      <c r="A373" s="8" t="s">
        <v>22</v>
      </c>
      <c r="B373" s="9" t="s">
        <v>23</v>
      </c>
      <c r="C373" s="10">
        <v>911.4</v>
      </c>
      <c r="D373" s="10">
        <v>911.4</v>
      </c>
      <c r="E373" s="10">
        <v>76.5</v>
      </c>
      <c r="F373" s="10">
        <v>0</v>
      </c>
      <c r="G373" s="10">
        <v>0</v>
      </c>
      <c r="H373" s="10">
        <v>0</v>
      </c>
      <c r="I373" s="10">
        <v>0</v>
      </c>
      <c r="J373" s="10">
        <v>40.633839999999999</v>
      </c>
      <c r="K373" s="10">
        <f t="shared" si="30"/>
        <v>76.5</v>
      </c>
      <c r="L373" s="10">
        <f t="shared" si="31"/>
        <v>911.4</v>
      </c>
      <c r="M373" s="10">
        <f t="shared" si="32"/>
        <v>0</v>
      </c>
      <c r="N373" s="10">
        <f t="shared" si="33"/>
        <v>911.4</v>
      </c>
      <c r="O373" s="10">
        <f t="shared" si="34"/>
        <v>76.5</v>
      </c>
      <c r="P373" s="10">
        <f t="shared" si="35"/>
        <v>0</v>
      </c>
    </row>
    <row r="374" spans="1:16">
      <c r="A374" s="8" t="s">
        <v>24</v>
      </c>
      <c r="B374" s="9" t="s">
        <v>25</v>
      </c>
      <c r="C374" s="10">
        <v>200.5</v>
      </c>
      <c r="D374" s="10">
        <v>200.5</v>
      </c>
      <c r="E374" s="10">
        <v>16.8</v>
      </c>
      <c r="F374" s="10">
        <v>0</v>
      </c>
      <c r="G374" s="10">
        <v>0</v>
      </c>
      <c r="H374" s="10">
        <v>0</v>
      </c>
      <c r="I374" s="10">
        <v>0</v>
      </c>
      <c r="J374" s="10">
        <v>8.4329900000000002</v>
      </c>
      <c r="K374" s="10">
        <f t="shared" si="30"/>
        <v>16.8</v>
      </c>
      <c r="L374" s="10">
        <f t="shared" si="31"/>
        <v>200.5</v>
      </c>
      <c r="M374" s="10">
        <f t="shared" si="32"/>
        <v>0</v>
      </c>
      <c r="N374" s="10">
        <f t="shared" si="33"/>
        <v>200.5</v>
      </c>
      <c r="O374" s="10">
        <f t="shared" si="34"/>
        <v>16.8</v>
      </c>
      <c r="P374" s="10">
        <f t="shared" si="35"/>
        <v>0</v>
      </c>
    </row>
    <row r="375" spans="1:16">
      <c r="A375" s="8" t="s">
        <v>26</v>
      </c>
      <c r="B375" s="9" t="s">
        <v>27</v>
      </c>
      <c r="C375" s="10">
        <v>1076.2</v>
      </c>
      <c r="D375" s="10">
        <v>1383.3</v>
      </c>
      <c r="E375" s="10">
        <v>235</v>
      </c>
      <c r="F375" s="10">
        <v>21.8</v>
      </c>
      <c r="G375" s="10">
        <v>0</v>
      </c>
      <c r="H375" s="10">
        <v>21.8</v>
      </c>
      <c r="I375" s="10">
        <v>0</v>
      </c>
      <c r="J375" s="10">
        <v>1.6124400000000001</v>
      </c>
      <c r="K375" s="10">
        <f t="shared" si="30"/>
        <v>213.2</v>
      </c>
      <c r="L375" s="10">
        <f t="shared" si="31"/>
        <v>1361.5</v>
      </c>
      <c r="M375" s="10">
        <f t="shared" si="32"/>
        <v>9.2765957446808525</v>
      </c>
      <c r="N375" s="10">
        <f t="shared" si="33"/>
        <v>1361.5</v>
      </c>
      <c r="O375" s="10">
        <f t="shared" si="34"/>
        <v>213.2</v>
      </c>
      <c r="P375" s="10">
        <f t="shared" si="35"/>
        <v>9.2765957446808525</v>
      </c>
    </row>
    <row r="376" spans="1:16">
      <c r="A376" s="8" t="s">
        <v>28</v>
      </c>
      <c r="B376" s="9" t="s">
        <v>29</v>
      </c>
      <c r="C376" s="10">
        <v>1344.2</v>
      </c>
      <c r="D376" s="10">
        <v>1994.2</v>
      </c>
      <c r="E376" s="10">
        <v>189.35</v>
      </c>
      <c r="F376" s="10">
        <v>3.1061399999999999</v>
      </c>
      <c r="G376" s="10">
        <v>0</v>
      </c>
      <c r="H376" s="10">
        <v>3.1061399999999999</v>
      </c>
      <c r="I376" s="10">
        <v>0</v>
      </c>
      <c r="J376" s="10">
        <v>0.11906</v>
      </c>
      <c r="K376" s="10">
        <f t="shared" si="30"/>
        <v>186.24385999999998</v>
      </c>
      <c r="L376" s="10">
        <f t="shared" si="31"/>
        <v>1991.0938599999999</v>
      </c>
      <c r="M376" s="10">
        <f t="shared" si="32"/>
        <v>1.6404224980195405</v>
      </c>
      <c r="N376" s="10">
        <f t="shared" si="33"/>
        <v>1991.0938599999999</v>
      </c>
      <c r="O376" s="10">
        <f t="shared" si="34"/>
        <v>186.24385999999998</v>
      </c>
      <c r="P376" s="10">
        <f t="shared" si="35"/>
        <v>1.6404224980195405</v>
      </c>
    </row>
    <row r="377" spans="1:16">
      <c r="A377" s="8" t="s">
        <v>30</v>
      </c>
      <c r="B377" s="9" t="s">
        <v>31</v>
      </c>
      <c r="C377" s="10">
        <v>2.6</v>
      </c>
      <c r="D377" s="10">
        <v>2.6</v>
      </c>
      <c r="E377" s="10">
        <v>0.2</v>
      </c>
      <c r="F377" s="10">
        <v>0.14000000000000001</v>
      </c>
      <c r="G377" s="10">
        <v>0</v>
      </c>
      <c r="H377" s="10">
        <v>0.14000000000000001</v>
      </c>
      <c r="I377" s="10">
        <v>0</v>
      </c>
      <c r="J377" s="10">
        <v>0</v>
      </c>
      <c r="K377" s="10">
        <f t="shared" si="30"/>
        <v>0.06</v>
      </c>
      <c r="L377" s="10">
        <f t="shared" si="31"/>
        <v>2.46</v>
      </c>
      <c r="M377" s="10">
        <f t="shared" si="32"/>
        <v>70</v>
      </c>
      <c r="N377" s="10">
        <f t="shared" si="33"/>
        <v>2.46</v>
      </c>
      <c r="O377" s="10">
        <f t="shared" si="34"/>
        <v>0.06</v>
      </c>
      <c r="P377" s="10">
        <f t="shared" si="35"/>
        <v>70</v>
      </c>
    </row>
    <row r="378" spans="1:16">
      <c r="A378" s="8" t="s">
        <v>32</v>
      </c>
      <c r="B378" s="9" t="s">
        <v>33</v>
      </c>
      <c r="C378" s="10">
        <v>128.9</v>
      </c>
      <c r="D378" s="10">
        <v>128.9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128.9</v>
      </c>
      <c r="M378" s="10">
        <f t="shared" si="32"/>
        <v>0</v>
      </c>
      <c r="N378" s="10">
        <f t="shared" si="33"/>
        <v>128.9</v>
      </c>
      <c r="O378" s="10">
        <f t="shared" si="34"/>
        <v>0</v>
      </c>
      <c r="P378" s="10">
        <f t="shared" si="35"/>
        <v>0</v>
      </c>
    </row>
    <row r="379" spans="1:16">
      <c r="A379" s="8" t="s">
        <v>34</v>
      </c>
      <c r="B379" s="9" t="s">
        <v>35</v>
      </c>
      <c r="C379" s="10">
        <v>3.1</v>
      </c>
      <c r="D379" s="10">
        <v>3.1</v>
      </c>
      <c r="E379" s="10">
        <v>0.2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0.2</v>
      </c>
      <c r="L379" s="10">
        <f t="shared" si="31"/>
        <v>3.1</v>
      </c>
      <c r="M379" s="10">
        <f t="shared" si="32"/>
        <v>0</v>
      </c>
      <c r="N379" s="10">
        <f t="shared" si="33"/>
        <v>3.1</v>
      </c>
      <c r="O379" s="10">
        <f t="shared" si="34"/>
        <v>0.2</v>
      </c>
      <c r="P379" s="10">
        <f t="shared" si="35"/>
        <v>0</v>
      </c>
    </row>
    <row r="380" spans="1:16">
      <c r="A380" s="8" t="s">
        <v>36</v>
      </c>
      <c r="B380" s="9" t="s">
        <v>37</v>
      </c>
      <c r="C380" s="10">
        <v>10.5</v>
      </c>
      <c r="D380" s="10">
        <v>10.5</v>
      </c>
      <c r="E380" s="10">
        <v>0.9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0.9</v>
      </c>
      <c r="L380" s="10">
        <f t="shared" si="31"/>
        <v>10.5</v>
      </c>
      <c r="M380" s="10">
        <f t="shared" si="32"/>
        <v>0</v>
      </c>
      <c r="N380" s="10">
        <f t="shared" si="33"/>
        <v>10.5</v>
      </c>
      <c r="O380" s="10">
        <f t="shared" si="34"/>
        <v>0.9</v>
      </c>
      <c r="P380" s="10">
        <f t="shared" si="35"/>
        <v>0</v>
      </c>
    </row>
    <row r="381" spans="1:16" ht="25.5">
      <c r="A381" s="8" t="s">
        <v>40</v>
      </c>
      <c r="B381" s="9" t="s">
        <v>41</v>
      </c>
      <c r="C381" s="10">
        <v>1</v>
      </c>
      <c r="D381" s="10">
        <v>3.4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3.4</v>
      </c>
      <c r="M381" s="10">
        <f t="shared" si="32"/>
        <v>0</v>
      </c>
      <c r="N381" s="10">
        <f t="shared" si="33"/>
        <v>3.4</v>
      </c>
      <c r="O381" s="10">
        <f t="shared" si="34"/>
        <v>0</v>
      </c>
      <c r="P381" s="10">
        <f t="shared" si="35"/>
        <v>0</v>
      </c>
    </row>
    <row r="382" spans="1:16">
      <c r="A382" s="8" t="s">
        <v>64</v>
      </c>
      <c r="B382" s="9" t="s">
        <v>65</v>
      </c>
      <c r="C382" s="10">
        <v>15.200000000000001</v>
      </c>
      <c r="D382" s="10">
        <v>15.200000000000001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15.200000000000001</v>
      </c>
      <c r="M382" s="10">
        <f t="shared" si="32"/>
        <v>0</v>
      </c>
      <c r="N382" s="10">
        <f t="shared" si="33"/>
        <v>15.200000000000001</v>
      </c>
      <c r="O382" s="10">
        <f t="shared" si="34"/>
        <v>0</v>
      </c>
      <c r="P382" s="10">
        <f t="shared" si="35"/>
        <v>0</v>
      </c>
    </row>
    <row r="383" spans="1:16">
      <c r="A383" s="8" t="s">
        <v>42</v>
      </c>
      <c r="B383" s="9" t="s">
        <v>43</v>
      </c>
      <c r="C383" s="10">
        <v>31.6</v>
      </c>
      <c r="D383" s="10">
        <v>31.6</v>
      </c>
      <c r="E383" s="10">
        <v>3.35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3.35</v>
      </c>
      <c r="L383" s="10">
        <f t="shared" si="31"/>
        <v>31.6</v>
      </c>
      <c r="M383" s="10">
        <f t="shared" si="32"/>
        <v>0</v>
      </c>
      <c r="N383" s="10">
        <f t="shared" si="33"/>
        <v>31.6</v>
      </c>
      <c r="O383" s="10">
        <f t="shared" si="34"/>
        <v>3.35</v>
      </c>
      <c r="P383" s="10">
        <f t="shared" si="35"/>
        <v>0</v>
      </c>
    </row>
    <row r="384" spans="1:16">
      <c r="A384" s="5" t="s">
        <v>198</v>
      </c>
      <c r="B384" s="6" t="s">
        <v>199</v>
      </c>
      <c r="C384" s="7">
        <v>2840.3389999999999</v>
      </c>
      <c r="D384" s="7">
        <v>2840.3389999999999</v>
      </c>
      <c r="E384" s="7">
        <v>259.39999999999998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259.39999999999998</v>
      </c>
      <c r="L384" s="7">
        <f t="shared" si="31"/>
        <v>2840.3389999999999</v>
      </c>
      <c r="M384" s="7">
        <f t="shared" si="32"/>
        <v>0</v>
      </c>
      <c r="N384" s="7">
        <f t="shared" si="33"/>
        <v>2840.3389999999999</v>
      </c>
      <c r="O384" s="7">
        <f t="shared" si="34"/>
        <v>259.39999999999998</v>
      </c>
      <c r="P384" s="7">
        <f t="shared" si="35"/>
        <v>0</v>
      </c>
    </row>
    <row r="385" spans="1:16" ht="25.5">
      <c r="A385" s="8" t="s">
        <v>46</v>
      </c>
      <c r="B385" s="9" t="s">
        <v>47</v>
      </c>
      <c r="C385" s="10">
        <v>2840.3389999999999</v>
      </c>
      <c r="D385" s="10">
        <v>2840.3389999999999</v>
      </c>
      <c r="E385" s="10">
        <v>259.39999999999998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259.39999999999998</v>
      </c>
      <c r="L385" s="10">
        <f t="shared" si="31"/>
        <v>2840.3389999999999</v>
      </c>
      <c r="M385" s="10">
        <f t="shared" si="32"/>
        <v>0</v>
      </c>
      <c r="N385" s="10">
        <f t="shared" si="33"/>
        <v>2840.3389999999999</v>
      </c>
      <c r="O385" s="10">
        <f t="shared" si="34"/>
        <v>259.39999999999998</v>
      </c>
      <c r="P385" s="10">
        <f t="shared" si="35"/>
        <v>0</v>
      </c>
    </row>
    <row r="386" spans="1:16">
      <c r="A386" s="5" t="s">
        <v>200</v>
      </c>
      <c r="B386" s="6" t="s">
        <v>201</v>
      </c>
      <c r="C386" s="7">
        <v>48</v>
      </c>
      <c r="D386" s="7">
        <v>48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f t="shared" si="30"/>
        <v>0</v>
      </c>
      <c r="L386" s="7">
        <f t="shared" si="31"/>
        <v>48</v>
      </c>
      <c r="M386" s="7">
        <f t="shared" si="32"/>
        <v>0</v>
      </c>
      <c r="N386" s="7">
        <f t="shared" si="33"/>
        <v>48</v>
      </c>
      <c r="O386" s="7">
        <f t="shared" si="34"/>
        <v>0</v>
      </c>
      <c r="P386" s="7">
        <f t="shared" si="35"/>
        <v>0</v>
      </c>
    </row>
    <row r="387" spans="1:16">
      <c r="A387" s="8" t="s">
        <v>26</v>
      </c>
      <c r="B387" s="9" t="s">
        <v>27</v>
      </c>
      <c r="C387" s="10">
        <v>48</v>
      </c>
      <c r="D387" s="10">
        <v>48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48</v>
      </c>
      <c r="M387" s="10">
        <f t="shared" si="32"/>
        <v>0</v>
      </c>
      <c r="N387" s="10">
        <f t="shared" si="33"/>
        <v>48</v>
      </c>
      <c r="O387" s="10">
        <f t="shared" si="34"/>
        <v>0</v>
      </c>
      <c r="P387" s="10">
        <f t="shared" si="35"/>
        <v>0</v>
      </c>
    </row>
    <row r="388" spans="1:16">
      <c r="A388" s="5" t="s">
        <v>202</v>
      </c>
      <c r="B388" s="6" t="s">
        <v>63</v>
      </c>
      <c r="C388" s="7">
        <v>2415.0430000000001</v>
      </c>
      <c r="D388" s="7">
        <v>2065.0430000000001</v>
      </c>
      <c r="E388" s="7">
        <v>386.2</v>
      </c>
      <c r="F388" s="7">
        <v>2.5449999999999999</v>
      </c>
      <c r="G388" s="7">
        <v>0</v>
      </c>
      <c r="H388" s="7">
        <v>2.5449999999999999</v>
      </c>
      <c r="I388" s="7">
        <v>0</v>
      </c>
      <c r="J388" s="7">
        <v>0</v>
      </c>
      <c r="K388" s="7">
        <f t="shared" si="30"/>
        <v>383.65499999999997</v>
      </c>
      <c r="L388" s="7">
        <f t="shared" si="31"/>
        <v>2062.498</v>
      </c>
      <c r="M388" s="7">
        <f t="shared" si="32"/>
        <v>0.65898498187467636</v>
      </c>
      <c r="N388" s="7">
        <f t="shared" si="33"/>
        <v>2062.498</v>
      </c>
      <c r="O388" s="7">
        <f t="shared" si="34"/>
        <v>383.65499999999997</v>
      </c>
      <c r="P388" s="7">
        <f t="shared" si="35"/>
        <v>0.65898498187467636</v>
      </c>
    </row>
    <row r="389" spans="1:16">
      <c r="A389" s="8" t="s">
        <v>26</v>
      </c>
      <c r="B389" s="9" t="s">
        <v>27</v>
      </c>
      <c r="C389" s="10">
        <v>312.40000000000003</v>
      </c>
      <c r="D389" s="10">
        <v>367.40000000000003</v>
      </c>
      <c r="E389" s="10">
        <v>17.400000000000002</v>
      </c>
      <c r="F389" s="10">
        <v>2.5449999999999999</v>
      </c>
      <c r="G389" s="10">
        <v>0</v>
      </c>
      <c r="H389" s="10">
        <v>2.5449999999999999</v>
      </c>
      <c r="I389" s="10">
        <v>0</v>
      </c>
      <c r="J389" s="10">
        <v>0</v>
      </c>
      <c r="K389" s="10">
        <f t="shared" si="30"/>
        <v>14.855000000000002</v>
      </c>
      <c r="L389" s="10">
        <f t="shared" si="31"/>
        <v>364.85500000000002</v>
      </c>
      <c r="M389" s="10">
        <f t="shared" si="32"/>
        <v>14.626436781609192</v>
      </c>
      <c r="N389" s="10">
        <f t="shared" si="33"/>
        <v>364.85500000000002</v>
      </c>
      <c r="O389" s="10">
        <f t="shared" si="34"/>
        <v>14.855000000000002</v>
      </c>
      <c r="P389" s="10">
        <f t="shared" si="35"/>
        <v>14.626436781609192</v>
      </c>
    </row>
    <row r="390" spans="1:16">
      <c r="A390" s="8" t="s">
        <v>28</v>
      </c>
      <c r="B390" s="9" t="s">
        <v>29</v>
      </c>
      <c r="C390" s="10">
        <v>622.6</v>
      </c>
      <c r="D390" s="10">
        <v>567.6</v>
      </c>
      <c r="E390" s="10">
        <v>250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250</v>
      </c>
      <c r="L390" s="10">
        <f t="shared" ref="L390:L453" si="37">D390-F390</f>
        <v>567.6</v>
      </c>
      <c r="M390" s="10">
        <f t="shared" ref="M390:M453" si="38">IF(E390=0,0,(F390/E390)*100)</f>
        <v>0</v>
      </c>
      <c r="N390" s="10">
        <f t="shared" ref="N390:N453" si="39">D390-H390</f>
        <v>567.6</v>
      </c>
      <c r="O390" s="10">
        <f t="shared" ref="O390:O453" si="40">E390-H390</f>
        <v>250</v>
      </c>
      <c r="P390" s="10">
        <f t="shared" ref="P390:P453" si="41">IF(E390=0,0,(H390/E390)*100)</f>
        <v>0</v>
      </c>
    </row>
    <row r="391" spans="1:16" ht="25.5">
      <c r="A391" s="8" t="s">
        <v>46</v>
      </c>
      <c r="B391" s="9" t="s">
        <v>47</v>
      </c>
      <c r="C391" s="10">
        <v>1480.0430000000001</v>
      </c>
      <c r="D391" s="10">
        <v>1130.0430000000001</v>
      </c>
      <c r="E391" s="10">
        <v>118.8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118.8</v>
      </c>
      <c r="L391" s="10">
        <f t="shared" si="37"/>
        <v>1130.0430000000001</v>
      </c>
      <c r="M391" s="10">
        <f t="shared" si="38"/>
        <v>0</v>
      </c>
      <c r="N391" s="10">
        <f t="shared" si="39"/>
        <v>1130.0430000000001</v>
      </c>
      <c r="O391" s="10">
        <f t="shared" si="40"/>
        <v>118.8</v>
      </c>
      <c r="P391" s="10">
        <f t="shared" si="41"/>
        <v>0</v>
      </c>
    </row>
    <row r="392" spans="1:16" ht="25.5">
      <c r="A392" s="5" t="s">
        <v>203</v>
      </c>
      <c r="B392" s="6" t="s">
        <v>204</v>
      </c>
      <c r="C392" s="7">
        <v>80007.263999999966</v>
      </c>
      <c r="D392" s="7">
        <v>80597.763999999966</v>
      </c>
      <c r="E392" s="7">
        <v>7458.7333500000013</v>
      </c>
      <c r="F392" s="7">
        <v>2664.3241800000001</v>
      </c>
      <c r="G392" s="7">
        <v>0</v>
      </c>
      <c r="H392" s="7">
        <v>2663.2453399999999</v>
      </c>
      <c r="I392" s="7">
        <v>1.07884</v>
      </c>
      <c r="J392" s="7">
        <v>2.7780299999999998</v>
      </c>
      <c r="K392" s="7">
        <f t="shared" si="36"/>
        <v>4794.4091700000008</v>
      </c>
      <c r="L392" s="7">
        <f t="shared" si="37"/>
        <v>77933.43981999997</v>
      </c>
      <c r="M392" s="7">
        <f t="shared" si="38"/>
        <v>35.720866465885919</v>
      </c>
      <c r="N392" s="7">
        <f t="shared" si="39"/>
        <v>77934.518659999972</v>
      </c>
      <c r="O392" s="7">
        <f t="shared" si="40"/>
        <v>4795.4880100000009</v>
      </c>
      <c r="P392" s="7">
        <f t="shared" si="41"/>
        <v>35.706402347792732</v>
      </c>
    </row>
    <row r="393" spans="1:16" ht="25.5">
      <c r="A393" s="5" t="s">
        <v>205</v>
      </c>
      <c r="B393" s="6" t="s">
        <v>69</v>
      </c>
      <c r="C393" s="7">
        <v>3810.7069999999999</v>
      </c>
      <c r="D393" s="7">
        <v>3810.7069999999999</v>
      </c>
      <c r="E393" s="7">
        <v>388.6</v>
      </c>
      <c r="F393" s="7">
        <v>2.4130000000000003</v>
      </c>
      <c r="G393" s="7">
        <v>0</v>
      </c>
      <c r="H393" s="7">
        <v>2.4130000000000003</v>
      </c>
      <c r="I393" s="7">
        <v>0</v>
      </c>
      <c r="J393" s="7">
        <v>1.16086</v>
      </c>
      <c r="K393" s="7">
        <f t="shared" si="36"/>
        <v>386.18700000000001</v>
      </c>
      <c r="L393" s="7">
        <f t="shared" si="37"/>
        <v>3808.2939999999999</v>
      </c>
      <c r="M393" s="7">
        <f t="shared" si="38"/>
        <v>0.62094698919197122</v>
      </c>
      <c r="N393" s="7">
        <f t="shared" si="39"/>
        <v>3808.2939999999999</v>
      </c>
      <c r="O393" s="7">
        <f t="shared" si="40"/>
        <v>386.18700000000001</v>
      </c>
      <c r="P393" s="7">
        <f t="shared" si="41"/>
        <v>0.62094698919197122</v>
      </c>
    </row>
    <row r="394" spans="1:16">
      <c r="A394" s="8" t="s">
        <v>22</v>
      </c>
      <c r="B394" s="9" t="s">
        <v>23</v>
      </c>
      <c r="C394" s="10">
        <v>2960.52</v>
      </c>
      <c r="D394" s="10">
        <v>2960.52</v>
      </c>
      <c r="E394" s="10">
        <v>305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305</v>
      </c>
      <c r="L394" s="10">
        <f t="shared" si="37"/>
        <v>2960.52</v>
      </c>
      <c r="M394" s="10">
        <f t="shared" si="38"/>
        <v>0</v>
      </c>
      <c r="N394" s="10">
        <f t="shared" si="39"/>
        <v>2960.52</v>
      </c>
      <c r="O394" s="10">
        <f t="shared" si="40"/>
        <v>305</v>
      </c>
      <c r="P394" s="10">
        <f t="shared" si="41"/>
        <v>0</v>
      </c>
    </row>
    <row r="395" spans="1:16">
      <c r="A395" s="8" t="s">
        <v>24</v>
      </c>
      <c r="B395" s="9" t="s">
        <v>25</v>
      </c>
      <c r="C395" s="10">
        <v>651.31399999999996</v>
      </c>
      <c r="D395" s="10">
        <v>651.31399999999996</v>
      </c>
      <c r="E395" s="10">
        <v>67.099999999999994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67.099999999999994</v>
      </c>
      <c r="L395" s="10">
        <f t="shared" si="37"/>
        <v>651.31399999999996</v>
      </c>
      <c r="M395" s="10">
        <f t="shared" si="38"/>
        <v>0</v>
      </c>
      <c r="N395" s="10">
        <f t="shared" si="39"/>
        <v>651.31399999999996</v>
      </c>
      <c r="O395" s="10">
        <f t="shared" si="40"/>
        <v>67.099999999999994</v>
      </c>
      <c r="P395" s="10">
        <f t="shared" si="41"/>
        <v>0</v>
      </c>
    </row>
    <row r="396" spans="1:16">
      <c r="A396" s="8" t="s">
        <v>26</v>
      </c>
      <c r="B396" s="9" t="s">
        <v>27</v>
      </c>
      <c r="C396" s="10">
        <v>107.89700000000001</v>
      </c>
      <c r="D396" s="10">
        <v>107.89700000000001</v>
      </c>
      <c r="E396" s="10">
        <v>9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9</v>
      </c>
      <c r="L396" s="10">
        <f t="shared" si="37"/>
        <v>107.89700000000001</v>
      </c>
      <c r="M396" s="10">
        <f t="shared" si="38"/>
        <v>0</v>
      </c>
      <c r="N396" s="10">
        <f t="shared" si="39"/>
        <v>107.89700000000001</v>
      </c>
      <c r="O396" s="10">
        <f t="shared" si="40"/>
        <v>9</v>
      </c>
      <c r="P396" s="10">
        <f t="shared" si="41"/>
        <v>0</v>
      </c>
    </row>
    <row r="397" spans="1:16">
      <c r="A397" s="8" t="s">
        <v>28</v>
      </c>
      <c r="B397" s="9" t="s">
        <v>29</v>
      </c>
      <c r="C397" s="10">
        <v>77.896000000000001</v>
      </c>
      <c r="D397" s="10">
        <v>77.896000000000001</v>
      </c>
      <c r="E397" s="10">
        <v>6.5</v>
      </c>
      <c r="F397" s="10">
        <v>2.4130000000000003</v>
      </c>
      <c r="G397" s="10">
        <v>0</v>
      </c>
      <c r="H397" s="10">
        <v>2.4130000000000003</v>
      </c>
      <c r="I397" s="10">
        <v>0</v>
      </c>
      <c r="J397" s="10">
        <v>1.16086</v>
      </c>
      <c r="K397" s="10">
        <f t="shared" si="36"/>
        <v>4.0869999999999997</v>
      </c>
      <c r="L397" s="10">
        <f t="shared" si="37"/>
        <v>75.483000000000004</v>
      </c>
      <c r="M397" s="10">
        <f t="shared" si="38"/>
        <v>37.123076923076923</v>
      </c>
      <c r="N397" s="10">
        <f t="shared" si="39"/>
        <v>75.483000000000004</v>
      </c>
      <c r="O397" s="10">
        <f t="shared" si="40"/>
        <v>4.0869999999999997</v>
      </c>
      <c r="P397" s="10">
        <f t="shared" si="41"/>
        <v>37.123076923076923</v>
      </c>
    </row>
    <row r="398" spans="1:16">
      <c r="A398" s="8" t="s">
        <v>30</v>
      </c>
      <c r="B398" s="9" t="s">
        <v>31</v>
      </c>
      <c r="C398" s="10">
        <v>10.08</v>
      </c>
      <c r="D398" s="10">
        <v>10.08</v>
      </c>
      <c r="E398" s="10">
        <v>1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1</v>
      </c>
      <c r="L398" s="10">
        <f t="shared" si="37"/>
        <v>10.08</v>
      </c>
      <c r="M398" s="10">
        <f t="shared" si="38"/>
        <v>0</v>
      </c>
      <c r="N398" s="10">
        <f t="shared" si="39"/>
        <v>10.08</v>
      </c>
      <c r="O398" s="10">
        <f t="shared" si="40"/>
        <v>1</v>
      </c>
      <c r="P398" s="10">
        <f t="shared" si="41"/>
        <v>0</v>
      </c>
    </row>
    <row r="399" spans="1:16" ht="25.5">
      <c r="A399" s="8" t="s">
        <v>40</v>
      </c>
      <c r="B399" s="9" t="s">
        <v>41</v>
      </c>
      <c r="C399" s="10">
        <v>3</v>
      </c>
      <c r="D399" s="10">
        <v>3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</v>
      </c>
      <c r="M399" s="10">
        <f t="shared" si="38"/>
        <v>0</v>
      </c>
      <c r="N399" s="10">
        <f t="shared" si="39"/>
        <v>3</v>
      </c>
      <c r="O399" s="10">
        <f t="shared" si="40"/>
        <v>0</v>
      </c>
      <c r="P399" s="10">
        <f t="shared" si="41"/>
        <v>0</v>
      </c>
    </row>
    <row r="400" spans="1:16">
      <c r="A400" s="5" t="s">
        <v>206</v>
      </c>
      <c r="B400" s="6" t="s">
        <v>199</v>
      </c>
      <c r="C400" s="7">
        <v>44615.388999999996</v>
      </c>
      <c r="D400" s="7">
        <v>45036.388999999996</v>
      </c>
      <c r="E400" s="7">
        <v>4089.24935</v>
      </c>
      <c r="F400" s="7">
        <v>1805.8350600000001</v>
      </c>
      <c r="G400" s="7">
        <v>0</v>
      </c>
      <c r="H400" s="7">
        <v>1805.8350600000001</v>
      </c>
      <c r="I400" s="7">
        <v>0</v>
      </c>
      <c r="J400" s="7">
        <v>0</v>
      </c>
      <c r="K400" s="7">
        <f t="shared" si="36"/>
        <v>2283.4142899999997</v>
      </c>
      <c r="L400" s="7">
        <f t="shared" si="37"/>
        <v>43230.553939999998</v>
      </c>
      <c r="M400" s="7">
        <f t="shared" si="38"/>
        <v>44.160551373566889</v>
      </c>
      <c r="N400" s="7">
        <f t="shared" si="39"/>
        <v>43230.553939999998</v>
      </c>
      <c r="O400" s="7">
        <f t="shared" si="40"/>
        <v>2283.4142899999997</v>
      </c>
      <c r="P400" s="7">
        <f t="shared" si="41"/>
        <v>44.160551373566889</v>
      </c>
    </row>
    <row r="401" spans="1:16">
      <c r="A401" s="8" t="s">
        <v>34</v>
      </c>
      <c r="B401" s="9" t="s">
        <v>35</v>
      </c>
      <c r="C401" s="10">
        <v>110.46600000000001</v>
      </c>
      <c r="D401" s="10">
        <v>110.46600000000001</v>
      </c>
      <c r="E401" s="10">
        <v>22.093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22.093</v>
      </c>
      <c r="L401" s="10">
        <f t="shared" si="37"/>
        <v>110.46600000000001</v>
      </c>
      <c r="M401" s="10">
        <f t="shared" si="38"/>
        <v>0</v>
      </c>
      <c r="N401" s="10">
        <f t="shared" si="39"/>
        <v>110.46600000000001</v>
      </c>
      <c r="O401" s="10">
        <f t="shared" si="40"/>
        <v>22.093</v>
      </c>
      <c r="P401" s="10">
        <f t="shared" si="41"/>
        <v>0</v>
      </c>
    </row>
    <row r="402" spans="1:16">
      <c r="A402" s="8" t="s">
        <v>36</v>
      </c>
      <c r="B402" s="9" t="s">
        <v>37</v>
      </c>
      <c r="C402" s="10">
        <v>5313.83</v>
      </c>
      <c r="D402" s="10">
        <v>5313.83</v>
      </c>
      <c r="E402" s="10">
        <v>436.32600000000002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436.32600000000002</v>
      </c>
      <c r="L402" s="10">
        <f t="shared" si="37"/>
        <v>5313.83</v>
      </c>
      <c r="M402" s="10">
        <f t="shared" si="38"/>
        <v>0</v>
      </c>
      <c r="N402" s="10">
        <f t="shared" si="39"/>
        <v>5313.83</v>
      </c>
      <c r="O402" s="10">
        <f t="shared" si="40"/>
        <v>436.32600000000002</v>
      </c>
      <c r="P402" s="10">
        <f t="shared" si="41"/>
        <v>0</v>
      </c>
    </row>
    <row r="403" spans="1:16">
      <c r="A403" s="8" t="s">
        <v>38</v>
      </c>
      <c r="B403" s="9" t="s">
        <v>39</v>
      </c>
      <c r="C403" s="10">
        <v>244.66</v>
      </c>
      <c r="D403" s="10">
        <v>244.66</v>
      </c>
      <c r="E403" s="10">
        <v>15.9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15.9</v>
      </c>
      <c r="L403" s="10">
        <f t="shared" si="37"/>
        <v>244.66</v>
      </c>
      <c r="M403" s="10">
        <f t="shared" si="38"/>
        <v>0</v>
      </c>
      <c r="N403" s="10">
        <f t="shared" si="39"/>
        <v>244.66</v>
      </c>
      <c r="O403" s="10">
        <f t="shared" si="40"/>
        <v>15.9</v>
      </c>
      <c r="P403" s="10">
        <f t="shared" si="41"/>
        <v>0</v>
      </c>
    </row>
    <row r="404" spans="1:16" ht="25.5">
      <c r="A404" s="8" t="s">
        <v>46</v>
      </c>
      <c r="B404" s="9" t="s">
        <v>47</v>
      </c>
      <c r="C404" s="10">
        <v>38946.432999999997</v>
      </c>
      <c r="D404" s="10">
        <v>39367.432999999997</v>
      </c>
      <c r="E404" s="10">
        <v>3614.9303500000001</v>
      </c>
      <c r="F404" s="10">
        <v>1805.8350600000001</v>
      </c>
      <c r="G404" s="10">
        <v>0</v>
      </c>
      <c r="H404" s="10">
        <v>1805.8350600000001</v>
      </c>
      <c r="I404" s="10">
        <v>0</v>
      </c>
      <c r="J404" s="10">
        <v>0</v>
      </c>
      <c r="K404" s="10">
        <f t="shared" si="36"/>
        <v>1809.09529</v>
      </c>
      <c r="L404" s="10">
        <f t="shared" si="37"/>
        <v>37561.59794</v>
      </c>
      <c r="M404" s="10">
        <f t="shared" si="38"/>
        <v>49.954906046806684</v>
      </c>
      <c r="N404" s="10">
        <f t="shared" si="39"/>
        <v>37561.59794</v>
      </c>
      <c r="O404" s="10">
        <f t="shared" si="40"/>
        <v>1809.09529</v>
      </c>
      <c r="P404" s="10">
        <f t="shared" si="41"/>
        <v>49.954906046806684</v>
      </c>
    </row>
    <row r="405" spans="1:16" ht="51">
      <c r="A405" s="5" t="s">
        <v>207</v>
      </c>
      <c r="B405" s="6" t="s">
        <v>208</v>
      </c>
      <c r="C405" s="7">
        <v>454.786</v>
      </c>
      <c r="D405" s="7">
        <v>454.786</v>
      </c>
      <c r="E405" s="7">
        <v>28.44</v>
      </c>
      <c r="F405" s="7">
        <v>28.44</v>
      </c>
      <c r="G405" s="7">
        <v>0</v>
      </c>
      <c r="H405" s="7">
        <v>28.44</v>
      </c>
      <c r="I405" s="7">
        <v>0</v>
      </c>
      <c r="J405" s="7">
        <v>0</v>
      </c>
      <c r="K405" s="7">
        <f t="shared" si="36"/>
        <v>0</v>
      </c>
      <c r="L405" s="7">
        <f t="shared" si="37"/>
        <v>426.346</v>
      </c>
      <c r="M405" s="7">
        <f t="shared" si="38"/>
        <v>100</v>
      </c>
      <c r="N405" s="7">
        <f t="shared" si="39"/>
        <v>426.346</v>
      </c>
      <c r="O405" s="7">
        <f t="shared" si="40"/>
        <v>0</v>
      </c>
      <c r="P405" s="7">
        <f t="shared" si="41"/>
        <v>100</v>
      </c>
    </row>
    <row r="406" spans="1:16" ht="25.5">
      <c r="A406" s="8" t="s">
        <v>46</v>
      </c>
      <c r="B406" s="9" t="s">
        <v>47</v>
      </c>
      <c r="C406" s="10">
        <v>454.786</v>
      </c>
      <c r="D406" s="10">
        <v>454.786</v>
      </c>
      <c r="E406" s="10">
        <v>28.44</v>
      </c>
      <c r="F406" s="10">
        <v>28.44</v>
      </c>
      <c r="G406" s="10">
        <v>0</v>
      </c>
      <c r="H406" s="10">
        <v>28.44</v>
      </c>
      <c r="I406" s="10">
        <v>0</v>
      </c>
      <c r="J406" s="10">
        <v>0</v>
      </c>
      <c r="K406" s="10">
        <f t="shared" si="36"/>
        <v>0</v>
      </c>
      <c r="L406" s="10">
        <f t="shared" si="37"/>
        <v>426.346</v>
      </c>
      <c r="M406" s="10">
        <f t="shared" si="38"/>
        <v>100</v>
      </c>
      <c r="N406" s="10">
        <f t="shared" si="39"/>
        <v>426.346</v>
      </c>
      <c r="O406" s="10">
        <f t="shared" si="40"/>
        <v>0</v>
      </c>
      <c r="P406" s="10">
        <f t="shared" si="41"/>
        <v>100</v>
      </c>
    </row>
    <row r="407" spans="1:16">
      <c r="A407" s="5" t="s">
        <v>209</v>
      </c>
      <c r="B407" s="6" t="s">
        <v>45</v>
      </c>
      <c r="C407" s="7">
        <v>27865.82</v>
      </c>
      <c r="D407" s="7">
        <v>27865.82</v>
      </c>
      <c r="E407" s="7">
        <v>2500</v>
      </c>
      <c r="F407" s="7">
        <v>751.79544999999996</v>
      </c>
      <c r="G407" s="7">
        <v>0</v>
      </c>
      <c r="H407" s="7">
        <v>751.79544999999996</v>
      </c>
      <c r="I407" s="7">
        <v>0</v>
      </c>
      <c r="J407" s="7">
        <v>0</v>
      </c>
      <c r="K407" s="7">
        <f t="shared" si="36"/>
        <v>1748.2045499999999</v>
      </c>
      <c r="L407" s="7">
        <f t="shared" si="37"/>
        <v>27114.024549999998</v>
      </c>
      <c r="M407" s="7">
        <f t="shared" si="38"/>
        <v>30.071818</v>
      </c>
      <c r="N407" s="7">
        <f t="shared" si="39"/>
        <v>27114.024549999998</v>
      </c>
      <c r="O407" s="7">
        <f t="shared" si="40"/>
        <v>1748.2045499999999</v>
      </c>
      <c r="P407" s="7">
        <f t="shared" si="41"/>
        <v>30.071818</v>
      </c>
    </row>
    <row r="408" spans="1:16" ht="25.5">
      <c r="A408" s="8" t="s">
        <v>46</v>
      </c>
      <c r="B408" s="9" t="s">
        <v>47</v>
      </c>
      <c r="C408" s="10">
        <v>27865.82</v>
      </c>
      <c r="D408" s="10">
        <v>27865.82</v>
      </c>
      <c r="E408" s="10">
        <v>2500</v>
      </c>
      <c r="F408" s="10">
        <v>751.79544999999996</v>
      </c>
      <c r="G408" s="10">
        <v>0</v>
      </c>
      <c r="H408" s="10">
        <v>751.79544999999996</v>
      </c>
      <c r="I408" s="10">
        <v>0</v>
      </c>
      <c r="J408" s="10">
        <v>0</v>
      </c>
      <c r="K408" s="10">
        <f t="shared" si="36"/>
        <v>1748.2045499999999</v>
      </c>
      <c r="L408" s="10">
        <f t="shared" si="37"/>
        <v>27114.024549999998</v>
      </c>
      <c r="M408" s="10">
        <f t="shared" si="38"/>
        <v>30.071818</v>
      </c>
      <c r="N408" s="10">
        <f t="shared" si="39"/>
        <v>27114.024549999998</v>
      </c>
      <c r="O408" s="10">
        <f t="shared" si="40"/>
        <v>1748.2045499999999</v>
      </c>
      <c r="P408" s="10">
        <f t="shared" si="41"/>
        <v>30.071818</v>
      </c>
    </row>
    <row r="409" spans="1:16">
      <c r="A409" s="5" t="s">
        <v>210</v>
      </c>
      <c r="B409" s="6" t="s">
        <v>211</v>
      </c>
      <c r="C409" s="7">
        <v>424.6</v>
      </c>
      <c r="D409" s="7">
        <v>424.6</v>
      </c>
      <c r="E409" s="7">
        <v>56.6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56.6</v>
      </c>
      <c r="L409" s="7">
        <f t="shared" si="37"/>
        <v>424.6</v>
      </c>
      <c r="M409" s="7">
        <f t="shared" si="38"/>
        <v>0</v>
      </c>
      <c r="N409" s="7">
        <f t="shared" si="39"/>
        <v>424.6</v>
      </c>
      <c r="O409" s="7">
        <f t="shared" si="40"/>
        <v>56.6</v>
      </c>
      <c r="P409" s="7">
        <f t="shared" si="41"/>
        <v>0</v>
      </c>
    </row>
    <row r="410" spans="1:16">
      <c r="A410" s="5" t="s">
        <v>212</v>
      </c>
      <c r="B410" s="6" t="s">
        <v>213</v>
      </c>
      <c r="C410" s="7">
        <v>424.6</v>
      </c>
      <c r="D410" s="7">
        <v>424.6</v>
      </c>
      <c r="E410" s="7">
        <v>56.6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56.6</v>
      </c>
      <c r="L410" s="7">
        <f t="shared" si="37"/>
        <v>424.6</v>
      </c>
      <c r="M410" s="7">
        <f t="shared" si="38"/>
        <v>0</v>
      </c>
      <c r="N410" s="7">
        <f t="shared" si="39"/>
        <v>424.6</v>
      </c>
      <c r="O410" s="7">
        <f t="shared" si="40"/>
        <v>56.6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424.6</v>
      </c>
      <c r="D411" s="10">
        <v>424.6</v>
      </c>
      <c r="E411" s="10">
        <v>56.6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56.6</v>
      </c>
      <c r="L411" s="10">
        <f t="shared" si="37"/>
        <v>424.6</v>
      </c>
      <c r="M411" s="10">
        <f t="shared" si="38"/>
        <v>0</v>
      </c>
      <c r="N411" s="10">
        <f t="shared" si="39"/>
        <v>424.6</v>
      </c>
      <c r="O411" s="10">
        <f t="shared" si="40"/>
        <v>56.6</v>
      </c>
      <c r="P411" s="10">
        <f t="shared" si="41"/>
        <v>0</v>
      </c>
    </row>
    <row r="412" spans="1:16">
      <c r="A412" s="5" t="s">
        <v>214</v>
      </c>
      <c r="B412" s="6" t="s">
        <v>215</v>
      </c>
      <c r="C412" s="7">
        <v>46.4</v>
      </c>
      <c r="D412" s="7">
        <v>46.4</v>
      </c>
      <c r="E412" s="7">
        <v>6.2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6.2</v>
      </c>
      <c r="L412" s="7">
        <f t="shared" si="37"/>
        <v>46.4</v>
      </c>
      <c r="M412" s="7">
        <f t="shared" si="38"/>
        <v>0</v>
      </c>
      <c r="N412" s="7">
        <f t="shared" si="39"/>
        <v>46.4</v>
      </c>
      <c r="O412" s="7">
        <f t="shared" si="40"/>
        <v>6.2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46.4</v>
      </c>
      <c r="D413" s="10">
        <v>46.4</v>
      </c>
      <c r="E413" s="10">
        <v>6.2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6.2</v>
      </c>
      <c r="L413" s="10">
        <f t="shared" si="37"/>
        <v>46.4</v>
      </c>
      <c r="M413" s="10">
        <f t="shared" si="38"/>
        <v>0</v>
      </c>
      <c r="N413" s="10">
        <f t="shared" si="39"/>
        <v>46.4</v>
      </c>
      <c r="O413" s="10">
        <f t="shared" si="40"/>
        <v>6.2</v>
      </c>
      <c r="P413" s="10">
        <f t="shared" si="41"/>
        <v>0</v>
      </c>
    </row>
    <row r="414" spans="1:16">
      <c r="A414" s="5" t="s">
        <v>216</v>
      </c>
      <c r="B414" s="6" t="s">
        <v>201</v>
      </c>
      <c r="C414" s="7">
        <v>245</v>
      </c>
      <c r="D414" s="7">
        <v>245</v>
      </c>
      <c r="E414" s="7">
        <v>20.400000000000002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20.400000000000002</v>
      </c>
      <c r="L414" s="7">
        <f t="shared" si="37"/>
        <v>245</v>
      </c>
      <c r="M414" s="7">
        <f t="shared" si="38"/>
        <v>0</v>
      </c>
      <c r="N414" s="7">
        <f t="shared" si="39"/>
        <v>245</v>
      </c>
      <c r="O414" s="7">
        <f t="shared" si="40"/>
        <v>20.400000000000002</v>
      </c>
      <c r="P414" s="7">
        <f t="shared" si="41"/>
        <v>0</v>
      </c>
    </row>
    <row r="415" spans="1:16" ht="25.5">
      <c r="A415" s="8" t="s">
        <v>46</v>
      </c>
      <c r="B415" s="9" t="s">
        <v>47</v>
      </c>
      <c r="C415" s="10">
        <v>245</v>
      </c>
      <c r="D415" s="10">
        <v>245</v>
      </c>
      <c r="E415" s="10">
        <v>20.400000000000002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20.400000000000002</v>
      </c>
      <c r="L415" s="10">
        <f t="shared" si="37"/>
        <v>245</v>
      </c>
      <c r="M415" s="10">
        <f t="shared" si="38"/>
        <v>0</v>
      </c>
      <c r="N415" s="10">
        <f t="shared" si="39"/>
        <v>245</v>
      </c>
      <c r="O415" s="10">
        <f t="shared" si="40"/>
        <v>20.400000000000002</v>
      </c>
      <c r="P415" s="10">
        <f t="shared" si="41"/>
        <v>0</v>
      </c>
    </row>
    <row r="416" spans="1:16">
      <c r="A416" s="5" t="s">
        <v>217</v>
      </c>
      <c r="B416" s="6" t="s">
        <v>218</v>
      </c>
      <c r="C416" s="7">
        <v>1258.8000000000002</v>
      </c>
      <c r="D416" s="7">
        <v>1258.8000000000002</v>
      </c>
      <c r="E416" s="7">
        <v>87.6</v>
      </c>
      <c r="F416" s="7">
        <v>17.200040000000001</v>
      </c>
      <c r="G416" s="7">
        <v>0</v>
      </c>
      <c r="H416" s="7">
        <v>16.121200000000002</v>
      </c>
      <c r="I416" s="7">
        <v>1.07884</v>
      </c>
      <c r="J416" s="7">
        <v>1.5616099999999999</v>
      </c>
      <c r="K416" s="7">
        <f t="shared" si="36"/>
        <v>70.399959999999993</v>
      </c>
      <c r="L416" s="7">
        <f t="shared" si="37"/>
        <v>1241.5999600000002</v>
      </c>
      <c r="M416" s="7">
        <f t="shared" si="38"/>
        <v>19.634748858447495</v>
      </c>
      <c r="N416" s="7">
        <f t="shared" si="39"/>
        <v>1242.6788000000001</v>
      </c>
      <c r="O416" s="7">
        <f t="shared" si="40"/>
        <v>71.478799999999993</v>
      </c>
      <c r="P416" s="7">
        <f t="shared" si="41"/>
        <v>18.403196347031965</v>
      </c>
    </row>
    <row r="417" spans="1:16">
      <c r="A417" s="8" t="s">
        <v>22</v>
      </c>
      <c r="B417" s="9" t="s">
        <v>23</v>
      </c>
      <c r="C417" s="10">
        <v>869</v>
      </c>
      <c r="D417" s="10">
        <v>869</v>
      </c>
      <c r="E417" s="10">
        <v>70</v>
      </c>
      <c r="F417" s="10">
        <v>13.436100000000001</v>
      </c>
      <c r="G417" s="10">
        <v>0</v>
      </c>
      <c r="H417" s="10">
        <v>13.436100000000001</v>
      </c>
      <c r="I417" s="10">
        <v>0</v>
      </c>
      <c r="J417" s="10">
        <v>0</v>
      </c>
      <c r="K417" s="10">
        <f t="shared" si="36"/>
        <v>56.563899999999997</v>
      </c>
      <c r="L417" s="10">
        <f t="shared" si="37"/>
        <v>855.56389999999999</v>
      </c>
      <c r="M417" s="10">
        <f t="shared" si="38"/>
        <v>19.194428571428574</v>
      </c>
      <c r="N417" s="10">
        <f t="shared" si="39"/>
        <v>855.56389999999999</v>
      </c>
      <c r="O417" s="10">
        <f t="shared" si="40"/>
        <v>56.563899999999997</v>
      </c>
      <c r="P417" s="10">
        <f t="shared" si="41"/>
        <v>19.194428571428574</v>
      </c>
    </row>
    <row r="418" spans="1:16">
      <c r="A418" s="8" t="s">
        <v>24</v>
      </c>
      <c r="B418" s="9" t="s">
        <v>25</v>
      </c>
      <c r="C418" s="10">
        <v>191.1</v>
      </c>
      <c r="D418" s="10">
        <v>191.1</v>
      </c>
      <c r="E418" s="10">
        <v>15.4</v>
      </c>
      <c r="F418" s="10">
        <v>2.6850999999999998</v>
      </c>
      <c r="G418" s="10">
        <v>0</v>
      </c>
      <c r="H418" s="10">
        <v>2.6850999999999998</v>
      </c>
      <c r="I418" s="10">
        <v>0</v>
      </c>
      <c r="J418" s="10">
        <v>0</v>
      </c>
      <c r="K418" s="10">
        <f t="shared" si="36"/>
        <v>12.7149</v>
      </c>
      <c r="L418" s="10">
        <f t="shared" si="37"/>
        <v>188.41489999999999</v>
      </c>
      <c r="M418" s="10">
        <f t="shared" si="38"/>
        <v>17.435714285714283</v>
      </c>
      <c r="N418" s="10">
        <f t="shared" si="39"/>
        <v>188.41489999999999</v>
      </c>
      <c r="O418" s="10">
        <f t="shared" si="40"/>
        <v>12.7149</v>
      </c>
      <c r="P418" s="10">
        <f t="shared" si="41"/>
        <v>17.435714285714283</v>
      </c>
    </row>
    <row r="419" spans="1:16">
      <c r="A419" s="8" t="s">
        <v>26</v>
      </c>
      <c r="B419" s="9" t="s">
        <v>27</v>
      </c>
      <c r="C419" s="10">
        <v>68.7</v>
      </c>
      <c r="D419" s="10">
        <v>68.7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68.7</v>
      </c>
      <c r="M419" s="10">
        <f t="shared" si="38"/>
        <v>0</v>
      </c>
      <c r="N419" s="10">
        <f t="shared" si="39"/>
        <v>68.7</v>
      </c>
      <c r="O419" s="10">
        <f t="shared" si="40"/>
        <v>0</v>
      </c>
      <c r="P419" s="10">
        <f t="shared" si="41"/>
        <v>0</v>
      </c>
    </row>
    <row r="420" spans="1:16">
      <c r="A420" s="8" t="s">
        <v>72</v>
      </c>
      <c r="B420" s="9" t="s">
        <v>73</v>
      </c>
      <c r="C420" s="10">
        <v>1.7</v>
      </c>
      <c r="D420" s="10">
        <v>1.7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1.7</v>
      </c>
      <c r="M420" s="10">
        <f t="shared" si="38"/>
        <v>0</v>
      </c>
      <c r="N420" s="10">
        <f t="shared" si="39"/>
        <v>1.7</v>
      </c>
      <c r="O420" s="10">
        <f t="shared" si="40"/>
        <v>0</v>
      </c>
      <c r="P420" s="10">
        <f t="shared" si="41"/>
        <v>0</v>
      </c>
    </row>
    <row r="421" spans="1:16">
      <c r="A421" s="8" t="s">
        <v>28</v>
      </c>
      <c r="B421" s="9" t="s">
        <v>29</v>
      </c>
      <c r="C421" s="10">
        <v>15.200000000000001</v>
      </c>
      <c r="D421" s="10">
        <v>15.200000000000001</v>
      </c>
      <c r="E421" s="10">
        <v>0.6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0.6</v>
      </c>
      <c r="L421" s="10">
        <f t="shared" si="37"/>
        <v>15.200000000000001</v>
      </c>
      <c r="M421" s="10">
        <f t="shared" si="38"/>
        <v>0</v>
      </c>
      <c r="N421" s="10">
        <f t="shared" si="39"/>
        <v>15.200000000000001</v>
      </c>
      <c r="O421" s="10">
        <f t="shared" si="40"/>
        <v>0.6</v>
      </c>
      <c r="P421" s="10">
        <f t="shared" si="41"/>
        <v>0</v>
      </c>
    </row>
    <row r="422" spans="1:16">
      <c r="A422" s="8" t="s">
        <v>30</v>
      </c>
      <c r="B422" s="9" t="s">
        <v>31</v>
      </c>
      <c r="C422" s="10">
        <v>6.15</v>
      </c>
      <c r="D422" s="10">
        <v>6.15</v>
      </c>
      <c r="E422" s="10">
        <v>0.2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0.2</v>
      </c>
      <c r="L422" s="10">
        <f t="shared" si="37"/>
        <v>6.15</v>
      </c>
      <c r="M422" s="10">
        <f t="shared" si="38"/>
        <v>0</v>
      </c>
      <c r="N422" s="10">
        <f t="shared" si="39"/>
        <v>6.15</v>
      </c>
      <c r="O422" s="10">
        <f t="shared" si="40"/>
        <v>0.2</v>
      </c>
      <c r="P422" s="10">
        <f t="shared" si="41"/>
        <v>0</v>
      </c>
    </row>
    <row r="423" spans="1:16">
      <c r="A423" s="8" t="s">
        <v>34</v>
      </c>
      <c r="B423" s="9" t="s">
        <v>35</v>
      </c>
      <c r="C423" s="10">
        <v>0.5</v>
      </c>
      <c r="D423" s="10">
        <v>0.5</v>
      </c>
      <c r="E423" s="10">
        <v>0.1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0.1</v>
      </c>
      <c r="L423" s="10">
        <f t="shared" si="37"/>
        <v>0.5</v>
      </c>
      <c r="M423" s="10">
        <f t="shared" si="38"/>
        <v>0</v>
      </c>
      <c r="N423" s="10">
        <f t="shared" si="39"/>
        <v>0.5</v>
      </c>
      <c r="O423" s="10">
        <f t="shared" si="40"/>
        <v>0.1</v>
      </c>
      <c r="P423" s="10">
        <f t="shared" si="41"/>
        <v>0</v>
      </c>
    </row>
    <row r="424" spans="1:16">
      <c r="A424" s="8" t="s">
        <v>36</v>
      </c>
      <c r="B424" s="9" t="s">
        <v>37</v>
      </c>
      <c r="C424" s="10">
        <v>98.5</v>
      </c>
      <c r="D424" s="10">
        <v>98.5</v>
      </c>
      <c r="E424" s="10">
        <v>1.3</v>
      </c>
      <c r="F424" s="10">
        <v>1.07884</v>
      </c>
      <c r="G424" s="10">
        <v>0</v>
      </c>
      <c r="H424" s="10">
        <v>0</v>
      </c>
      <c r="I424" s="10">
        <v>1.07884</v>
      </c>
      <c r="J424" s="10">
        <v>1.5616099999999999</v>
      </c>
      <c r="K424" s="10">
        <f t="shared" si="36"/>
        <v>0.22116000000000002</v>
      </c>
      <c r="L424" s="10">
        <f t="shared" si="37"/>
        <v>97.42116</v>
      </c>
      <c r="M424" s="10">
        <f t="shared" si="38"/>
        <v>82.987692307692313</v>
      </c>
      <c r="N424" s="10">
        <f t="shared" si="39"/>
        <v>98.5</v>
      </c>
      <c r="O424" s="10">
        <f t="shared" si="40"/>
        <v>1.3</v>
      </c>
      <c r="P424" s="10">
        <f t="shared" si="41"/>
        <v>0</v>
      </c>
    </row>
    <row r="425" spans="1:16" ht="25.5">
      <c r="A425" s="8" t="s">
        <v>40</v>
      </c>
      <c r="B425" s="9" t="s">
        <v>41</v>
      </c>
      <c r="C425" s="10">
        <v>7.95</v>
      </c>
      <c r="D425" s="10">
        <v>7.95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7.95</v>
      </c>
      <c r="M425" s="10">
        <f t="shared" si="38"/>
        <v>0</v>
      </c>
      <c r="N425" s="10">
        <f t="shared" si="39"/>
        <v>7.95</v>
      </c>
      <c r="O425" s="10">
        <f t="shared" si="40"/>
        <v>0</v>
      </c>
      <c r="P425" s="10">
        <f t="shared" si="41"/>
        <v>0</v>
      </c>
    </row>
    <row r="426" spans="1:16">
      <c r="A426" s="5" t="s">
        <v>219</v>
      </c>
      <c r="B426" s="6" t="s">
        <v>63</v>
      </c>
      <c r="C426" s="7">
        <v>1285.7619999999999</v>
      </c>
      <c r="D426" s="7">
        <v>1455.2619999999999</v>
      </c>
      <c r="E426" s="7">
        <v>281.64400000000001</v>
      </c>
      <c r="F426" s="7">
        <v>58.640630000000002</v>
      </c>
      <c r="G426" s="7">
        <v>0</v>
      </c>
      <c r="H426" s="7">
        <v>58.640630000000002</v>
      </c>
      <c r="I426" s="7">
        <v>0</v>
      </c>
      <c r="J426" s="7">
        <v>5.5560000000000005E-2</v>
      </c>
      <c r="K426" s="7">
        <f t="shared" si="36"/>
        <v>223.00337000000002</v>
      </c>
      <c r="L426" s="7">
        <f t="shared" si="37"/>
        <v>1396.6213699999998</v>
      </c>
      <c r="M426" s="7">
        <f t="shared" si="38"/>
        <v>20.820834102626009</v>
      </c>
      <c r="N426" s="7">
        <f t="shared" si="39"/>
        <v>1396.6213699999998</v>
      </c>
      <c r="O426" s="7">
        <f t="shared" si="40"/>
        <v>223.00337000000002</v>
      </c>
      <c r="P426" s="7">
        <f t="shared" si="41"/>
        <v>20.820834102626009</v>
      </c>
    </row>
    <row r="427" spans="1:16">
      <c r="A427" s="8" t="s">
        <v>22</v>
      </c>
      <c r="B427" s="9" t="s">
        <v>23</v>
      </c>
      <c r="C427" s="10">
        <v>319.2</v>
      </c>
      <c r="D427" s="10">
        <v>319.2</v>
      </c>
      <c r="E427" s="10">
        <v>25.92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25.92</v>
      </c>
      <c r="L427" s="10">
        <f t="shared" si="37"/>
        <v>319.2</v>
      </c>
      <c r="M427" s="10">
        <f t="shared" si="38"/>
        <v>0</v>
      </c>
      <c r="N427" s="10">
        <f t="shared" si="39"/>
        <v>319.2</v>
      </c>
      <c r="O427" s="10">
        <f t="shared" si="40"/>
        <v>25.92</v>
      </c>
      <c r="P427" s="10">
        <f t="shared" si="41"/>
        <v>0</v>
      </c>
    </row>
    <row r="428" spans="1:16">
      <c r="A428" s="8" t="s">
        <v>24</v>
      </c>
      <c r="B428" s="9" t="s">
        <v>25</v>
      </c>
      <c r="C428" s="10">
        <v>70.224000000000004</v>
      </c>
      <c r="D428" s="10">
        <v>70.224000000000004</v>
      </c>
      <c r="E428" s="10">
        <v>5.702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5.702</v>
      </c>
      <c r="L428" s="10">
        <f t="shared" si="37"/>
        <v>70.224000000000004</v>
      </c>
      <c r="M428" s="10">
        <f t="shared" si="38"/>
        <v>0</v>
      </c>
      <c r="N428" s="10">
        <f t="shared" si="39"/>
        <v>70.224000000000004</v>
      </c>
      <c r="O428" s="10">
        <f t="shared" si="40"/>
        <v>5.702</v>
      </c>
      <c r="P428" s="10">
        <f t="shared" si="41"/>
        <v>0</v>
      </c>
    </row>
    <row r="429" spans="1:16">
      <c r="A429" s="8" t="s">
        <v>26</v>
      </c>
      <c r="B429" s="9" t="s">
        <v>27</v>
      </c>
      <c r="C429" s="10">
        <v>4.194</v>
      </c>
      <c r="D429" s="10">
        <v>4.194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4.194</v>
      </c>
      <c r="M429" s="10">
        <f t="shared" si="38"/>
        <v>0</v>
      </c>
      <c r="N429" s="10">
        <f t="shared" si="39"/>
        <v>4.194</v>
      </c>
      <c r="O429" s="10">
        <f t="shared" si="40"/>
        <v>0</v>
      </c>
      <c r="P429" s="10">
        <f t="shared" si="41"/>
        <v>0</v>
      </c>
    </row>
    <row r="430" spans="1:16">
      <c r="A430" s="8" t="s">
        <v>28</v>
      </c>
      <c r="B430" s="9" t="s">
        <v>29</v>
      </c>
      <c r="C430" s="10">
        <v>1.194</v>
      </c>
      <c r="D430" s="10">
        <v>170.69400000000002</v>
      </c>
      <c r="E430" s="10">
        <v>169.6</v>
      </c>
      <c r="F430" s="10">
        <v>0</v>
      </c>
      <c r="G430" s="10">
        <v>0</v>
      </c>
      <c r="H430" s="10">
        <v>0</v>
      </c>
      <c r="I430" s="10">
        <v>0</v>
      </c>
      <c r="J430" s="10">
        <v>5.5560000000000005E-2</v>
      </c>
      <c r="K430" s="10">
        <f t="shared" si="36"/>
        <v>169.6</v>
      </c>
      <c r="L430" s="10">
        <f t="shared" si="37"/>
        <v>170.69400000000002</v>
      </c>
      <c r="M430" s="10">
        <f t="shared" si="38"/>
        <v>0</v>
      </c>
      <c r="N430" s="10">
        <f t="shared" si="39"/>
        <v>170.69400000000002</v>
      </c>
      <c r="O430" s="10">
        <f t="shared" si="40"/>
        <v>169.6</v>
      </c>
      <c r="P430" s="10">
        <f t="shared" si="41"/>
        <v>0</v>
      </c>
    </row>
    <row r="431" spans="1:16">
      <c r="A431" s="8" t="s">
        <v>30</v>
      </c>
      <c r="B431" s="9" t="s">
        <v>31</v>
      </c>
      <c r="C431" s="10">
        <v>2.0449999999999999</v>
      </c>
      <c r="D431" s="10">
        <v>2.0449999999999999</v>
      </c>
      <c r="E431" s="10">
        <v>0.17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0.17</v>
      </c>
      <c r="L431" s="10">
        <f t="shared" si="37"/>
        <v>2.0449999999999999</v>
      </c>
      <c r="M431" s="10">
        <f t="shared" si="38"/>
        <v>0</v>
      </c>
      <c r="N431" s="10">
        <f t="shared" si="39"/>
        <v>2.0449999999999999</v>
      </c>
      <c r="O431" s="10">
        <f t="shared" si="40"/>
        <v>0.17</v>
      </c>
      <c r="P431" s="10">
        <f t="shared" si="41"/>
        <v>0</v>
      </c>
    </row>
    <row r="432" spans="1:16">
      <c r="A432" s="8" t="s">
        <v>32</v>
      </c>
      <c r="B432" s="9" t="s">
        <v>33</v>
      </c>
      <c r="C432" s="10">
        <v>5.4830000000000005</v>
      </c>
      <c r="D432" s="10">
        <v>5.4830000000000005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5.4830000000000005</v>
      </c>
      <c r="M432" s="10">
        <f t="shared" si="38"/>
        <v>0</v>
      </c>
      <c r="N432" s="10">
        <f t="shared" si="39"/>
        <v>5.4830000000000005</v>
      </c>
      <c r="O432" s="10">
        <f t="shared" si="40"/>
        <v>0</v>
      </c>
      <c r="P432" s="10">
        <f t="shared" si="41"/>
        <v>0</v>
      </c>
    </row>
    <row r="433" spans="1:16">
      <c r="A433" s="8" t="s">
        <v>34</v>
      </c>
      <c r="B433" s="9" t="s">
        <v>35</v>
      </c>
      <c r="C433" s="10">
        <v>0.42799999999999999</v>
      </c>
      <c r="D433" s="10">
        <v>0.42799999999999999</v>
      </c>
      <c r="E433" s="10">
        <v>3.6000000000000004E-2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3.6000000000000004E-2</v>
      </c>
      <c r="L433" s="10">
        <f t="shared" si="37"/>
        <v>0.42799999999999999</v>
      </c>
      <c r="M433" s="10">
        <f t="shared" si="38"/>
        <v>0</v>
      </c>
      <c r="N433" s="10">
        <f t="shared" si="39"/>
        <v>0.42799999999999999</v>
      </c>
      <c r="O433" s="10">
        <f t="shared" si="40"/>
        <v>3.6000000000000004E-2</v>
      </c>
      <c r="P433" s="10">
        <f t="shared" si="41"/>
        <v>0</v>
      </c>
    </row>
    <row r="434" spans="1:16">
      <c r="A434" s="8" t="s">
        <v>36</v>
      </c>
      <c r="B434" s="9" t="s">
        <v>37</v>
      </c>
      <c r="C434" s="10">
        <v>2.5939999999999999</v>
      </c>
      <c r="D434" s="10">
        <v>2.5939999999999999</v>
      </c>
      <c r="E434" s="10">
        <v>0.216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0.216</v>
      </c>
      <c r="L434" s="10">
        <f t="shared" si="37"/>
        <v>2.5939999999999999</v>
      </c>
      <c r="M434" s="10">
        <f t="shared" si="38"/>
        <v>0</v>
      </c>
      <c r="N434" s="10">
        <f t="shared" si="39"/>
        <v>2.5939999999999999</v>
      </c>
      <c r="O434" s="10">
        <f t="shared" si="40"/>
        <v>0.216</v>
      </c>
      <c r="P434" s="10">
        <f t="shared" si="41"/>
        <v>0</v>
      </c>
    </row>
    <row r="435" spans="1:16" ht="25.5">
      <c r="A435" s="8" t="s">
        <v>46</v>
      </c>
      <c r="B435" s="9" t="s">
        <v>47</v>
      </c>
      <c r="C435" s="10">
        <v>880.4</v>
      </c>
      <c r="D435" s="10">
        <v>880.4</v>
      </c>
      <c r="E435" s="10">
        <v>80</v>
      </c>
      <c r="F435" s="10">
        <v>58.640630000000002</v>
      </c>
      <c r="G435" s="10">
        <v>0</v>
      </c>
      <c r="H435" s="10">
        <v>58.640630000000002</v>
      </c>
      <c r="I435" s="10">
        <v>0</v>
      </c>
      <c r="J435" s="10">
        <v>0</v>
      </c>
      <c r="K435" s="10">
        <f t="shared" si="36"/>
        <v>21.359369999999998</v>
      </c>
      <c r="L435" s="10">
        <f t="shared" si="37"/>
        <v>821.75936999999999</v>
      </c>
      <c r="M435" s="10">
        <f t="shared" si="38"/>
        <v>73.300787499999998</v>
      </c>
      <c r="N435" s="10">
        <f t="shared" si="39"/>
        <v>821.75936999999999</v>
      </c>
      <c r="O435" s="10">
        <f t="shared" si="40"/>
        <v>21.359369999999998</v>
      </c>
      <c r="P435" s="10">
        <f t="shared" si="41"/>
        <v>73.300787499999998</v>
      </c>
    </row>
    <row r="436" spans="1:16" ht="25.5">
      <c r="A436" s="5" t="s">
        <v>220</v>
      </c>
      <c r="B436" s="6" t="s">
        <v>221</v>
      </c>
      <c r="C436" s="7">
        <v>14741.085000000001</v>
      </c>
      <c r="D436" s="7">
        <v>13192.6203</v>
      </c>
      <c r="E436" s="7">
        <v>1825.0949999999998</v>
      </c>
      <c r="F436" s="7">
        <v>151.66539</v>
      </c>
      <c r="G436" s="7">
        <v>0</v>
      </c>
      <c r="H436" s="7">
        <v>22.865389999999998</v>
      </c>
      <c r="I436" s="7">
        <v>128.80000000000001</v>
      </c>
      <c r="J436" s="7">
        <v>326.65602999999999</v>
      </c>
      <c r="K436" s="7">
        <f t="shared" si="36"/>
        <v>1673.4296099999997</v>
      </c>
      <c r="L436" s="7">
        <f t="shared" si="37"/>
        <v>13040.95491</v>
      </c>
      <c r="M436" s="7">
        <f t="shared" si="38"/>
        <v>8.3099997534374932</v>
      </c>
      <c r="N436" s="7">
        <f t="shared" si="39"/>
        <v>13169.75491</v>
      </c>
      <c r="O436" s="7">
        <f t="shared" si="40"/>
        <v>1802.2296099999999</v>
      </c>
      <c r="P436" s="7">
        <f t="shared" si="41"/>
        <v>1.2528328662343604</v>
      </c>
    </row>
    <row r="437" spans="1:16" ht="25.5">
      <c r="A437" s="5" t="s">
        <v>222</v>
      </c>
      <c r="B437" s="6" t="s">
        <v>69</v>
      </c>
      <c r="C437" s="7">
        <v>3781.0619999999999</v>
      </c>
      <c r="D437" s="7">
        <v>3781.0619999999999</v>
      </c>
      <c r="E437" s="7">
        <v>318</v>
      </c>
      <c r="F437" s="7">
        <v>0</v>
      </c>
      <c r="G437" s="7">
        <v>0</v>
      </c>
      <c r="H437" s="7">
        <v>0</v>
      </c>
      <c r="I437" s="7">
        <v>0</v>
      </c>
      <c r="J437" s="7">
        <v>1.71</v>
      </c>
      <c r="K437" s="7">
        <f t="shared" si="36"/>
        <v>318</v>
      </c>
      <c r="L437" s="7">
        <f t="shared" si="37"/>
        <v>3781.0619999999999</v>
      </c>
      <c r="M437" s="7">
        <f t="shared" si="38"/>
        <v>0</v>
      </c>
      <c r="N437" s="7">
        <f t="shared" si="39"/>
        <v>3781.0619999999999</v>
      </c>
      <c r="O437" s="7">
        <f t="shared" si="40"/>
        <v>318</v>
      </c>
      <c r="P437" s="7">
        <f t="shared" si="41"/>
        <v>0</v>
      </c>
    </row>
    <row r="438" spans="1:16">
      <c r="A438" s="8" t="s">
        <v>22</v>
      </c>
      <c r="B438" s="9" t="s">
        <v>23</v>
      </c>
      <c r="C438" s="10">
        <v>2972.1</v>
      </c>
      <c r="D438" s="10">
        <v>2972.1</v>
      </c>
      <c r="E438" s="10">
        <v>250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250</v>
      </c>
      <c r="L438" s="10">
        <f t="shared" si="37"/>
        <v>2972.1</v>
      </c>
      <c r="M438" s="10">
        <f t="shared" si="38"/>
        <v>0</v>
      </c>
      <c r="N438" s="10">
        <f t="shared" si="39"/>
        <v>2972.1</v>
      </c>
      <c r="O438" s="10">
        <f t="shared" si="40"/>
        <v>250</v>
      </c>
      <c r="P438" s="10">
        <f t="shared" si="41"/>
        <v>0</v>
      </c>
    </row>
    <row r="439" spans="1:16">
      <c r="A439" s="8" t="s">
        <v>24</v>
      </c>
      <c r="B439" s="9" t="s">
        <v>25</v>
      </c>
      <c r="C439" s="10">
        <v>653.86199999999997</v>
      </c>
      <c r="D439" s="10">
        <v>653.86199999999997</v>
      </c>
      <c r="E439" s="10">
        <v>55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55</v>
      </c>
      <c r="L439" s="10">
        <f t="shared" si="37"/>
        <v>653.86199999999997</v>
      </c>
      <c r="M439" s="10">
        <f t="shared" si="38"/>
        <v>0</v>
      </c>
      <c r="N439" s="10">
        <f t="shared" si="39"/>
        <v>653.86199999999997</v>
      </c>
      <c r="O439" s="10">
        <f t="shared" si="40"/>
        <v>55</v>
      </c>
      <c r="P439" s="10">
        <f t="shared" si="41"/>
        <v>0</v>
      </c>
    </row>
    <row r="440" spans="1:16">
      <c r="A440" s="8" t="s">
        <v>26</v>
      </c>
      <c r="B440" s="9" t="s">
        <v>27</v>
      </c>
      <c r="C440" s="10">
        <v>82.5</v>
      </c>
      <c r="D440" s="10">
        <v>82.5</v>
      </c>
      <c r="E440" s="10">
        <v>7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7</v>
      </c>
      <c r="L440" s="10">
        <f t="shared" si="37"/>
        <v>82.5</v>
      </c>
      <c r="M440" s="10">
        <f t="shared" si="38"/>
        <v>0</v>
      </c>
      <c r="N440" s="10">
        <f t="shared" si="39"/>
        <v>82.5</v>
      </c>
      <c r="O440" s="10">
        <f t="shared" si="40"/>
        <v>7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58.4</v>
      </c>
      <c r="D441" s="10">
        <v>58.4</v>
      </c>
      <c r="E441" s="10">
        <v>5</v>
      </c>
      <c r="F441" s="10">
        <v>0</v>
      </c>
      <c r="G441" s="10">
        <v>0</v>
      </c>
      <c r="H441" s="10">
        <v>0</v>
      </c>
      <c r="I441" s="10">
        <v>0</v>
      </c>
      <c r="J441" s="10">
        <v>1.57</v>
      </c>
      <c r="K441" s="10">
        <f t="shared" si="36"/>
        <v>5</v>
      </c>
      <c r="L441" s="10">
        <f t="shared" si="37"/>
        <v>58.4</v>
      </c>
      <c r="M441" s="10">
        <f t="shared" si="38"/>
        <v>0</v>
      </c>
      <c r="N441" s="10">
        <f t="shared" si="39"/>
        <v>58.4</v>
      </c>
      <c r="O441" s="10">
        <f t="shared" si="40"/>
        <v>5</v>
      </c>
      <c r="P441" s="10">
        <f t="shared" si="41"/>
        <v>0</v>
      </c>
    </row>
    <row r="442" spans="1:16">
      <c r="A442" s="8" t="s">
        <v>30</v>
      </c>
      <c r="B442" s="9" t="s">
        <v>31</v>
      </c>
      <c r="C442" s="10">
        <v>11.200000000000001</v>
      </c>
      <c r="D442" s="10">
        <v>11.200000000000001</v>
      </c>
      <c r="E442" s="10">
        <v>1</v>
      </c>
      <c r="F442" s="10">
        <v>0</v>
      </c>
      <c r="G442" s="10">
        <v>0</v>
      </c>
      <c r="H442" s="10">
        <v>0</v>
      </c>
      <c r="I442" s="10">
        <v>0</v>
      </c>
      <c r="J442" s="10">
        <v>0.14000000000000001</v>
      </c>
      <c r="K442" s="10">
        <f t="shared" si="36"/>
        <v>1</v>
      </c>
      <c r="L442" s="10">
        <f t="shared" si="37"/>
        <v>11.200000000000001</v>
      </c>
      <c r="M442" s="10">
        <f t="shared" si="38"/>
        <v>0</v>
      </c>
      <c r="N442" s="10">
        <f t="shared" si="39"/>
        <v>11.200000000000001</v>
      </c>
      <c r="O442" s="10">
        <f t="shared" si="40"/>
        <v>1</v>
      </c>
      <c r="P442" s="10">
        <f t="shared" si="41"/>
        <v>0</v>
      </c>
    </row>
    <row r="443" spans="1:16" ht="25.5">
      <c r="A443" s="8" t="s">
        <v>40</v>
      </c>
      <c r="B443" s="9" t="s">
        <v>41</v>
      </c>
      <c r="C443" s="10">
        <v>3</v>
      </c>
      <c r="D443" s="10">
        <v>3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3</v>
      </c>
      <c r="M443" s="10">
        <f t="shared" si="38"/>
        <v>0</v>
      </c>
      <c r="N443" s="10">
        <f t="shared" si="39"/>
        <v>3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223</v>
      </c>
      <c r="B444" s="6" t="s">
        <v>224</v>
      </c>
      <c r="C444" s="7">
        <v>6077.6</v>
      </c>
      <c r="D444" s="7">
        <v>6353.6352999999999</v>
      </c>
      <c r="E444" s="7">
        <v>1100</v>
      </c>
      <c r="F444" s="7">
        <v>132.79888</v>
      </c>
      <c r="G444" s="7">
        <v>0</v>
      </c>
      <c r="H444" s="7">
        <v>3.9988800000000002</v>
      </c>
      <c r="I444" s="7">
        <v>128.80000000000001</v>
      </c>
      <c r="J444" s="7">
        <v>324.94603000000001</v>
      </c>
      <c r="K444" s="7">
        <f t="shared" si="36"/>
        <v>967.20111999999995</v>
      </c>
      <c r="L444" s="7">
        <f t="shared" si="37"/>
        <v>6220.8364199999996</v>
      </c>
      <c r="M444" s="7">
        <f t="shared" si="38"/>
        <v>12.072625454545454</v>
      </c>
      <c r="N444" s="7">
        <f t="shared" si="39"/>
        <v>6349.6364199999998</v>
      </c>
      <c r="O444" s="7">
        <f t="shared" si="40"/>
        <v>1096.0011199999999</v>
      </c>
      <c r="P444" s="7">
        <f t="shared" si="41"/>
        <v>0.36353454545454544</v>
      </c>
    </row>
    <row r="445" spans="1:16">
      <c r="A445" s="8" t="s">
        <v>28</v>
      </c>
      <c r="B445" s="9" t="s">
        <v>29</v>
      </c>
      <c r="C445" s="10">
        <v>0</v>
      </c>
      <c r="D445" s="10">
        <v>100</v>
      </c>
      <c r="E445" s="10">
        <v>100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100</v>
      </c>
      <c r="L445" s="10">
        <f t="shared" si="37"/>
        <v>100</v>
      </c>
      <c r="M445" s="10">
        <f t="shared" si="38"/>
        <v>0</v>
      </c>
      <c r="N445" s="10">
        <f t="shared" si="39"/>
        <v>100</v>
      </c>
      <c r="O445" s="10">
        <f t="shared" si="40"/>
        <v>100</v>
      </c>
      <c r="P445" s="10">
        <f t="shared" si="41"/>
        <v>0</v>
      </c>
    </row>
    <row r="446" spans="1:16" ht="25.5">
      <c r="A446" s="8" t="s">
        <v>46</v>
      </c>
      <c r="B446" s="9" t="s">
        <v>47</v>
      </c>
      <c r="C446" s="10">
        <v>6077.6</v>
      </c>
      <c r="D446" s="10">
        <v>6253.6352999999999</v>
      </c>
      <c r="E446" s="10">
        <v>1000</v>
      </c>
      <c r="F446" s="10">
        <v>132.79888</v>
      </c>
      <c r="G446" s="10">
        <v>0</v>
      </c>
      <c r="H446" s="10">
        <v>3.9988800000000002</v>
      </c>
      <c r="I446" s="10">
        <v>128.80000000000001</v>
      </c>
      <c r="J446" s="10">
        <v>324.94603000000001</v>
      </c>
      <c r="K446" s="10">
        <f t="shared" si="36"/>
        <v>867.20111999999995</v>
      </c>
      <c r="L446" s="10">
        <f t="shared" si="37"/>
        <v>6120.8364199999996</v>
      </c>
      <c r="M446" s="10">
        <f t="shared" si="38"/>
        <v>13.279888000000001</v>
      </c>
      <c r="N446" s="10">
        <f t="shared" si="39"/>
        <v>6249.6364199999998</v>
      </c>
      <c r="O446" s="10">
        <f t="shared" si="40"/>
        <v>996.00112000000001</v>
      </c>
      <c r="P446" s="10">
        <f t="shared" si="41"/>
        <v>0.39988799999999997</v>
      </c>
    </row>
    <row r="447" spans="1:16">
      <c r="A447" s="5" t="s">
        <v>225</v>
      </c>
      <c r="B447" s="6" t="s">
        <v>199</v>
      </c>
      <c r="C447" s="7">
        <v>1056.6469999999999</v>
      </c>
      <c r="D447" s="7">
        <v>1056.6469999999999</v>
      </c>
      <c r="E447" s="7">
        <v>126</v>
      </c>
      <c r="F447" s="7">
        <v>18.866509999999998</v>
      </c>
      <c r="G447" s="7">
        <v>0</v>
      </c>
      <c r="H447" s="7">
        <v>18.866509999999998</v>
      </c>
      <c r="I447" s="7">
        <v>0</v>
      </c>
      <c r="J447" s="7">
        <v>0</v>
      </c>
      <c r="K447" s="7">
        <f t="shared" si="36"/>
        <v>107.13348999999999</v>
      </c>
      <c r="L447" s="7">
        <f t="shared" si="37"/>
        <v>1037.7804899999999</v>
      </c>
      <c r="M447" s="7">
        <f t="shared" si="38"/>
        <v>14.973420634920634</v>
      </c>
      <c r="N447" s="7">
        <f t="shared" si="39"/>
        <v>1037.7804899999999</v>
      </c>
      <c r="O447" s="7">
        <f t="shared" si="40"/>
        <v>107.13348999999999</v>
      </c>
      <c r="P447" s="7">
        <f t="shared" si="41"/>
        <v>14.973420634920634</v>
      </c>
    </row>
    <row r="448" spans="1:16" ht="25.5">
      <c r="A448" s="8" t="s">
        <v>46</v>
      </c>
      <c r="B448" s="9" t="s">
        <v>47</v>
      </c>
      <c r="C448" s="10">
        <v>1056.6469999999999</v>
      </c>
      <c r="D448" s="10">
        <v>1056.6469999999999</v>
      </c>
      <c r="E448" s="10">
        <v>126</v>
      </c>
      <c r="F448" s="10">
        <v>18.866509999999998</v>
      </c>
      <c r="G448" s="10">
        <v>0</v>
      </c>
      <c r="H448" s="10">
        <v>18.866509999999998</v>
      </c>
      <c r="I448" s="10">
        <v>0</v>
      </c>
      <c r="J448" s="10">
        <v>0</v>
      </c>
      <c r="K448" s="10">
        <f t="shared" si="36"/>
        <v>107.13348999999999</v>
      </c>
      <c r="L448" s="10">
        <f t="shared" si="37"/>
        <v>1037.7804899999999</v>
      </c>
      <c r="M448" s="10">
        <f t="shared" si="38"/>
        <v>14.973420634920634</v>
      </c>
      <c r="N448" s="10">
        <f t="shared" si="39"/>
        <v>1037.7804899999999</v>
      </c>
      <c r="O448" s="10">
        <f t="shared" si="40"/>
        <v>107.13348999999999</v>
      </c>
      <c r="P448" s="10">
        <f t="shared" si="41"/>
        <v>14.973420634920634</v>
      </c>
    </row>
    <row r="449" spans="1:16">
      <c r="A449" s="5" t="s">
        <v>226</v>
      </c>
      <c r="B449" s="6" t="s">
        <v>201</v>
      </c>
      <c r="C449" s="7">
        <v>672.10400000000004</v>
      </c>
      <c r="D449" s="7">
        <v>672.10400000000004</v>
      </c>
      <c r="E449" s="7">
        <v>56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56</v>
      </c>
      <c r="L449" s="7">
        <f t="shared" si="37"/>
        <v>672.10400000000004</v>
      </c>
      <c r="M449" s="7">
        <f t="shared" si="38"/>
        <v>0</v>
      </c>
      <c r="N449" s="7">
        <f t="shared" si="39"/>
        <v>672.10400000000004</v>
      </c>
      <c r="O449" s="7">
        <f t="shared" si="40"/>
        <v>56</v>
      </c>
      <c r="P449" s="7">
        <f t="shared" si="41"/>
        <v>0</v>
      </c>
    </row>
    <row r="450" spans="1:16" ht="25.5">
      <c r="A450" s="8" t="s">
        <v>46</v>
      </c>
      <c r="B450" s="9" t="s">
        <v>47</v>
      </c>
      <c r="C450" s="10">
        <v>672.10400000000004</v>
      </c>
      <c r="D450" s="10">
        <v>672.10400000000004</v>
      </c>
      <c r="E450" s="10">
        <v>56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56</v>
      </c>
      <c r="L450" s="10">
        <f t="shared" si="37"/>
        <v>672.10400000000004</v>
      </c>
      <c r="M450" s="10">
        <f t="shared" si="38"/>
        <v>0</v>
      </c>
      <c r="N450" s="10">
        <f t="shared" si="39"/>
        <v>672.10400000000004</v>
      </c>
      <c r="O450" s="10">
        <f t="shared" si="40"/>
        <v>56</v>
      </c>
      <c r="P450" s="10">
        <f t="shared" si="41"/>
        <v>0</v>
      </c>
    </row>
    <row r="451" spans="1:16" ht="25.5">
      <c r="A451" s="5" t="s">
        <v>227</v>
      </c>
      <c r="B451" s="6" t="s">
        <v>57</v>
      </c>
      <c r="C451" s="7">
        <v>500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0</v>
      </c>
      <c r="M451" s="7">
        <f t="shared" si="38"/>
        <v>0</v>
      </c>
      <c r="N451" s="7">
        <f t="shared" si="39"/>
        <v>0</v>
      </c>
      <c r="O451" s="7">
        <f t="shared" si="40"/>
        <v>0</v>
      </c>
      <c r="P451" s="7">
        <f t="shared" si="41"/>
        <v>0</v>
      </c>
    </row>
    <row r="452" spans="1:16">
      <c r="A452" s="8" t="s">
        <v>28</v>
      </c>
      <c r="B452" s="9" t="s">
        <v>29</v>
      </c>
      <c r="C452" s="10">
        <v>500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0</v>
      </c>
      <c r="M452" s="10">
        <f t="shared" si="38"/>
        <v>0</v>
      </c>
      <c r="N452" s="10">
        <f t="shared" si="39"/>
        <v>0</v>
      </c>
      <c r="O452" s="10">
        <f t="shared" si="40"/>
        <v>0</v>
      </c>
      <c r="P452" s="10">
        <f t="shared" si="41"/>
        <v>0</v>
      </c>
    </row>
    <row r="453" spans="1:16">
      <c r="A453" s="5" t="s">
        <v>228</v>
      </c>
      <c r="B453" s="6" t="s">
        <v>63</v>
      </c>
      <c r="C453" s="7">
        <v>2653.672</v>
      </c>
      <c r="D453" s="7">
        <v>1329.172</v>
      </c>
      <c r="E453" s="7">
        <v>225.095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225.095</v>
      </c>
      <c r="L453" s="7">
        <f t="shared" si="37"/>
        <v>1329.172</v>
      </c>
      <c r="M453" s="7">
        <f t="shared" si="38"/>
        <v>0</v>
      </c>
      <c r="N453" s="7">
        <f t="shared" si="39"/>
        <v>1329.172</v>
      </c>
      <c r="O453" s="7">
        <f t="shared" si="40"/>
        <v>225.095</v>
      </c>
      <c r="P453" s="7">
        <f t="shared" si="41"/>
        <v>0</v>
      </c>
    </row>
    <row r="454" spans="1:16">
      <c r="A454" s="8" t="s">
        <v>22</v>
      </c>
      <c r="B454" s="9" t="s">
        <v>23</v>
      </c>
      <c r="C454" s="10">
        <v>319.2</v>
      </c>
      <c r="D454" s="10">
        <v>319.2</v>
      </c>
      <c r="E454" s="10">
        <v>30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8" si="42">E454-F454</f>
        <v>30</v>
      </c>
      <c r="L454" s="10">
        <f t="shared" ref="L454:L518" si="43">D454-F454</f>
        <v>319.2</v>
      </c>
      <c r="M454" s="10">
        <f t="shared" ref="M454:M518" si="44">IF(E454=0,0,(F454/E454)*100)</f>
        <v>0</v>
      </c>
      <c r="N454" s="10">
        <f t="shared" ref="N454:N518" si="45">D454-H454</f>
        <v>319.2</v>
      </c>
      <c r="O454" s="10">
        <f t="shared" ref="O454:O518" si="46">E454-H454</f>
        <v>30</v>
      </c>
      <c r="P454" s="10">
        <f t="shared" ref="P454:P518" si="47">IF(E454=0,0,(H454/E454)*100)</f>
        <v>0</v>
      </c>
    </row>
    <row r="455" spans="1:16">
      <c r="A455" s="8" t="s">
        <v>24</v>
      </c>
      <c r="B455" s="9" t="s">
        <v>25</v>
      </c>
      <c r="C455" s="10">
        <v>70.224000000000004</v>
      </c>
      <c r="D455" s="10">
        <v>70.224000000000004</v>
      </c>
      <c r="E455" s="10">
        <v>6.6000000000000005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6.6000000000000005</v>
      </c>
      <c r="L455" s="10">
        <f t="shared" si="43"/>
        <v>70.224000000000004</v>
      </c>
      <c r="M455" s="10">
        <f t="shared" si="44"/>
        <v>0</v>
      </c>
      <c r="N455" s="10">
        <f t="shared" si="45"/>
        <v>70.224000000000004</v>
      </c>
      <c r="O455" s="10">
        <f t="shared" si="46"/>
        <v>6.6000000000000005</v>
      </c>
      <c r="P455" s="10">
        <f t="shared" si="47"/>
        <v>0</v>
      </c>
    </row>
    <row r="456" spans="1:16">
      <c r="A456" s="8" t="s">
        <v>26</v>
      </c>
      <c r="B456" s="9" t="s">
        <v>27</v>
      </c>
      <c r="C456" s="10">
        <v>2.5790000000000002</v>
      </c>
      <c r="D456" s="10">
        <v>2.5790000000000002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2.5790000000000002</v>
      </c>
      <c r="M456" s="10">
        <f t="shared" si="44"/>
        <v>0</v>
      </c>
      <c r="N456" s="10">
        <f t="shared" si="45"/>
        <v>2.5790000000000002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28</v>
      </c>
      <c r="B457" s="9" t="s">
        <v>29</v>
      </c>
      <c r="C457" s="10">
        <v>3.2349999999999999</v>
      </c>
      <c r="D457" s="10">
        <v>173.535</v>
      </c>
      <c r="E457" s="10">
        <v>170.6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170.6</v>
      </c>
      <c r="L457" s="10">
        <f t="shared" si="43"/>
        <v>173.535</v>
      </c>
      <c r="M457" s="10">
        <f t="shared" si="44"/>
        <v>0</v>
      </c>
      <c r="N457" s="10">
        <f t="shared" si="45"/>
        <v>173.535</v>
      </c>
      <c r="O457" s="10">
        <f t="shared" si="46"/>
        <v>170.6</v>
      </c>
      <c r="P457" s="10">
        <f t="shared" si="47"/>
        <v>0</v>
      </c>
    </row>
    <row r="458" spans="1:16">
      <c r="A458" s="8" t="s">
        <v>30</v>
      </c>
      <c r="B458" s="9" t="s">
        <v>31</v>
      </c>
      <c r="C458" s="10">
        <v>2.4540000000000002</v>
      </c>
      <c r="D458" s="10">
        <v>2.4540000000000002</v>
      </c>
      <c r="E458" s="10">
        <v>0.2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0.2</v>
      </c>
      <c r="L458" s="10">
        <f t="shared" si="43"/>
        <v>2.4540000000000002</v>
      </c>
      <c r="M458" s="10">
        <f t="shared" si="44"/>
        <v>0</v>
      </c>
      <c r="N458" s="10">
        <f t="shared" si="45"/>
        <v>2.4540000000000002</v>
      </c>
      <c r="O458" s="10">
        <f t="shared" si="46"/>
        <v>0.2</v>
      </c>
      <c r="P458" s="10">
        <f t="shared" si="47"/>
        <v>0</v>
      </c>
    </row>
    <row r="459" spans="1:16">
      <c r="A459" s="8" t="s">
        <v>32</v>
      </c>
      <c r="B459" s="9" t="s">
        <v>33</v>
      </c>
      <c r="C459" s="10">
        <v>3.577</v>
      </c>
      <c r="D459" s="10">
        <v>3.577</v>
      </c>
      <c r="E459" s="10">
        <v>0.2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0.2</v>
      </c>
      <c r="L459" s="10">
        <f t="shared" si="43"/>
        <v>3.577</v>
      </c>
      <c r="M459" s="10">
        <f t="shared" si="44"/>
        <v>0</v>
      </c>
      <c r="N459" s="10">
        <f t="shared" si="45"/>
        <v>3.577</v>
      </c>
      <c r="O459" s="10">
        <f t="shared" si="46"/>
        <v>0.2</v>
      </c>
      <c r="P459" s="10">
        <f t="shared" si="47"/>
        <v>0</v>
      </c>
    </row>
    <row r="460" spans="1:16">
      <c r="A460" s="8" t="s">
        <v>34</v>
      </c>
      <c r="B460" s="9" t="s">
        <v>35</v>
      </c>
      <c r="C460" s="10">
        <v>0.42899999999999999</v>
      </c>
      <c r="D460" s="10">
        <v>0.42899999999999999</v>
      </c>
      <c r="E460" s="10">
        <v>0.03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0.03</v>
      </c>
      <c r="L460" s="10">
        <f t="shared" si="43"/>
        <v>0.42899999999999999</v>
      </c>
      <c r="M460" s="10">
        <f t="shared" si="44"/>
        <v>0</v>
      </c>
      <c r="N460" s="10">
        <f t="shared" si="45"/>
        <v>0.42899999999999999</v>
      </c>
      <c r="O460" s="10">
        <f t="shared" si="46"/>
        <v>0.03</v>
      </c>
      <c r="P460" s="10">
        <f t="shared" si="47"/>
        <v>0</v>
      </c>
    </row>
    <row r="461" spans="1:16">
      <c r="A461" s="8" t="s">
        <v>36</v>
      </c>
      <c r="B461" s="9" t="s">
        <v>37</v>
      </c>
      <c r="C461" s="10">
        <v>4.4400000000000004</v>
      </c>
      <c r="D461" s="10">
        <v>4.4400000000000004</v>
      </c>
      <c r="E461" s="10">
        <v>0.37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0.37</v>
      </c>
      <c r="L461" s="10">
        <f t="shared" si="43"/>
        <v>4.4400000000000004</v>
      </c>
      <c r="M461" s="10">
        <f t="shared" si="44"/>
        <v>0</v>
      </c>
      <c r="N461" s="10">
        <f t="shared" si="45"/>
        <v>4.4400000000000004</v>
      </c>
      <c r="O461" s="10">
        <f t="shared" si="46"/>
        <v>0.37</v>
      </c>
      <c r="P461" s="10">
        <f t="shared" si="47"/>
        <v>0</v>
      </c>
    </row>
    <row r="462" spans="1:16" ht="25.5">
      <c r="A462" s="8" t="s">
        <v>46</v>
      </c>
      <c r="B462" s="9" t="s">
        <v>47</v>
      </c>
      <c r="C462" s="10">
        <v>2247.5340000000001</v>
      </c>
      <c r="D462" s="10">
        <v>752.73400000000004</v>
      </c>
      <c r="E462" s="10">
        <v>16.895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16.895</v>
      </c>
      <c r="L462" s="10">
        <f t="shared" si="43"/>
        <v>752.73400000000004</v>
      </c>
      <c r="M462" s="10">
        <f t="shared" si="44"/>
        <v>0</v>
      </c>
      <c r="N462" s="10">
        <f t="shared" si="45"/>
        <v>752.73400000000004</v>
      </c>
      <c r="O462" s="10">
        <f t="shared" si="46"/>
        <v>16.895</v>
      </c>
      <c r="P462" s="10">
        <f t="shared" si="47"/>
        <v>0</v>
      </c>
    </row>
    <row r="463" spans="1:16" ht="25.5">
      <c r="A463" s="5" t="s">
        <v>229</v>
      </c>
      <c r="B463" s="6" t="s">
        <v>230</v>
      </c>
      <c r="C463" s="7">
        <v>2049.1390000000001</v>
      </c>
      <c r="D463" s="7">
        <v>2049.1390000000001</v>
      </c>
      <c r="E463" s="7">
        <v>147.833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147.833</v>
      </c>
      <c r="L463" s="7">
        <f t="shared" si="43"/>
        <v>2049.1390000000001</v>
      </c>
      <c r="M463" s="7">
        <f t="shared" si="44"/>
        <v>0</v>
      </c>
      <c r="N463" s="7">
        <f t="shared" si="45"/>
        <v>2049.1390000000001</v>
      </c>
      <c r="O463" s="7">
        <f t="shared" si="46"/>
        <v>147.833</v>
      </c>
      <c r="P463" s="7">
        <f t="shared" si="47"/>
        <v>0</v>
      </c>
    </row>
    <row r="464" spans="1:16" ht="25.5">
      <c r="A464" s="5" t="s">
        <v>231</v>
      </c>
      <c r="B464" s="6" t="s">
        <v>69</v>
      </c>
      <c r="C464" s="7">
        <v>2049.1390000000001</v>
      </c>
      <c r="D464" s="7">
        <v>2049.1390000000001</v>
      </c>
      <c r="E464" s="7">
        <v>147.833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147.833</v>
      </c>
      <c r="L464" s="7">
        <f t="shared" si="43"/>
        <v>2049.1390000000001</v>
      </c>
      <c r="M464" s="7">
        <f t="shared" si="44"/>
        <v>0</v>
      </c>
      <c r="N464" s="7">
        <f t="shared" si="45"/>
        <v>2049.1390000000001</v>
      </c>
      <c r="O464" s="7">
        <f t="shared" si="46"/>
        <v>147.833</v>
      </c>
      <c r="P464" s="7">
        <f t="shared" si="47"/>
        <v>0</v>
      </c>
    </row>
    <row r="465" spans="1:16">
      <c r="A465" s="8" t="s">
        <v>22</v>
      </c>
      <c r="B465" s="9" t="s">
        <v>23</v>
      </c>
      <c r="C465" s="10">
        <v>1608.0900000000001</v>
      </c>
      <c r="D465" s="10">
        <v>1608.0900000000001</v>
      </c>
      <c r="E465" s="10">
        <v>114.047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114.047</v>
      </c>
      <c r="L465" s="10">
        <f t="shared" si="43"/>
        <v>1608.0900000000001</v>
      </c>
      <c r="M465" s="10">
        <f t="shared" si="44"/>
        <v>0</v>
      </c>
      <c r="N465" s="10">
        <f t="shared" si="45"/>
        <v>1608.0900000000001</v>
      </c>
      <c r="O465" s="10">
        <f t="shared" si="46"/>
        <v>114.047</v>
      </c>
      <c r="P465" s="10">
        <f t="shared" si="47"/>
        <v>0</v>
      </c>
    </row>
    <row r="466" spans="1:16">
      <c r="A466" s="8" t="s">
        <v>24</v>
      </c>
      <c r="B466" s="9" t="s">
        <v>25</v>
      </c>
      <c r="C466" s="10">
        <v>353.78000000000003</v>
      </c>
      <c r="D466" s="10">
        <v>353.78000000000003</v>
      </c>
      <c r="E466" s="10">
        <v>25.09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25.09</v>
      </c>
      <c r="L466" s="10">
        <f t="shared" si="43"/>
        <v>353.78000000000003</v>
      </c>
      <c r="M466" s="10">
        <f t="shared" si="44"/>
        <v>0</v>
      </c>
      <c r="N466" s="10">
        <f t="shared" si="45"/>
        <v>353.78000000000003</v>
      </c>
      <c r="O466" s="10">
        <f t="shared" si="46"/>
        <v>25.09</v>
      </c>
      <c r="P466" s="10">
        <f t="shared" si="47"/>
        <v>0</v>
      </c>
    </row>
    <row r="467" spans="1:16">
      <c r="A467" s="8" t="s">
        <v>26</v>
      </c>
      <c r="B467" s="9" t="s">
        <v>27</v>
      </c>
      <c r="C467" s="10">
        <v>22.565999999999999</v>
      </c>
      <c r="D467" s="10">
        <v>22.565999999999999</v>
      </c>
      <c r="E467" s="10">
        <v>2.9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2.9</v>
      </c>
      <c r="L467" s="10">
        <f t="shared" si="43"/>
        <v>22.565999999999999</v>
      </c>
      <c r="M467" s="10">
        <f t="shared" si="44"/>
        <v>0</v>
      </c>
      <c r="N467" s="10">
        <f t="shared" si="45"/>
        <v>22.565999999999999</v>
      </c>
      <c r="O467" s="10">
        <f t="shared" si="46"/>
        <v>2.9</v>
      </c>
      <c r="P467" s="10">
        <f t="shared" si="47"/>
        <v>0</v>
      </c>
    </row>
    <row r="468" spans="1:16">
      <c r="A468" s="8" t="s">
        <v>28</v>
      </c>
      <c r="B468" s="9" t="s">
        <v>29</v>
      </c>
      <c r="C468" s="10">
        <v>52.495000000000005</v>
      </c>
      <c r="D468" s="10">
        <v>52.495000000000005</v>
      </c>
      <c r="E468" s="10">
        <v>3.4580000000000002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3.4580000000000002</v>
      </c>
      <c r="L468" s="10">
        <f t="shared" si="43"/>
        <v>52.495000000000005</v>
      </c>
      <c r="M468" s="10">
        <f t="shared" si="44"/>
        <v>0</v>
      </c>
      <c r="N468" s="10">
        <f t="shared" si="45"/>
        <v>52.495000000000005</v>
      </c>
      <c r="O468" s="10">
        <f t="shared" si="46"/>
        <v>3.4580000000000002</v>
      </c>
      <c r="P468" s="10">
        <f t="shared" si="47"/>
        <v>0</v>
      </c>
    </row>
    <row r="469" spans="1:16">
      <c r="A469" s="8" t="s">
        <v>30</v>
      </c>
      <c r="B469" s="9" t="s">
        <v>31</v>
      </c>
      <c r="C469" s="10">
        <v>3.8000000000000003</v>
      </c>
      <c r="D469" s="10">
        <v>3.8000000000000003</v>
      </c>
      <c r="E469" s="10">
        <v>0.57000000000000006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0.57000000000000006</v>
      </c>
      <c r="L469" s="10">
        <f t="shared" si="43"/>
        <v>3.8000000000000003</v>
      </c>
      <c r="M469" s="10">
        <f t="shared" si="44"/>
        <v>0</v>
      </c>
      <c r="N469" s="10">
        <f t="shared" si="45"/>
        <v>3.8000000000000003</v>
      </c>
      <c r="O469" s="10">
        <f t="shared" si="46"/>
        <v>0.57000000000000006</v>
      </c>
      <c r="P469" s="10">
        <f t="shared" si="47"/>
        <v>0</v>
      </c>
    </row>
    <row r="470" spans="1:16" ht="25.5">
      <c r="A470" s="8" t="s">
        <v>40</v>
      </c>
      <c r="B470" s="9" t="s">
        <v>41</v>
      </c>
      <c r="C470" s="10">
        <v>3.44</v>
      </c>
      <c r="D470" s="10">
        <v>3.44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3.44</v>
      </c>
      <c r="M470" s="10">
        <f t="shared" si="44"/>
        <v>0</v>
      </c>
      <c r="N470" s="10">
        <f t="shared" si="45"/>
        <v>3.44</v>
      </c>
      <c r="O470" s="10">
        <f t="shared" si="46"/>
        <v>0</v>
      </c>
      <c r="P470" s="10">
        <f t="shared" si="47"/>
        <v>0</v>
      </c>
    </row>
    <row r="471" spans="1:16">
      <c r="A471" s="8" t="s">
        <v>42</v>
      </c>
      <c r="B471" s="9" t="s">
        <v>43</v>
      </c>
      <c r="C471" s="10">
        <v>4.968</v>
      </c>
      <c r="D471" s="10">
        <v>4.968</v>
      </c>
      <c r="E471" s="10">
        <v>1.768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1.768</v>
      </c>
      <c r="L471" s="10">
        <f t="shared" si="43"/>
        <v>4.968</v>
      </c>
      <c r="M471" s="10">
        <f t="shared" si="44"/>
        <v>0</v>
      </c>
      <c r="N471" s="10">
        <f t="shared" si="45"/>
        <v>4.968</v>
      </c>
      <c r="O471" s="10">
        <f t="shared" si="46"/>
        <v>1.768</v>
      </c>
      <c r="P471" s="10">
        <f t="shared" si="47"/>
        <v>0</v>
      </c>
    </row>
    <row r="472" spans="1:16" ht="25.5">
      <c r="A472" s="5" t="s">
        <v>232</v>
      </c>
      <c r="B472" s="6" t="s">
        <v>233</v>
      </c>
      <c r="C472" s="7">
        <v>8863.9669999999987</v>
      </c>
      <c r="D472" s="7">
        <v>10406.519999999999</v>
      </c>
      <c r="E472" s="7">
        <v>1767.2649999999999</v>
      </c>
      <c r="F472" s="7">
        <v>422.50407999999999</v>
      </c>
      <c r="G472" s="7">
        <v>0</v>
      </c>
      <c r="H472" s="7">
        <v>422.50407999999999</v>
      </c>
      <c r="I472" s="7">
        <v>0</v>
      </c>
      <c r="J472" s="7">
        <v>128.69200000000001</v>
      </c>
      <c r="K472" s="7">
        <f t="shared" si="42"/>
        <v>1344.7609199999999</v>
      </c>
      <c r="L472" s="7">
        <f t="shared" si="43"/>
        <v>9984.015919999998</v>
      </c>
      <c r="M472" s="7">
        <f t="shared" si="44"/>
        <v>23.907228400947229</v>
      </c>
      <c r="N472" s="7">
        <f t="shared" si="45"/>
        <v>9984.015919999998</v>
      </c>
      <c r="O472" s="7">
        <f t="shared" si="46"/>
        <v>1344.7609199999999</v>
      </c>
      <c r="P472" s="7">
        <f t="shared" si="47"/>
        <v>23.907228400947229</v>
      </c>
    </row>
    <row r="473" spans="1:16" ht="25.5">
      <c r="A473" s="5" t="s">
        <v>234</v>
      </c>
      <c r="B473" s="6" t="s">
        <v>69</v>
      </c>
      <c r="C473" s="7">
        <v>6888.9669999999987</v>
      </c>
      <c r="D473" s="7">
        <v>6888.9669999999987</v>
      </c>
      <c r="E473" s="7">
        <v>579.96499999999992</v>
      </c>
      <c r="F473" s="7">
        <v>31.004080000000002</v>
      </c>
      <c r="G473" s="7">
        <v>0</v>
      </c>
      <c r="H473" s="7">
        <v>31.004080000000002</v>
      </c>
      <c r="I473" s="7">
        <v>0</v>
      </c>
      <c r="J473" s="7">
        <v>83.692000000000007</v>
      </c>
      <c r="K473" s="7">
        <f t="shared" si="42"/>
        <v>548.96091999999987</v>
      </c>
      <c r="L473" s="7">
        <f t="shared" si="43"/>
        <v>6857.962919999999</v>
      </c>
      <c r="M473" s="7">
        <f t="shared" si="44"/>
        <v>5.3458536290983085</v>
      </c>
      <c r="N473" s="7">
        <f t="shared" si="45"/>
        <v>6857.962919999999</v>
      </c>
      <c r="O473" s="7">
        <f t="shared" si="46"/>
        <v>548.96091999999987</v>
      </c>
      <c r="P473" s="7">
        <f t="shared" si="47"/>
        <v>5.3458536290983085</v>
      </c>
    </row>
    <row r="474" spans="1:16">
      <c r="A474" s="8" t="s">
        <v>22</v>
      </c>
      <c r="B474" s="9" t="s">
        <v>23</v>
      </c>
      <c r="C474" s="10">
        <v>5213.37</v>
      </c>
      <c r="D474" s="10">
        <v>5213.37</v>
      </c>
      <c r="E474" s="10">
        <v>450</v>
      </c>
      <c r="F474" s="10">
        <v>17.100000000000001</v>
      </c>
      <c r="G474" s="10">
        <v>0</v>
      </c>
      <c r="H474" s="10">
        <v>17.100000000000001</v>
      </c>
      <c r="I474" s="10">
        <v>0</v>
      </c>
      <c r="J474" s="10">
        <v>68.600000000000009</v>
      </c>
      <c r="K474" s="10">
        <f t="shared" si="42"/>
        <v>432.9</v>
      </c>
      <c r="L474" s="10">
        <f t="shared" si="43"/>
        <v>5196.2699999999995</v>
      </c>
      <c r="M474" s="10">
        <f t="shared" si="44"/>
        <v>3.8000000000000007</v>
      </c>
      <c r="N474" s="10">
        <f t="shared" si="45"/>
        <v>5196.2699999999995</v>
      </c>
      <c r="O474" s="10">
        <f t="shared" si="46"/>
        <v>432.9</v>
      </c>
      <c r="P474" s="10">
        <f t="shared" si="47"/>
        <v>3.8000000000000007</v>
      </c>
    </row>
    <row r="475" spans="1:16">
      <c r="A475" s="8" t="s">
        <v>24</v>
      </c>
      <c r="B475" s="9" t="s">
        <v>25</v>
      </c>
      <c r="C475" s="10">
        <v>1146.941</v>
      </c>
      <c r="D475" s="10">
        <v>1146.941</v>
      </c>
      <c r="E475" s="10">
        <v>99</v>
      </c>
      <c r="F475" s="10">
        <v>3.762</v>
      </c>
      <c r="G475" s="10">
        <v>0</v>
      </c>
      <c r="H475" s="10">
        <v>3.762</v>
      </c>
      <c r="I475" s="10">
        <v>0</v>
      </c>
      <c r="J475" s="10">
        <v>15.092000000000001</v>
      </c>
      <c r="K475" s="10">
        <f t="shared" si="42"/>
        <v>95.238</v>
      </c>
      <c r="L475" s="10">
        <f t="shared" si="43"/>
        <v>1143.1790000000001</v>
      </c>
      <c r="M475" s="10">
        <f t="shared" si="44"/>
        <v>3.8</v>
      </c>
      <c r="N475" s="10">
        <f t="shared" si="45"/>
        <v>1143.1790000000001</v>
      </c>
      <c r="O475" s="10">
        <f t="shared" si="46"/>
        <v>95.238</v>
      </c>
      <c r="P475" s="10">
        <f t="shared" si="47"/>
        <v>3.8</v>
      </c>
    </row>
    <row r="476" spans="1:16">
      <c r="A476" s="8" t="s">
        <v>26</v>
      </c>
      <c r="B476" s="9" t="s">
        <v>27</v>
      </c>
      <c r="C476" s="10">
        <v>101.634</v>
      </c>
      <c r="D476" s="10">
        <v>101.634</v>
      </c>
      <c r="E476" s="10">
        <v>8</v>
      </c>
      <c r="F476" s="10">
        <v>5.1945800000000002</v>
      </c>
      <c r="G476" s="10">
        <v>0</v>
      </c>
      <c r="H476" s="10">
        <v>5.1945800000000002</v>
      </c>
      <c r="I476" s="10">
        <v>0</v>
      </c>
      <c r="J476" s="10">
        <v>0</v>
      </c>
      <c r="K476" s="10">
        <f t="shared" si="42"/>
        <v>2.8054199999999998</v>
      </c>
      <c r="L476" s="10">
        <f t="shared" si="43"/>
        <v>96.439419999999998</v>
      </c>
      <c r="M476" s="10">
        <f t="shared" si="44"/>
        <v>64.932249999999996</v>
      </c>
      <c r="N476" s="10">
        <f t="shared" si="45"/>
        <v>96.439419999999998</v>
      </c>
      <c r="O476" s="10">
        <f t="shared" si="46"/>
        <v>2.8054199999999998</v>
      </c>
      <c r="P476" s="10">
        <f t="shared" si="47"/>
        <v>64.932249999999996</v>
      </c>
    </row>
    <row r="477" spans="1:16">
      <c r="A477" s="8" t="s">
        <v>28</v>
      </c>
      <c r="B477" s="9" t="s">
        <v>29</v>
      </c>
      <c r="C477" s="10">
        <v>218.45400000000001</v>
      </c>
      <c r="D477" s="10">
        <v>218.45400000000001</v>
      </c>
      <c r="E477" s="10">
        <v>18</v>
      </c>
      <c r="F477" s="10">
        <v>4.9474999999999998</v>
      </c>
      <c r="G477" s="10">
        <v>0</v>
      </c>
      <c r="H477" s="10">
        <v>4.9474999999999998</v>
      </c>
      <c r="I477" s="10">
        <v>0</v>
      </c>
      <c r="J477" s="10">
        <v>0</v>
      </c>
      <c r="K477" s="10">
        <f t="shared" si="42"/>
        <v>13.0525</v>
      </c>
      <c r="L477" s="10">
        <f t="shared" si="43"/>
        <v>213.50650000000002</v>
      </c>
      <c r="M477" s="10">
        <f t="shared" si="44"/>
        <v>27.486111111111111</v>
      </c>
      <c r="N477" s="10">
        <f t="shared" si="45"/>
        <v>213.50650000000002</v>
      </c>
      <c r="O477" s="10">
        <f t="shared" si="46"/>
        <v>13.0525</v>
      </c>
      <c r="P477" s="10">
        <f t="shared" si="47"/>
        <v>27.486111111111111</v>
      </c>
    </row>
    <row r="478" spans="1:16">
      <c r="A478" s="8" t="s">
        <v>30</v>
      </c>
      <c r="B478" s="9" t="s">
        <v>31</v>
      </c>
      <c r="C478" s="10">
        <v>7.9510000000000005</v>
      </c>
      <c r="D478" s="10">
        <v>7.9510000000000005</v>
      </c>
      <c r="E478" s="10">
        <v>0.66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0.66</v>
      </c>
      <c r="L478" s="10">
        <f t="shared" si="43"/>
        <v>7.9510000000000005</v>
      </c>
      <c r="M478" s="10">
        <f t="shared" si="44"/>
        <v>0</v>
      </c>
      <c r="N478" s="10">
        <f t="shared" si="45"/>
        <v>7.9510000000000005</v>
      </c>
      <c r="O478" s="10">
        <f t="shared" si="46"/>
        <v>0.66</v>
      </c>
      <c r="P478" s="10">
        <f t="shared" si="47"/>
        <v>0</v>
      </c>
    </row>
    <row r="479" spans="1:16">
      <c r="A479" s="8" t="s">
        <v>32</v>
      </c>
      <c r="B479" s="9" t="s">
        <v>33</v>
      </c>
      <c r="C479" s="10">
        <v>141.035</v>
      </c>
      <c r="D479" s="10">
        <v>141.035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141.035</v>
      </c>
      <c r="M479" s="10">
        <f t="shared" si="44"/>
        <v>0</v>
      </c>
      <c r="N479" s="10">
        <f t="shared" si="45"/>
        <v>141.035</v>
      </c>
      <c r="O479" s="10">
        <f t="shared" si="46"/>
        <v>0</v>
      </c>
      <c r="P479" s="10">
        <f t="shared" si="47"/>
        <v>0</v>
      </c>
    </row>
    <row r="480" spans="1:16">
      <c r="A480" s="8" t="s">
        <v>34</v>
      </c>
      <c r="B480" s="9" t="s">
        <v>35</v>
      </c>
      <c r="C480" s="10">
        <v>1.508</v>
      </c>
      <c r="D480" s="10">
        <v>1.508</v>
      </c>
      <c r="E480" s="10">
        <v>0.125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0.125</v>
      </c>
      <c r="L480" s="10">
        <f t="shared" si="43"/>
        <v>1.508</v>
      </c>
      <c r="M480" s="10">
        <f t="shared" si="44"/>
        <v>0</v>
      </c>
      <c r="N480" s="10">
        <f t="shared" si="45"/>
        <v>1.508</v>
      </c>
      <c r="O480" s="10">
        <f t="shared" si="46"/>
        <v>0.125</v>
      </c>
      <c r="P480" s="10">
        <f t="shared" si="47"/>
        <v>0</v>
      </c>
    </row>
    <row r="481" spans="1:16">
      <c r="A481" s="8" t="s">
        <v>36</v>
      </c>
      <c r="B481" s="9" t="s">
        <v>37</v>
      </c>
      <c r="C481" s="10">
        <v>34.499000000000002</v>
      </c>
      <c r="D481" s="10">
        <v>34.499000000000002</v>
      </c>
      <c r="E481" s="10">
        <v>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3</v>
      </c>
      <c r="L481" s="10">
        <f t="shared" si="43"/>
        <v>34.499000000000002</v>
      </c>
      <c r="M481" s="10">
        <f t="shared" si="44"/>
        <v>0</v>
      </c>
      <c r="N481" s="10">
        <f t="shared" si="45"/>
        <v>34.499000000000002</v>
      </c>
      <c r="O481" s="10">
        <f t="shared" si="46"/>
        <v>3</v>
      </c>
      <c r="P481" s="10">
        <f t="shared" si="47"/>
        <v>0</v>
      </c>
    </row>
    <row r="482" spans="1:16" ht="25.5">
      <c r="A482" s="8" t="s">
        <v>40</v>
      </c>
      <c r="B482" s="9" t="s">
        <v>41</v>
      </c>
      <c r="C482" s="10">
        <v>9.4060000000000006</v>
      </c>
      <c r="D482" s="10">
        <v>9.4060000000000006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9.4060000000000006</v>
      </c>
      <c r="M482" s="10">
        <f t="shared" si="44"/>
        <v>0</v>
      </c>
      <c r="N482" s="10">
        <f t="shared" si="45"/>
        <v>9.4060000000000006</v>
      </c>
      <c r="O482" s="10">
        <f t="shared" si="46"/>
        <v>0</v>
      </c>
      <c r="P482" s="10">
        <f t="shared" si="47"/>
        <v>0</v>
      </c>
    </row>
    <row r="483" spans="1:16">
      <c r="A483" s="8" t="s">
        <v>42</v>
      </c>
      <c r="B483" s="9" t="s">
        <v>43</v>
      </c>
      <c r="C483" s="10">
        <v>14.169</v>
      </c>
      <c r="D483" s="10">
        <v>14.169</v>
      </c>
      <c r="E483" s="10">
        <v>1.18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1.18</v>
      </c>
      <c r="L483" s="10">
        <f t="shared" si="43"/>
        <v>14.169</v>
      </c>
      <c r="M483" s="10">
        <f t="shared" si="44"/>
        <v>0</v>
      </c>
      <c r="N483" s="10">
        <f t="shared" si="45"/>
        <v>14.169</v>
      </c>
      <c r="O483" s="10">
        <f t="shared" si="46"/>
        <v>1.18</v>
      </c>
      <c r="P483" s="10">
        <f t="shared" si="47"/>
        <v>0</v>
      </c>
    </row>
    <row r="484" spans="1:16">
      <c r="A484" s="5" t="s">
        <v>235</v>
      </c>
      <c r="B484" s="6" t="s">
        <v>199</v>
      </c>
      <c r="C484" s="7">
        <v>300</v>
      </c>
      <c r="D484" s="7">
        <v>300</v>
      </c>
      <c r="E484" s="7">
        <v>300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300</v>
      </c>
      <c r="L484" s="7">
        <f t="shared" si="43"/>
        <v>300</v>
      </c>
      <c r="M484" s="7">
        <f t="shared" si="44"/>
        <v>0</v>
      </c>
      <c r="N484" s="7">
        <f t="shared" si="45"/>
        <v>300</v>
      </c>
      <c r="O484" s="7">
        <f t="shared" si="46"/>
        <v>300</v>
      </c>
      <c r="P484" s="7">
        <f t="shared" si="47"/>
        <v>0</v>
      </c>
    </row>
    <row r="485" spans="1:16" ht="25.5">
      <c r="A485" s="8" t="s">
        <v>236</v>
      </c>
      <c r="B485" s="9" t="s">
        <v>237</v>
      </c>
      <c r="C485" s="10">
        <v>300</v>
      </c>
      <c r="D485" s="10">
        <v>300</v>
      </c>
      <c r="E485" s="10">
        <v>300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300</v>
      </c>
      <c r="L485" s="10">
        <f t="shared" si="43"/>
        <v>300</v>
      </c>
      <c r="M485" s="10">
        <f t="shared" si="44"/>
        <v>0</v>
      </c>
      <c r="N485" s="10">
        <f t="shared" si="45"/>
        <v>300</v>
      </c>
      <c r="O485" s="10">
        <f t="shared" si="46"/>
        <v>300</v>
      </c>
      <c r="P485" s="10">
        <f t="shared" si="47"/>
        <v>0</v>
      </c>
    </row>
    <row r="486" spans="1:16">
      <c r="A486" s="5" t="s">
        <v>238</v>
      </c>
      <c r="B486" s="6" t="s">
        <v>239</v>
      </c>
      <c r="C486" s="7">
        <v>1580</v>
      </c>
      <c r="D486" s="7">
        <v>2410.2530000000002</v>
      </c>
      <c r="E486" s="7">
        <v>330</v>
      </c>
      <c r="F486" s="7">
        <v>391.5</v>
      </c>
      <c r="G486" s="7">
        <v>0</v>
      </c>
      <c r="H486" s="7">
        <v>391.5</v>
      </c>
      <c r="I486" s="7">
        <v>0</v>
      </c>
      <c r="J486" s="7">
        <v>0</v>
      </c>
      <c r="K486" s="7">
        <f t="shared" si="42"/>
        <v>-61.5</v>
      </c>
      <c r="L486" s="7">
        <f t="shared" si="43"/>
        <v>2018.7530000000002</v>
      </c>
      <c r="M486" s="7">
        <f t="shared" si="44"/>
        <v>118.63636363636363</v>
      </c>
      <c r="N486" s="7">
        <f t="shared" si="45"/>
        <v>2018.7530000000002</v>
      </c>
      <c r="O486" s="7">
        <f t="shared" si="46"/>
        <v>-61.5</v>
      </c>
      <c r="P486" s="7">
        <f t="shared" si="47"/>
        <v>118.63636363636363</v>
      </c>
    </row>
    <row r="487" spans="1:16" ht="25.5">
      <c r="A487" s="8" t="s">
        <v>236</v>
      </c>
      <c r="B487" s="9" t="s">
        <v>237</v>
      </c>
      <c r="C487" s="10">
        <v>1580</v>
      </c>
      <c r="D487" s="10">
        <v>2410.2530000000002</v>
      </c>
      <c r="E487" s="10">
        <v>330</v>
      </c>
      <c r="F487" s="10">
        <v>391.5</v>
      </c>
      <c r="G487" s="10">
        <v>0</v>
      </c>
      <c r="H487" s="10">
        <v>391.5</v>
      </c>
      <c r="I487" s="10">
        <v>0</v>
      </c>
      <c r="J487" s="10">
        <v>0</v>
      </c>
      <c r="K487" s="10">
        <f t="shared" si="42"/>
        <v>-61.5</v>
      </c>
      <c r="L487" s="10">
        <f t="shared" si="43"/>
        <v>2018.7530000000002</v>
      </c>
      <c r="M487" s="10">
        <f t="shared" si="44"/>
        <v>118.63636363636363</v>
      </c>
      <c r="N487" s="10">
        <f t="shared" si="45"/>
        <v>2018.7530000000002</v>
      </c>
      <c r="O487" s="10">
        <f t="shared" si="46"/>
        <v>-61.5</v>
      </c>
      <c r="P487" s="10">
        <f t="shared" si="47"/>
        <v>118.63636363636363</v>
      </c>
    </row>
    <row r="488" spans="1:16">
      <c r="A488" s="5" t="s">
        <v>240</v>
      </c>
      <c r="B488" s="6" t="s">
        <v>63</v>
      </c>
      <c r="C488" s="7">
        <v>95</v>
      </c>
      <c r="D488" s="7">
        <v>807.30000000000007</v>
      </c>
      <c r="E488" s="7">
        <v>557.30000000000007</v>
      </c>
      <c r="F488" s="7">
        <v>0</v>
      </c>
      <c r="G488" s="7">
        <v>0</v>
      </c>
      <c r="H488" s="7">
        <v>0</v>
      </c>
      <c r="I488" s="7">
        <v>0</v>
      </c>
      <c r="J488" s="7">
        <v>45</v>
      </c>
      <c r="K488" s="7">
        <f t="shared" si="42"/>
        <v>557.30000000000007</v>
      </c>
      <c r="L488" s="7">
        <f t="shared" si="43"/>
        <v>807.30000000000007</v>
      </c>
      <c r="M488" s="7">
        <f t="shared" si="44"/>
        <v>0</v>
      </c>
      <c r="N488" s="7">
        <f t="shared" si="45"/>
        <v>807.30000000000007</v>
      </c>
      <c r="O488" s="7">
        <f t="shared" si="46"/>
        <v>557.30000000000007</v>
      </c>
      <c r="P488" s="7">
        <f t="shared" si="47"/>
        <v>0</v>
      </c>
    </row>
    <row r="489" spans="1:16">
      <c r="A489" s="8" t="s">
        <v>26</v>
      </c>
      <c r="B489" s="9" t="s">
        <v>27</v>
      </c>
      <c r="C489" s="10">
        <v>0</v>
      </c>
      <c r="D489" s="10">
        <v>155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155</v>
      </c>
      <c r="M489" s="10">
        <f t="shared" si="44"/>
        <v>0</v>
      </c>
      <c r="N489" s="10">
        <f t="shared" si="45"/>
        <v>155</v>
      </c>
      <c r="O489" s="10">
        <f t="shared" si="46"/>
        <v>0</v>
      </c>
      <c r="P489" s="10">
        <f t="shared" si="47"/>
        <v>0</v>
      </c>
    </row>
    <row r="490" spans="1:16">
      <c r="A490" s="8" t="s">
        <v>28</v>
      </c>
      <c r="B490" s="9" t="s">
        <v>29</v>
      </c>
      <c r="C490" s="10">
        <v>45</v>
      </c>
      <c r="D490" s="10">
        <v>602.30000000000007</v>
      </c>
      <c r="E490" s="10">
        <v>557.30000000000007</v>
      </c>
      <c r="F490" s="10">
        <v>0</v>
      </c>
      <c r="G490" s="10">
        <v>0</v>
      </c>
      <c r="H490" s="10">
        <v>0</v>
      </c>
      <c r="I490" s="10">
        <v>0</v>
      </c>
      <c r="J490" s="10">
        <v>45</v>
      </c>
      <c r="K490" s="10">
        <f t="shared" si="42"/>
        <v>557.30000000000007</v>
      </c>
      <c r="L490" s="10">
        <f t="shared" si="43"/>
        <v>602.30000000000007</v>
      </c>
      <c r="M490" s="10">
        <f t="shared" si="44"/>
        <v>0</v>
      </c>
      <c r="N490" s="10">
        <f t="shared" si="45"/>
        <v>602.30000000000007</v>
      </c>
      <c r="O490" s="10">
        <f t="shared" si="46"/>
        <v>557.30000000000007</v>
      </c>
      <c r="P490" s="10">
        <f t="shared" si="47"/>
        <v>0</v>
      </c>
    </row>
    <row r="491" spans="1:16">
      <c r="A491" s="8" t="s">
        <v>64</v>
      </c>
      <c r="B491" s="9" t="s">
        <v>65</v>
      </c>
      <c r="C491" s="10">
        <v>50</v>
      </c>
      <c r="D491" s="10">
        <v>50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50</v>
      </c>
      <c r="M491" s="10">
        <f t="shared" si="44"/>
        <v>0</v>
      </c>
      <c r="N491" s="10">
        <f t="shared" si="45"/>
        <v>50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241</v>
      </c>
      <c r="B492" s="6" t="s">
        <v>242</v>
      </c>
      <c r="C492" s="7">
        <v>13972.267</v>
      </c>
      <c r="D492" s="7">
        <v>14453.267</v>
      </c>
      <c r="E492" s="7">
        <v>4502.3999999999996</v>
      </c>
      <c r="F492" s="7">
        <v>3007.8235500000005</v>
      </c>
      <c r="G492" s="7">
        <v>0</v>
      </c>
      <c r="H492" s="7">
        <v>3007.8235500000005</v>
      </c>
      <c r="I492" s="7">
        <v>0</v>
      </c>
      <c r="J492" s="7">
        <v>124.10727999999999</v>
      </c>
      <c r="K492" s="7">
        <f t="shared" si="42"/>
        <v>1494.5764499999991</v>
      </c>
      <c r="L492" s="7">
        <f t="shared" si="43"/>
        <v>11445.443449999999</v>
      </c>
      <c r="M492" s="7">
        <f t="shared" si="44"/>
        <v>66.804894056503215</v>
      </c>
      <c r="N492" s="7">
        <f t="shared" si="45"/>
        <v>11445.443449999999</v>
      </c>
      <c r="O492" s="7">
        <f t="shared" si="46"/>
        <v>1494.5764499999991</v>
      </c>
      <c r="P492" s="7">
        <f t="shared" si="47"/>
        <v>66.804894056503215</v>
      </c>
    </row>
    <row r="493" spans="1:16" ht="25.5">
      <c r="A493" s="5" t="s">
        <v>243</v>
      </c>
      <c r="B493" s="6" t="s">
        <v>69</v>
      </c>
      <c r="C493" s="7">
        <v>7924.3339999999998</v>
      </c>
      <c r="D493" s="7">
        <v>7924.3339999999998</v>
      </c>
      <c r="E493" s="7">
        <v>671.4</v>
      </c>
      <c r="F493" s="7">
        <v>27.17135</v>
      </c>
      <c r="G493" s="7">
        <v>0</v>
      </c>
      <c r="H493" s="7">
        <v>27.17135</v>
      </c>
      <c r="I493" s="7">
        <v>0</v>
      </c>
      <c r="J493" s="7">
        <v>124.10727999999999</v>
      </c>
      <c r="K493" s="7">
        <f t="shared" si="42"/>
        <v>644.22865000000002</v>
      </c>
      <c r="L493" s="7">
        <f t="shared" si="43"/>
        <v>7897.1626500000002</v>
      </c>
      <c r="M493" s="7">
        <f t="shared" si="44"/>
        <v>4.0469690199582962</v>
      </c>
      <c r="N493" s="7">
        <f t="shared" si="45"/>
        <v>7897.1626500000002</v>
      </c>
      <c r="O493" s="7">
        <f t="shared" si="46"/>
        <v>644.22865000000002</v>
      </c>
      <c r="P493" s="7">
        <f t="shared" si="47"/>
        <v>4.0469690199582962</v>
      </c>
    </row>
    <row r="494" spans="1:16">
      <c r="A494" s="8" t="s">
        <v>22</v>
      </c>
      <c r="B494" s="9" t="s">
        <v>23</v>
      </c>
      <c r="C494" s="10">
        <v>6124.1360000000004</v>
      </c>
      <c r="D494" s="10">
        <v>6124.1360000000004</v>
      </c>
      <c r="E494" s="10">
        <v>520</v>
      </c>
      <c r="F494" s="10">
        <v>23.3</v>
      </c>
      <c r="G494" s="10">
        <v>0</v>
      </c>
      <c r="H494" s="10">
        <v>23.3</v>
      </c>
      <c r="I494" s="10">
        <v>0</v>
      </c>
      <c r="J494" s="10">
        <v>102</v>
      </c>
      <c r="K494" s="10">
        <f t="shared" si="42"/>
        <v>496.7</v>
      </c>
      <c r="L494" s="10">
        <f t="shared" si="43"/>
        <v>6100.8360000000002</v>
      </c>
      <c r="M494" s="10">
        <f t="shared" si="44"/>
        <v>4.4807692307692308</v>
      </c>
      <c r="N494" s="10">
        <f t="shared" si="45"/>
        <v>6100.8360000000002</v>
      </c>
      <c r="O494" s="10">
        <f t="shared" si="46"/>
        <v>496.7</v>
      </c>
      <c r="P494" s="10">
        <f t="shared" si="47"/>
        <v>4.4807692307692308</v>
      </c>
    </row>
    <row r="495" spans="1:16">
      <c r="A495" s="8" t="s">
        <v>24</v>
      </c>
      <c r="B495" s="9" t="s">
        <v>25</v>
      </c>
      <c r="C495" s="10">
        <v>1347.31</v>
      </c>
      <c r="D495" s="10">
        <v>1347.31</v>
      </c>
      <c r="E495" s="10">
        <v>114.4</v>
      </c>
      <c r="F495" s="10">
        <v>3.29135</v>
      </c>
      <c r="G495" s="10">
        <v>0</v>
      </c>
      <c r="H495" s="10">
        <v>3.29135</v>
      </c>
      <c r="I495" s="10">
        <v>0</v>
      </c>
      <c r="J495" s="10">
        <v>19.450200000000002</v>
      </c>
      <c r="K495" s="10">
        <f t="shared" si="42"/>
        <v>111.10865000000001</v>
      </c>
      <c r="L495" s="10">
        <f t="shared" si="43"/>
        <v>1344.01865</v>
      </c>
      <c r="M495" s="10">
        <f t="shared" si="44"/>
        <v>2.8770541958041953</v>
      </c>
      <c r="N495" s="10">
        <f t="shared" si="45"/>
        <v>1344.01865</v>
      </c>
      <c r="O495" s="10">
        <f t="shared" si="46"/>
        <v>111.10865000000001</v>
      </c>
      <c r="P495" s="10">
        <f t="shared" si="47"/>
        <v>2.8770541958041953</v>
      </c>
    </row>
    <row r="496" spans="1:16">
      <c r="A496" s="8" t="s">
        <v>26</v>
      </c>
      <c r="B496" s="9" t="s">
        <v>27</v>
      </c>
      <c r="C496" s="10">
        <v>223.17000000000002</v>
      </c>
      <c r="D496" s="10">
        <v>223.17000000000002</v>
      </c>
      <c r="E496" s="10">
        <v>18</v>
      </c>
      <c r="F496" s="10">
        <v>0</v>
      </c>
      <c r="G496" s="10">
        <v>0</v>
      </c>
      <c r="H496" s="10">
        <v>0</v>
      </c>
      <c r="I496" s="10">
        <v>0</v>
      </c>
      <c r="J496" s="10">
        <v>0.19169999999999998</v>
      </c>
      <c r="K496" s="10">
        <f t="shared" si="42"/>
        <v>18</v>
      </c>
      <c r="L496" s="10">
        <f t="shared" si="43"/>
        <v>223.17000000000002</v>
      </c>
      <c r="M496" s="10">
        <f t="shared" si="44"/>
        <v>0</v>
      </c>
      <c r="N496" s="10">
        <f t="shared" si="45"/>
        <v>223.17000000000002</v>
      </c>
      <c r="O496" s="10">
        <f t="shared" si="46"/>
        <v>18</v>
      </c>
      <c r="P496" s="10">
        <f t="shared" si="47"/>
        <v>0</v>
      </c>
    </row>
    <row r="497" spans="1:16">
      <c r="A497" s="8" t="s">
        <v>28</v>
      </c>
      <c r="B497" s="9" t="s">
        <v>29</v>
      </c>
      <c r="C497" s="10">
        <v>220</v>
      </c>
      <c r="D497" s="10">
        <v>220</v>
      </c>
      <c r="E497" s="10">
        <v>18</v>
      </c>
      <c r="F497" s="10">
        <v>0.2</v>
      </c>
      <c r="G497" s="10">
        <v>0</v>
      </c>
      <c r="H497" s="10">
        <v>0.2</v>
      </c>
      <c r="I497" s="10">
        <v>0</v>
      </c>
      <c r="J497" s="10">
        <v>2.4653800000000001</v>
      </c>
      <c r="K497" s="10">
        <f t="shared" si="42"/>
        <v>17.8</v>
      </c>
      <c r="L497" s="10">
        <f t="shared" si="43"/>
        <v>219.8</v>
      </c>
      <c r="M497" s="10">
        <f t="shared" si="44"/>
        <v>1.1111111111111112</v>
      </c>
      <c r="N497" s="10">
        <f t="shared" si="45"/>
        <v>219.8</v>
      </c>
      <c r="O497" s="10">
        <f t="shared" si="46"/>
        <v>17.8</v>
      </c>
      <c r="P497" s="10">
        <f t="shared" si="47"/>
        <v>1.1111111111111112</v>
      </c>
    </row>
    <row r="498" spans="1:16">
      <c r="A498" s="8" t="s">
        <v>30</v>
      </c>
      <c r="B498" s="9" t="s">
        <v>31</v>
      </c>
      <c r="C498" s="10">
        <v>9.718</v>
      </c>
      <c r="D498" s="10">
        <v>9.718</v>
      </c>
      <c r="E498" s="10">
        <v>1</v>
      </c>
      <c r="F498" s="10">
        <v>0.38</v>
      </c>
      <c r="G498" s="10">
        <v>0</v>
      </c>
      <c r="H498" s="10">
        <v>0.38</v>
      </c>
      <c r="I498" s="10">
        <v>0</v>
      </c>
      <c r="J498" s="10">
        <v>0</v>
      </c>
      <c r="K498" s="10">
        <f t="shared" si="42"/>
        <v>0.62</v>
      </c>
      <c r="L498" s="10">
        <f t="shared" si="43"/>
        <v>9.3379999999999992</v>
      </c>
      <c r="M498" s="10">
        <f t="shared" si="44"/>
        <v>38</v>
      </c>
      <c r="N498" s="10">
        <f t="shared" si="45"/>
        <v>9.3379999999999992</v>
      </c>
      <c r="O498" s="10">
        <f t="shared" si="46"/>
        <v>0.62</v>
      </c>
      <c r="P498" s="10">
        <f t="shared" si="47"/>
        <v>38</v>
      </c>
    </row>
    <row r="499" spans="1:16">
      <c r="A499" s="5" t="s">
        <v>244</v>
      </c>
      <c r="B499" s="6" t="s">
        <v>63</v>
      </c>
      <c r="C499" s="7">
        <v>0</v>
      </c>
      <c r="D499" s="7">
        <v>481</v>
      </c>
      <c r="E499" s="7">
        <v>331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331</v>
      </c>
      <c r="L499" s="7">
        <f t="shared" si="43"/>
        <v>481</v>
      </c>
      <c r="M499" s="7">
        <f t="shared" si="44"/>
        <v>0</v>
      </c>
      <c r="N499" s="7">
        <f t="shared" si="45"/>
        <v>481</v>
      </c>
      <c r="O499" s="7">
        <f t="shared" si="46"/>
        <v>331</v>
      </c>
      <c r="P499" s="7">
        <f t="shared" si="47"/>
        <v>0</v>
      </c>
    </row>
    <row r="500" spans="1:16">
      <c r="A500" s="8" t="s">
        <v>28</v>
      </c>
      <c r="B500" s="9" t="s">
        <v>29</v>
      </c>
      <c r="C500" s="10">
        <v>0</v>
      </c>
      <c r="D500" s="10">
        <v>481</v>
      </c>
      <c r="E500" s="10">
        <v>331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331</v>
      </c>
      <c r="L500" s="10">
        <f t="shared" si="43"/>
        <v>481</v>
      </c>
      <c r="M500" s="10">
        <f t="shared" si="44"/>
        <v>0</v>
      </c>
      <c r="N500" s="10">
        <f t="shared" si="45"/>
        <v>481</v>
      </c>
      <c r="O500" s="10">
        <f t="shared" si="46"/>
        <v>331</v>
      </c>
      <c r="P500" s="10">
        <f t="shared" si="47"/>
        <v>0</v>
      </c>
    </row>
    <row r="501" spans="1:16">
      <c r="A501" s="5" t="s">
        <v>245</v>
      </c>
      <c r="B501" s="6" t="s">
        <v>246</v>
      </c>
      <c r="C501" s="7">
        <v>6047.933</v>
      </c>
      <c r="D501" s="7">
        <v>6047.933</v>
      </c>
      <c r="E501" s="7">
        <v>3500</v>
      </c>
      <c r="F501" s="7">
        <v>2980.6522000000004</v>
      </c>
      <c r="G501" s="7">
        <v>0</v>
      </c>
      <c r="H501" s="7">
        <v>2980.6522000000004</v>
      </c>
      <c r="I501" s="7">
        <v>0</v>
      </c>
      <c r="J501" s="7">
        <v>0</v>
      </c>
      <c r="K501" s="7">
        <f t="shared" si="42"/>
        <v>519.34779999999955</v>
      </c>
      <c r="L501" s="7">
        <f t="shared" si="43"/>
        <v>3067.2807999999995</v>
      </c>
      <c r="M501" s="7">
        <f t="shared" si="44"/>
        <v>85.161491428571452</v>
      </c>
      <c r="N501" s="7">
        <f t="shared" si="45"/>
        <v>3067.2807999999995</v>
      </c>
      <c r="O501" s="7">
        <f t="shared" si="46"/>
        <v>519.34779999999955</v>
      </c>
      <c r="P501" s="7">
        <f t="shared" si="47"/>
        <v>85.161491428571452</v>
      </c>
    </row>
    <row r="502" spans="1:16">
      <c r="A502" s="8" t="s">
        <v>247</v>
      </c>
      <c r="B502" s="9" t="s">
        <v>248</v>
      </c>
      <c r="C502" s="10">
        <v>6047.933</v>
      </c>
      <c r="D502" s="10">
        <v>6047.933</v>
      </c>
      <c r="E502" s="10">
        <v>3500</v>
      </c>
      <c r="F502" s="10">
        <v>2980.6522000000004</v>
      </c>
      <c r="G502" s="10">
        <v>0</v>
      </c>
      <c r="H502" s="10">
        <v>2980.6522000000004</v>
      </c>
      <c r="I502" s="10">
        <v>0</v>
      </c>
      <c r="J502" s="10">
        <v>0</v>
      </c>
      <c r="K502" s="10">
        <f t="shared" si="42"/>
        <v>519.34779999999955</v>
      </c>
      <c r="L502" s="10">
        <f t="shared" si="43"/>
        <v>3067.2807999999995</v>
      </c>
      <c r="M502" s="10">
        <f t="shared" si="44"/>
        <v>85.161491428571452</v>
      </c>
      <c r="N502" s="10">
        <f t="shared" si="45"/>
        <v>3067.2807999999995</v>
      </c>
      <c r="O502" s="10">
        <f t="shared" si="46"/>
        <v>519.34779999999955</v>
      </c>
      <c r="P502" s="10">
        <f t="shared" si="47"/>
        <v>85.161491428571452</v>
      </c>
    </row>
    <row r="503" spans="1:16" ht="38.25">
      <c r="A503" s="5" t="s">
        <v>249</v>
      </c>
      <c r="B503" s="6" t="s">
        <v>250</v>
      </c>
      <c r="C503" s="7">
        <v>745534.89699999988</v>
      </c>
      <c r="D503" s="7">
        <v>746818.89699999988</v>
      </c>
      <c r="E503" s="7">
        <v>44642.80808000001</v>
      </c>
      <c r="F503" s="7">
        <v>36245.799939999997</v>
      </c>
      <c r="G503" s="7">
        <v>0</v>
      </c>
      <c r="H503" s="7">
        <v>36245.799939999997</v>
      </c>
      <c r="I503" s="7">
        <v>0</v>
      </c>
      <c r="J503" s="7">
        <v>0</v>
      </c>
      <c r="K503" s="7">
        <f t="shared" si="42"/>
        <v>8397.0081400000126</v>
      </c>
      <c r="L503" s="7">
        <f t="shared" si="43"/>
        <v>710573.09705999983</v>
      </c>
      <c r="M503" s="7">
        <f t="shared" si="44"/>
        <v>81.190681094808028</v>
      </c>
      <c r="N503" s="7">
        <f t="shared" si="45"/>
        <v>710573.09705999983</v>
      </c>
      <c r="O503" s="7">
        <f t="shared" si="46"/>
        <v>8397.0081400000126</v>
      </c>
      <c r="P503" s="7">
        <f t="shared" si="47"/>
        <v>81.190681094808028</v>
      </c>
    </row>
    <row r="504" spans="1:16">
      <c r="A504" s="5" t="s">
        <v>251</v>
      </c>
      <c r="B504" s="6" t="s">
        <v>252</v>
      </c>
      <c r="C504" s="7">
        <v>2000</v>
      </c>
      <c r="D504" s="7">
        <v>2000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2000</v>
      </c>
      <c r="M504" s="7">
        <f t="shared" si="44"/>
        <v>0</v>
      </c>
      <c r="N504" s="7">
        <f t="shared" si="45"/>
        <v>2000</v>
      </c>
      <c r="O504" s="7">
        <f t="shared" si="46"/>
        <v>0</v>
      </c>
      <c r="P504" s="7">
        <f t="shared" si="47"/>
        <v>0</v>
      </c>
    </row>
    <row r="505" spans="1:16">
      <c r="A505" s="8" t="s">
        <v>253</v>
      </c>
      <c r="B505" s="9" t="s">
        <v>254</v>
      </c>
      <c r="C505" s="10">
        <v>2000</v>
      </c>
      <c r="D505" s="10">
        <v>2000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2000</v>
      </c>
      <c r="M505" s="10">
        <f t="shared" si="44"/>
        <v>0</v>
      </c>
      <c r="N505" s="10">
        <f t="shared" si="45"/>
        <v>2000</v>
      </c>
      <c r="O505" s="10">
        <f t="shared" si="46"/>
        <v>0</v>
      </c>
      <c r="P505" s="10">
        <f t="shared" si="47"/>
        <v>0</v>
      </c>
    </row>
    <row r="506" spans="1:16">
      <c r="A506" s="5" t="s">
        <v>255</v>
      </c>
      <c r="B506" s="6" t="s">
        <v>256</v>
      </c>
      <c r="C506" s="7">
        <v>38570.1</v>
      </c>
      <c r="D506" s="7">
        <v>38570.1</v>
      </c>
      <c r="E506" s="7">
        <v>3214.2000000000003</v>
      </c>
      <c r="F506" s="7">
        <v>1071.4000000000001</v>
      </c>
      <c r="G506" s="7">
        <v>0</v>
      </c>
      <c r="H506" s="7">
        <v>1071.4000000000001</v>
      </c>
      <c r="I506" s="7">
        <v>0</v>
      </c>
      <c r="J506" s="7">
        <v>0</v>
      </c>
      <c r="K506" s="7">
        <f t="shared" si="42"/>
        <v>2142.8000000000002</v>
      </c>
      <c r="L506" s="7">
        <f t="shared" si="43"/>
        <v>37498.699999999997</v>
      </c>
      <c r="M506" s="7">
        <f t="shared" si="44"/>
        <v>33.333333333333329</v>
      </c>
      <c r="N506" s="7">
        <f t="shared" si="45"/>
        <v>37498.699999999997</v>
      </c>
      <c r="O506" s="7">
        <f t="shared" si="46"/>
        <v>2142.8000000000002</v>
      </c>
      <c r="P506" s="7">
        <f t="shared" si="47"/>
        <v>33.333333333333329</v>
      </c>
    </row>
    <row r="507" spans="1:16" ht="25.5">
      <c r="A507" s="8" t="s">
        <v>181</v>
      </c>
      <c r="B507" s="9" t="s">
        <v>182</v>
      </c>
      <c r="C507" s="10">
        <v>38570.1</v>
      </c>
      <c r="D507" s="10">
        <v>38570.1</v>
      </c>
      <c r="E507" s="10">
        <v>3214.2000000000003</v>
      </c>
      <c r="F507" s="10">
        <v>1071.4000000000001</v>
      </c>
      <c r="G507" s="10">
        <v>0</v>
      </c>
      <c r="H507" s="10">
        <v>1071.4000000000001</v>
      </c>
      <c r="I507" s="10">
        <v>0</v>
      </c>
      <c r="J507" s="10">
        <v>0</v>
      </c>
      <c r="K507" s="10">
        <f t="shared" si="42"/>
        <v>2142.8000000000002</v>
      </c>
      <c r="L507" s="10">
        <f t="shared" si="43"/>
        <v>37498.699999999997</v>
      </c>
      <c r="M507" s="10">
        <f t="shared" si="44"/>
        <v>33.333333333333329</v>
      </c>
      <c r="N507" s="10">
        <f t="shared" si="45"/>
        <v>37498.699999999997</v>
      </c>
      <c r="O507" s="10">
        <f t="shared" si="46"/>
        <v>2142.8000000000002</v>
      </c>
      <c r="P507" s="10">
        <f t="shared" si="47"/>
        <v>33.333333333333329</v>
      </c>
    </row>
    <row r="508" spans="1:16" ht="63.75">
      <c r="A508" s="5" t="s">
        <v>257</v>
      </c>
      <c r="B508" s="6" t="s">
        <v>258</v>
      </c>
      <c r="C508" s="7">
        <v>312005.99999999994</v>
      </c>
      <c r="D508" s="7">
        <v>312005.99999999994</v>
      </c>
      <c r="E508" s="7">
        <v>26330.100000000002</v>
      </c>
      <c r="F508" s="7">
        <v>23972.69973</v>
      </c>
      <c r="G508" s="7">
        <v>0</v>
      </c>
      <c r="H508" s="7">
        <v>23972.69973</v>
      </c>
      <c r="I508" s="7">
        <v>0</v>
      </c>
      <c r="J508" s="7">
        <v>0</v>
      </c>
      <c r="K508" s="7">
        <f t="shared" si="42"/>
        <v>2357.4002700000019</v>
      </c>
      <c r="L508" s="7">
        <f t="shared" si="43"/>
        <v>288033.30026999995</v>
      </c>
      <c r="M508" s="7">
        <f t="shared" si="44"/>
        <v>91.046747752572145</v>
      </c>
      <c r="N508" s="7">
        <f t="shared" si="45"/>
        <v>288033.30026999995</v>
      </c>
      <c r="O508" s="7">
        <f t="shared" si="46"/>
        <v>2357.4002700000019</v>
      </c>
      <c r="P508" s="7">
        <f t="shared" si="47"/>
        <v>91.046747752572145</v>
      </c>
    </row>
    <row r="509" spans="1:16" ht="25.5">
      <c r="A509" s="8" t="s">
        <v>181</v>
      </c>
      <c r="B509" s="9" t="s">
        <v>182</v>
      </c>
      <c r="C509" s="10">
        <v>312005.99999999994</v>
      </c>
      <c r="D509" s="10">
        <v>312005.99999999994</v>
      </c>
      <c r="E509" s="10">
        <v>26330.100000000002</v>
      </c>
      <c r="F509" s="10">
        <v>23972.69973</v>
      </c>
      <c r="G509" s="10">
        <v>0</v>
      </c>
      <c r="H509" s="10">
        <v>23972.69973</v>
      </c>
      <c r="I509" s="10">
        <v>0</v>
      </c>
      <c r="J509" s="10">
        <v>0</v>
      </c>
      <c r="K509" s="10">
        <f t="shared" si="42"/>
        <v>2357.4002700000019</v>
      </c>
      <c r="L509" s="10">
        <f t="shared" si="43"/>
        <v>288033.30026999995</v>
      </c>
      <c r="M509" s="10">
        <f t="shared" si="44"/>
        <v>91.046747752572145</v>
      </c>
      <c r="N509" s="10">
        <f t="shared" si="45"/>
        <v>288033.30026999995</v>
      </c>
      <c r="O509" s="10">
        <f t="shared" si="46"/>
        <v>2357.4002700000019</v>
      </c>
      <c r="P509" s="10">
        <f t="shared" si="47"/>
        <v>91.046747752572145</v>
      </c>
    </row>
    <row r="510" spans="1:16" ht="63.75">
      <c r="A510" s="5" t="s">
        <v>259</v>
      </c>
      <c r="B510" s="6" t="s">
        <v>260</v>
      </c>
      <c r="C510" s="7">
        <v>347965.89999999997</v>
      </c>
      <c r="D510" s="7">
        <v>347965.89999999997</v>
      </c>
      <c r="E510" s="7">
        <v>11247.16</v>
      </c>
      <c r="F510" s="7">
        <v>10025.984</v>
      </c>
      <c r="G510" s="7">
        <v>0</v>
      </c>
      <c r="H510" s="7">
        <v>10025.984</v>
      </c>
      <c r="I510" s="7">
        <v>0</v>
      </c>
      <c r="J510" s="7">
        <v>0</v>
      </c>
      <c r="K510" s="7">
        <f t="shared" si="42"/>
        <v>1221.1759999999995</v>
      </c>
      <c r="L510" s="7">
        <f t="shared" si="43"/>
        <v>337939.91599999997</v>
      </c>
      <c r="M510" s="7">
        <f t="shared" si="44"/>
        <v>89.14236127164547</v>
      </c>
      <c r="N510" s="7">
        <f t="shared" si="45"/>
        <v>337939.91599999997</v>
      </c>
      <c r="O510" s="7">
        <f t="shared" si="46"/>
        <v>1221.1759999999995</v>
      </c>
      <c r="P510" s="7">
        <f t="shared" si="47"/>
        <v>89.14236127164547</v>
      </c>
    </row>
    <row r="511" spans="1:16" ht="25.5">
      <c r="A511" s="8" t="s">
        <v>181</v>
      </c>
      <c r="B511" s="9" t="s">
        <v>182</v>
      </c>
      <c r="C511" s="10">
        <v>347965.89999999997</v>
      </c>
      <c r="D511" s="10">
        <v>347965.89999999997</v>
      </c>
      <c r="E511" s="10">
        <v>11247.16</v>
      </c>
      <c r="F511" s="10">
        <v>10025.984</v>
      </c>
      <c r="G511" s="10">
        <v>0</v>
      </c>
      <c r="H511" s="10">
        <v>10025.984</v>
      </c>
      <c r="I511" s="10">
        <v>0</v>
      </c>
      <c r="J511" s="10">
        <v>0</v>
      </c>
      <c r="K511" s="10">
        <f t="shared" si="42"/>
        <v>1221.1759999999995</v>
      </c>
      <c r="L511" s="10">
        <f t="shared" si="43"/>
        <v>337939.91599999997</v>
      </c>
      <c r="M511" s="10">
        <f t="shared" si="44"/>
        <v>89.14236127164547</v>
      </c>
      <c r="N511" s="10">
        <f t="shared" si="45"/>
        <v>337939.91599999997</v>
      </c>
      <c r="O511" s="10">
        <f t="shared" si="46"/>
        <v>1221.1759999999995</v>
      </c>
      <c r="P511" s="10">
        <f t="shared" si="47"/>
        <v>89.14236127164547</v>
      </c>
    </row>
    <row r="512" spans="1:16" ht="51">
      <c r="A512" s="5" t="s">
        <v>261</v>
      </c>
      <c r="B512" s="6" t="s">
        <v>262</v>
      </c>
      <c r="C512" s="7">
        <v>239.1</v>
      </c>
      <c r="D512" s="7">
        <v>239.1</v>
      </c>
      <c r="E512" s="7">
        <v>31.334080000000004</v>
      </c>
      <c r="F512" s="7">
        <v>31.335000000000001</v>
      </c>
      <c r="G512" s="7">
        <v>0</v>
      </c>
      <c r="H512" s="7">
        <v>31.335000000000001</v>
      </c>
      <c r="I512" s="7">
        <v>0</v>
      </c>
      <c r="J512" s="7">
        <v>0</v>
      </c>
      <c r="K512" s="7">
        <f t="shared" si="42"/>
        <v>-9.1999999999714532E-4</v>
      </c>
      <c r="L512" s="7">
        <f t="shared" si="43"/>
        <v>207.76499999999999</v>
      </c>
      <c r="M512" s="7">
        <f t="shared" si="44"/>
        <v>100.0029361002461</v>
      </c>
      <c r="N512" s="7">
        <f t="shared" si="45"/>
        <v>207.76499999999999</v>
      </c>
      <c r="O512" s="7">
        <f t="shared" si="46"/>
        <v>-9.1999999999714532E-4</v>
      </c>
      <c r="P512" s="7">
        <f t="shared" si="47"/>
        <v>100.0029361002461</v>
      </c>
    </row>
    <row r="513" spans="1:16" ht="25.5">
      <c r="A513" s="8" t="s">
        <v>181</v>
      </c>
      <c r="B513" s="9" t="s">
        <v>182</v>
      </c>
      <c r="C513" s="10">
        <v>239.1</v>
      </c>
      <c r="D513" s="10">
        <v>239.1</v>
      </c>
      <c r="E513" s="10">
        <v>31.334080000000004</v>
      </c>
      <c r="F513" s="10">
        <v>31.335000000000001</v>
      </c>
      <c r="G513" s="10">
        <v>0</v>
      </c>
      <c r="H513" s="10">
        <v>31.335000000000001</v>
      </c>
      <c r="I513" s="10">
        <v>0</v>
      </c>
      <c r="J513" s="10">
        <v>0</v>
      </c>
      <c r="K513" s="10">
        <f t="shared" si="42"/>
        <v>-9.1999999999714532E-4</v>
      </c>
      <c r="L513" s="10">
        <f t="shared" si="43"/>
        <v>207.76499999999999</v>
      </c>
      <c r="M513" s="10">
        <f t="shared" si="44"/>
        <v>100.0029361002461</v>
      </c>
      <c r="N513" s="10">
        <f t="shared" si="45"/>
        <v>207.76499999999999</v>
      </c>
      <c r="O513" s="10">
        <f t="shared" si="46"/>
        <v>-9.1999999999714532E-4</v>
      </c>
      <c r="P513" s="10">
        <f t="shared" si="47"/>
        <v>100.0029361002461</v>
      </c>
    </row>
    <row r="514" spans="1:16" ht="38.25">
      <c r="A514" s="5" t="s">
        <v>263</v>
      </c>
      <c r="B514" s="6" t="s">
        <v>264</v>
      </c>
      <c r="C514" s="7">
        <v>0</v>
      </c>
      <c r="D514" s="7">
        <v>500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0</v>
      </c>
      <c r="L514" s="7">
        <f t="shared" si="43"/>
        <v>500</v>
      </c>
      <c r="M514" s="7">
        <f t="shared" si="44"/>
        <v>0</v>
      </c>
      <c r="N514" s="7">
        <f t="shared" si="45"/>
        <v>500</v>
      </c>
      <c r="O514" s="7">
        <f t="shared" si="46"/>
        <v>0</v>
      </c>
      <c r="P514" s="7">
        <f t="shared" si="47"/>
        <v>0</v>
      </c>
    </row>
    <row r="515" spans="1:16" ht="25.5">
      <c r="A515" s="8" t="s">
        <v>181</v>
      </c>
      <c r="B515" s="9" t="s">
        <v>182</v>
      </c>
      <c r="C515" s="10">
        <v>0</v>
      </c>
      <c r="D515" s="10">
        <v>500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500</v>
      </c>
      <c r="M515" s="10">
        <f t="shared" si="44"/>
        <v>0</v>
      </c>
      <c r="N515" s="10">
        <f t="shared" si="45"/>
        <v>500</v>
      </c>
      <c r="O515" s="10">
        <f t="shared" si="46"/>
        <v>0</v>
      </c>
      <c r="P515" s="10">
        <f t="shared" si="47"/>
        <v>0</v>
      </c>
    </row>
    <row r="516" spans="1:16">
      <c r="A516" s="5" t="s">
        <v>265</v>
      </c>
      <c r="B516" s="6" t="s">
        <v>180</v>
      </c>
      <c r="C516" s="7">
        <v>44753.796999999999</v>
      </c>
      <c r="D516" s="7">
        <v>45537.796999999999</v>
      </c>
      <c r="E516" s="7">
        <v>3820.0140000000001</v>
      </c>
      <c r="F516" s="7">
        <v>1144.38121</v>
      </c>
      <c r="G516" s="7">
        <v>0</v>
      </c>
      <c r="H516" s="7">
        <v>1144.38121</v>
      </c>
      <c r="I516" s="7">
        <v>0</v>
      </c>
      <c r="J516" s="7">
        <v>0</v>
      </c>
      <c r="K516" s="7">
        <f t="shared" si="42"/>
        <v>2675.6327900000001</v>
      </c>
      <c r="L516" s="7">
        <f t="shared" si="43"/>
        <v>44393.415789999999</v>
      </c>
      <c r="M516" s="7">
        <f t="shared" si="44"/>
        <v>29.957513506495005</v>
      </c>
      <c r="N516" s="7">
        <f t="shared" si="45"/>
        <v>44393.415789999999</v>
      </c>
      <c r="O516" s="7">
        <f t="shared" si="46"/>
        <v>2675.6327900000001</v>
      </c>
      <c r="P516" s="7">
        <f t="shared" si="47"/>
        <v>29.957513506495005</v>
      </c>
    </row>
    <row r="517" spans="1:16" ht="25.5">
      <c r="A517" s="8" t="s">
        <v>181</v>
      </c>
      <c r="B517" s="9" t="s">
        <v>182</v>
      </c>
      <c r="C517" s="10">
        <v>44753.796999999999</v>
      </c>
      <c r="D517" s="10">
        <v>45537.796999999999</v>
      </c>
      <c r="E517" s="10">
        <v>3820.0140000000001</v>
      </c>
      <c r="F517" s="10">
        <v>1144.38121</v>
      </c>
      <c r="G517" s="10">
        <v>0</v>
      </c>
      <c r="H517" s="10">
        <v>1144.38121</v>
      </c>
      <c r="I517" s="10">
        <v>0</v>
      </c>
      <c r="J517" s="10">
        <v>0</v>
      </c>
      <c r="K517" s="10">
        <f t="shared" si="42"/>
        <v>2675.6327900000001</v>
      </c>
      <c r="L517" s="10">
        <f t="shared" si="43"/>
        <v>44393.415789999999</v>
      </c>
      <c r="M517" s="10">
        <f t="shared" si="44"/>
        <v>29.957513506495005</v>
      </c>
      <c r="N517" s="10">
        <f t="shared" si="45"/>
        <v>44393.415789999999</v>
      </c>
      <c r="O517" s="10">
        <f t="shared" si="46"/>
        <v>2675.6327900000001</v>
      </c>
      <c r="P517" s="10">
        <f t="shared" si="47"/>
        <v>29.957513506495005</v>
      </c>
    </row>
    <row r="518" spans="1:16">
      <c r="A518" s="5" t="s">
        <v>266</v>
      </c>
      <c r="B518" s="6" t="s">
        <v>267</v>
      </c>
      <c r="C518" s="7">
        <v>2047645.1859999977</v>
      </c>
      <c r="D518" s="7">
        <v>2115405.5203899974</v>
      </c>
      <c r="E518" s="7">
        <v>184163.34243000005</v>
      </c>
      <c r="F518" s="7">
        <v>74052.787309999985</v>
      </c>
      <c r="G518" s="7">
        <v>0.52181</v>
      </c>
      <c r="H518" s="7">
        <v>73978.93038999998</v>
      </c>
      <c r="I518" s="7">
        <v>2803.6468999999997</v>
      </c>
      <c r="J518" s="7">
        <v>16857.31582</v>
      </c>
      <c r="K518" s="7">
        <f t="shared" si="42"/>
        <v>110110.55512000006</v>
      </c>
      <c r="L518" s="7">
        <f t="shared" si="43"/>
        <v>2041352.7330799974</v>
      </c>
      <c r="M518" s="7">
        <f t="shared" si="44"/>
        <v>40.210384071491987</v>
      </c>
      <c r="N518" s="7">
        <f t="shared" si="45"/>
        <v>2041426.5899999975</v>
      </c>
      <c r="O518" s="7">
        <f t="shared" si="46"/>
        <v>110184.41204000007</v>
      </c>
      <c r="P518" s="7">
        <f t="shared" si="47"/>
        <v>40.170280042630715</v>
      </c>
    </row>
    <row r="519" spans="1:1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13"/>
  <sheetViews>
    <sheetView topLeftCell="E1" workbookViewId="0">
      <selection activeCell="J12" sqref="J1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268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68644.847550000006</v>
      </c>
      <c r="E6" s="7">
        <v>17600</v>
      </c>
      <c r="F6" s="7">
        <v>2459.654</v>
      </c>
      <c r="G6" s="7">
        <v>0</v>
      </c>
      <c r="H6" s="7">
        <v>2459.654</v>
      </c>
      <c r="I6" s="7">
        <v>0</v>
      </c>
      <c r="J6" s="7">
        <v>0</v>
      </c>
      <c r="K6" s="7">
        <f t="shared" ref="K6:K69" si="0">E6-F6</f>
        <v>15140.346</v>
      </c>
      <c r="L6" s="7">
        <f t="shared" ref="L6:L69" si="1">D6-F6</f>
        <v>66185.193550000011</v>
      </c>
      <c r="M6" s="7">
        <f t="shared" ref="M6:M69" si="2">IF(E6=0,0,(F6/E6)*100)</f>
        <v>13.975306818181817</v>
      </c>
      <c r="N6" s="7">
        <f t="shared" ref="N6:N69" si="3">D6-H6</f>
        <v>66185.193550000011</v>
      </c>
      <c r="O6" s="7">
        <f t="shared" ref="O6:O69" si="4">E6-H6</f>
        <v>15140.346</v>
      </c>
      <c r="P6" s="7">
        <f t="shared" ref="P6:P69" si="5">IF(E6=0,0,(H6/E6)*100)</f>
        <v>13.975306818181817</v>
      </c>
    </row>
    <row r="7" spans="1:16">
      <c r="A7" s="5" t="s">
        <v>270</v>
      </c>
      <c r="B7" s="6" t="s">
        <v>271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272</v>
      </c>
      <c r="B8" s="9" t="s">
        <v>273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274</v>
      </c>
      <c r="B9" s="9" t="s">
        <v>275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100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100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100</v>
      </c>
      <c r="P10" s="7">
        <f t="shared" si="5"/>
        <v>0</v>
      </c>
    </row>
    <row r="11" spans="1:16">
      <c r="A11" s="8" t="s">
        <v>276</v>
      </c>
      <c r="B11" s="9" t="s">
        <v>277</v>
      </c>
      <c r="C11" s="10">
        <v>0</v>
      </c>
      <c r="D11" s="10">
        <v>250.9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0</v>
      </c>
      <c r="P11" s="10">
        <f t="shared" si="5"/>
        <v>0</v>
      </c>
    </row>
    <row r="12" spans="1:16" ht="25.5">
      <c r="A12" s="8" t="s">
        <v>278</v>
      </c>
      <c r="B12" s="9" t="s">
        <v>279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0</v>
      </c>
      <c r="P13" s="7">
        <f t="shared" si="5"/>
        <v>0</v>
      </c>
    </row>
    <row r="14" spans="1:16" ht="25.5">
      <c r="A14" s="8" t="s">
        <v>280</v>
      </c>
      <c r="B14" s="9" t="s">
        <v>281</v>
      </c>
      <c r="C14" s="10">
        <v>0</v>
      </c>
      <c r="D14" s="10">
        <v>132.76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0</v>
      </c>
      <c r="P14" s="10">
        <f t="shared" si="5"/>
        <v>0</v>
      </c>
    </row>
    <row r="15" spans="1:16">
      <c r="A15" s="5" t="s">
        <v>282</v>
      </c>
      <c r="B15" s="6" t="s">
        <v>283</v>
      </c>
      <c r="C15" s="7">
        <v>4142.8</v>
      </c>
      <c r="D15" s="7">
        <v>59204.800000000003</v>
      </c>
      <c r="E15" s="7">
        <v>17450</v>
      </c>
      <c r="F15" s="7">
        <v>2459.654</v>
      </c>
      <c r="G15" s="7">
        <v>0</v>
      </c>
      <c r="H15" s="7">
        <v>2459.654</v>
      </c>
      <c r="I15" s="7">
        <v>0</v>
      </c>
      <c r="J15" s="7">
        <v>0</v>
      </c>
      <c r="K15" s="7">
        <f t="shared" si="0"/>
        <v>14990.346</v>
      </c>
      <c r="L15" s="7">
        <f t="shared" si="1"/>
        <v>56745.146000000001</v>
      </c>
      <c r="M15" s="7">
        <f t="shared" si="2"/>
        <v>14.095438395415471</v>
      </c>
      <c r="N15" s="7">
        <f t="shared" si="3"/>
        <v>56745.146000000001</v>
      </c>
      <c r="O15" s="7">
        <f t="shared" si="4"/>
        <v>14990.346</v>
      </c>
      <c r="P15" s="7">
        <f t="shared" si="5"/>
        <v>14.095438395415471</v>
      </c>
    </row>
    <row r="16" spans="1:16" ht="25.5">
      <c r="A16" s="8" t="s">
        <v>278</v>
      </c>
      <c r="B16" s="9" t="s">
        <v>279</v>
      </c>
      <c r="C16" s="10">
        <v>4142.8</v>
      </c>
      <c r="D16" s="10">
        <v>59204.800000000003</v>
      </c>
      <c r="E16" s="10">
        <v>17450</v>
      </c>
      <c r="F16" s="10">
        <v>2459.654</v>
      </c>
      <c r="G16" s="10">
        <v>0</v>
      </c>
      <c r="H16" s="10">
        <v>2459.654</v>
      </c>
      <c r="I16" s="10">
        <v>0</v>
      </c>
      <c r="J16" s="10">
        <v>0</v>
      </c>
      <c r="K16" s="10">
        <f t="shared" si="0"/>
        <v>14990.346</v>
      </c>
      <c r="L16" s="10">
        <f t="shared" si="1"/>
        <v>56745.146000000001</v>
      </c>
      <c r="M16" s="10">
        <f t="shared" si="2"/>
        <v>14.095438395415471</v>
      </c>
      <c r="N16" s="10">
        <f t="shared" si="3"/>
        <v>56745.146000000001</v>
      </c>
      <c r="O16" s="10">
        <f t="shared" si="4"/>
        <v>14990.346</v>
      </c>
      <c r="P16" s="10">
        <f t="shared" si="5"/>
        <v>14.095438395415471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0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0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0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50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50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50</v>
      </c>
      <c r="P20" s="7">
        <f t="shared" si="5"/>
        <v>0</v>
      </c>
    </row>
    <row r="21" spans="1:16" ht="25.5">
      <c r="A21" s="8" t="s">
        <v>236</v>
      </c>
      <c r="B21" s="9" t="s">
        <v>237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280</v>
      </c>
      <c r="B22" s="9" t="s">
        <v>281</v>
      </c>
      <c r="C22" s="10">
        <v>0</v>
      </c>
      <c r="D22" s="10">
        <v>6177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0</v>
      </c>
      <c r="P22" s="10">
        <f t="shared" si="5"/>
        <v>0</v>
      </c>
    </row>
    <row r="23" spans="1:16">
      <c r="A23" s="8" t="s">
        <v>272</v>
      </c>
      <c r="B23" s="9" t="s">
        <v>273</v>
      </c>
      <c r="C23" s="10">
        <v>0</v>
      </c>
      <c r="D23" s="10">
        <v>1441.1000000000001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0</v>
      </c>
      <c r="P23" s="10">
        <f t="shared" si="5"/>
        <v>0</v>
      </c>
    </row>
    <row r="24" spans="1:16">
      <c r="A24" s="8" t="s">
        <v>276</v>
      </c>
      <c r="B24" s="9" t="s">
        <v>277</v>
      </c>
      <c r="C24" s="10">
        <v>9103.1835500000016</v>
      </c>
      <c r="D24" s="10">
        <v>784.29555000000073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0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36092.491770000001</v>
      </c>
      <c r="E25" s="7">
        <v>2350.2166666666667</v>
      </c>
      <c r="F25" s="7">
        <v>287.09960000000001</v>
      </c>
      <c r="G25" s="7">
        <v>0</v>
      </c>
      <c r="H25" s="7">
        <v>368.62219000000005</v>
      </c>
      <c r="I25" s="7">
        <v>225.47680000000003</v>
      </c>
      <c r="J25" s="7">
        <v>46.068610000000007</v>
      </c>
      <c r="K25" s="7">
        <f t="shared" si="0"/>
        <v>2063.1170666666667</v>
      </c>
      <c r="L25" s="7">
        <f t="shared" si="1"/>
        <v>35805.392169999999</v>
      </c>
      <c r="M25" s="7">
        <f t="shared" si="2"/>
        <v>12.215877968697923</v>
      </c>
      <c r="N25" s="7">
        <f t="shared" si="3"/>
        <v>35723.869579999999</v>
      </c>
      <c r="O25" s="7">
        <f t="shared" si="4"/>
        <v>1981.5944766666667</v>
      </c>
      <c r="P25" s="7">
        <f t="shared" si="5"/>
        <v>15.684604540006951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30128.26628</v>
      </c>
      <c r="E26" s="7">
        <v>2122.8583333333336</v>
      </c>
      <c r="F26" s="7">
        <v>217.94</v>
      </c>
      <c r="G26" s="7">
        <v>0</v>
      </c>
      <c r="H26" s="7">
        <v>261.36493999999999</v>
      </c>
      <c r="I26" s="7">
        <v>179.71</v>
      </c>
      <c r="J26" s="7">
        <v>37.380000000000003</v>
      </c>
      <c r="K26" s="7">
        <f t="shared" si="0"/>
        <v>1904.9183333333335</v>
      </c>
      <c r="L26" s="7">
        <f t="shared" si="1"/>
        <v>29910.326280000001</v>
      </c>
      <c r="M26" s="7">
        <f t="shared" si="2"/>
        <v>10.266346867234819</v>
      </c>
      <c r="N26" s="7">
        <f t="shared" si="3"/>
        <v>29866.90134</v>
      </c>
      <c r="O26" s="7">
        <f t="shared" si="4"/>
        <v>1861.4933933333336</v>
      </c>
      <c r="P26" s="7">
        <f t="shared" si="5"/>
        <v>12.311935087519576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5.38</v>
      </c>
      <c r="I27" s="10">
        <v>0</v>
      </c>
      <c r="J27" s="10">
        <v>0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4.62</v>
      </c>
      <c r="O27" s="10">
        <f t="shared" si="4"/>
        <v>-4.5466666666666669</v>
      </c>
      <c r="P27" s="10">
        <f t="shared" si="5"/>
        <v>645.59999999999991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55.074940000000005</v>
      </c>
      <c r="I28" s="10">
        <v>0</v>
      </c>
      <c r="J28" s="10">
        <v>1.71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25399.225060000001</v>
      </c>
      <c r="O28" s="10">
        <f t="shared" si="4"/>
        <v>2066.1167266666666</v>
      </c>
      <c r="P28" s="10">
        <f t="shared" si="5"/>
        <v>2.5964150654309881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10</v>
      </c>
      <c r="O29" s="10">
        <f t="shared" si="4"/>
        <v>0.83333333333333337</v>
      </c>
      <c r="P29" s="10">
        <f t="shared" si="5"/>
        <v>0</v>
      </c>
    </row>
    <row r="30" spans="1:16" ht="25.5">
      <c r="A30" s="8" t="s">
        <v>280</v>
      </c>
      <c r="B30" s="9" t="s">
        <v>281</v>
      </c>
      <c r="C30" s="10">
        <v>0</v>
      </c>
      <c r="D30" s="10">
        <v>2059.4</v>
      </c>
      <c r="E30" s="10">
        <v>0</v>
      </c>
      <c r="F30" s="10">
        <v>185.94</v>
      </c>
      <c r="G30" s="10">
        <v>0</v>
      </c>
      <c r="H30" s="10">
        <v>200.91</v>
      </c>
      <c r="I30" s="10">
        <v>147.71</v>
      </c>
      <c r="J30" s="10">
        <v>35.67</v>
      </c>
      <c r="K30" s="10">
        <f t="shared" si="0"/>
        <v>-185.94</v>
      </c>
      <c r="L30" s="10">
        <f t="shared" si="1"/>
        <v>1873.46</v>
      </c>
      <c r="M30" s="10">
        <f t="shared" si="2"/>
        <v>0</v>
      </c>
      <c r="N30" s="10">
        <f t="shared" si="3"/>
        <v>1858.49</v>
      </c>
      <c r="O30" s="10">
        <f t="shared" si="4"/>
        <v>-200.91</v>
      </c>
      <c r="P30" s="10">
        <f t="shared" si="5"/>
        <v>0</v>
      </c>
    </row>
    <row r="31" spans="1:16">
      <c r="A31" s="8" t="s">
        <v>276</v>
      </c>
      <c r="B31" s="9" t="s">
        <v>277</v>
      </c>
      <c r="C31" s="10">
        <v>2622.56628</v>
      </c>
      <c r="D31" s="10">
        <v>2594.56628</v>
      </c>
      <c r="E31" s="10">
        <v>0</v>
      </c>
      <c r="F31" s="10">
        <v>32</v>
      </c>
      <c r="G31" s="10">
        <v>0</v>
      </c>
      <c r="H31" s="10">
        <v>0</v>
      </c>
      <c r="I31" s="10">
        <v>32</v>
      </c>
      <c r="J31" s="10">
        <v>0</v>
      </c>
      <c r="K31" s="10">
        <f t="shared" si="0"/>
        <v>-32</v>
      </c>
      <c r="L31" s="10">
        <f t="shared" si="1"/>
        <v>2562.56628</v>
      </c>
      <c r="M31" s="10">
        <f t="shared" si="2"/>
        <v>0</v>
      </c>
      <c r="N31" s="10">
        <f t="shared" si="3"/>
        <v>2594.56628</v>
      </c>
      <c r="O31" s="10">
        <f t="shared" si="4"/>
        <v>0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5681.0655100000004</v>
      </c>
      <c r="E32" s="7">
        <v>227.35833333333332</v>
      </c>
      <c r="F32" s="7">
        <v>69.159600000000012</v>
      </c>
      <c r="G32" s="7">
        <v>0</v>
      </c>
      <c r="H32" s="7">
        <v>29.19631</v>
      </c>
      <c r="I32" s="7">
        <v>45.766800000000003</v>
      </c>
      <c r="J32" s="7">
        <v>0</v>
      </c>
      <c r="K32" s="7">
        <f t="shared" si="0"/>
        <v>158.19873333333331</v>
      </c>
      <c r="L32" s="7">
        <f t="shared" si="1"/>
        <v>5611.9059100000004</v>
      </c>
      <c r="M32" s="7">
        <f t="shared" si="2"/>
        <v>30.418766264706964</v>
      </c>
      <c r="N32" s="7">
        <f t="shared" si="3"/>
        <v>5651.8692000000001</v>
      </c>
      <c r="O32" s="7">
        <f t="shared" si="4"/>
        <v>198.16202333333331</v>
      </c>
      <c r="P32" s="7">
        <f t="shared" si="5"/>
        <v>12.841539420151744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585.80000000000007</v>
      </c>
      <c r="O33" s="10">
        <f t="shared" si="4"/>
        <v>48.816666666666663</v>
      </c>
      <c r="P33" s="10">
        <f t="shared" si="5"/>
        <v>0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130</v>
      </c>
      <c r="O34" s="10">
        <f t="shared" si="4"/>
        <v>10.833333333333334</v>
      </c>
      <c r="P34" s="10">
        <f t="shared" si="5"/>
        <v>0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70</v>
      </c>
      <c r="O35" s="10">
        <f t="shared" si="4"/>
        <v>5.833333333333333</v>
      </c>
      <c r="P35" s="10">
        <f t="shared" si="5"/>
        <v>0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5.8035100000000002</v>
      </c>
      <c r="I36" s="10">
        <v>0</v>
      </c>
      <c r="J36" s="10">
        <v>0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1868.5964900000001</v>
      </c>
      <c r="O36" s="10">
        <f t="shared" si="4"/>
        <v>150.39649000000003</v>
      </c>
      <c r="P36" s="10">
        <f t="shared" si="5"/>
        <v>3.7154353393085788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10</v>
      </c>
      <c r="O37" s="10">
        <f t="shared" si="4"/>
        <v>0.83333333333333337</v>
      </c>
      <c r="P37" s="10">
        <f t="shared" si="5"/>
        <v>0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4.3833333333333329</v>
      </c>
      <c r="L38" s="10">
        <f t="shared" si="1"/>
        <v>52.6</v>
      </c>
      <c r="M38" s="10">
        <f t="shared" si="2"/>
        <v>0</v>
      </c>
      <c r="N38" s="10">
        <f t="shared" si="3"/>
        <v>52.6</v>
      </c>
      <c r="O38" s="10">
        <f t="shared" si="4"/>
        <v>4.3833333333333329</v>
      </c>
      <c r="P38" s="10">
        <f t="shared" si="5"/>
        <v>0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0.1</v>
      </c>
      <c r="L39" s="10">
        <f t="shared" si="1"/>
        <v>1.2</v>
      </c>
      <c r="M39" s="10">
        <f t="shared" si="2"/>
        <v>0</v>
      </c>
      <c r="N39" s="10">
        <f t="shared" si="3"/>
        <v>1.2</v>
      </c>
      <c r="O39" s="10">
        <f t="shared" si="4"/>
        <v>0.1</v>
      </c>
      <c r="P39" s="10">
        <f t="shared" si="5"/>
        <v>0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0.35833333333333334</v>
      </c>
      <c r="L40" s="10">
        <f t="shared" si="1"/>
        <v>4.3</v>
      </c>
      <c r="M40" s="10">
        <f t="shared" si="2"/>
        <v>0</v>
      </c>
      <c r="N40" s="10">
        <f t="shared" si="3"/>
        <v>4.3</v>
      </c>
      <c r="O40" s="10">
        <f t="shared" si="4"/>
        <v>0.35833333333333334</v>
      </c>
      <c r="P40" s="10">
        <f t="shared" si="5"/>
        <v>0</v>
      </c>
    </row>
    <row r="41" spans="1:16" ht="25.5">
      <c r="A41" s="8" t="s">
        <v>280</v>
      </c>
      <c r="B41" s="9" t="s">
        <v>281</v>
      </c>
      <c r="C41" s="10">
        <v>0</v>
      </c>
      <c r="D41" s="10">
        <v>574.56899999999996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574.56899999999996</v>
      </c>
      <c r="M41" s="10">
        <f t="shared" si="2"/>
        <v>0</v>
      </c>
      <c r="N41" s="10">
        <f t="shared" si="3"/>
        <v>574.56899999999996</v>
      </c>
      <c r="O41" s="10">
        <f t="shared" si="4"/>
        <v>0</v>
      </c>
      <c r="P41" s="10">
        <f t="shared" si="5"/>
        <v>0</v>
      </c>
    </row>
    <row r="42" spans="1:16">
      <c r="A42" s="8" t="s">
        <v>272</v>
      </c>
      <c r="B42" s="9" t="s">
        <v>273</v>
      </c>
      <c r="C42" s="10">
        <v>133.73220000000001</v>
      </c>
      <c r="D42" s="10">
        <v>133.73220000000001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133.73220000000001</v>
      </c>
      <c r="M42" s="10">
        <f t="shared" si="2"/>
        <v>0</v>
      </c>
      <c r="N42" s="10">
        <f t="shared" si="3"/>
        <v>133.73220000000001</v>
      </c>
      <c r="O42" s="10">
        <f t="shared" si="4"/>
        <v>0</v>
      </c>
      <c r="P42" s="10">
        <f t="shared" si="5"/>
        <v>0</v>
      </c>
    </row>
    <row r="43" spans="1:16">
      <c r="A43" s="8" t="s">
        <v>276</v>
      </c>
      <c r="B43" s="9" t="s">
        <v>277</v>
      </c>
      <c r="C43" s="10">
        <v>1270.23631</v>
      </c>
      <c r="D43" s="10">
        <v>2244.4643100000003</v>
      </c>
      <c r="E43" s="10">
        <v>0</v>
      </c>
      <c r="F43" s="10">
        <v>69.159600000000012</v>
      </c>
      <c r="G43" s="10">
        <v>0</v>
      </c>
      <c r="H43" s="10">
        <v>23.392800000000001</v>
      </c>
      <c r="I43" s="10">
        <v>45.766800000000003</v>
      </c>
      <c r="J43" s="10">
        <v>0</v>
      </c>
      <c r="K43" s="10">
        <f t="shared" si="0"/>
        <v>-69.159600000000012</v>
      </c>
      <c r="L43" s="10">
        <f t="shared" si="1"/>
        <v>2175.3047100000003</v>
      </c>
      <c r="M43" s="10">
        <f t="shared" si="2"/>
        <v>0</v>
      </c>
      <c r="N43" s="10">
        <f t="shared" si="3"/>
        <v>2221.0715100000002</v>
      </c>
      <c r="O43" s="10">
        <f t="shared" si="4"/>
        <v>-23.392800000000001</v>
      </c>
      <c r="P43" s="10">
        <f t="shared" si="5"/>
        <v>0</v>
      </c>
    </row>
    <row r="44" spans="1:16" ht="25.5">
      <c r="A44" s="5" t="s">
        <v>82</v>
      </c>
      <c r="B44" s="6" t="s">
        <v>83</v>
      </c>
      <c r="C44" s="7">
        <v>0</v>
      </c>
      <c r="D44" s="7">
        <v>55.5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55.5</v>
      </c>
      <c r="M44" s="7">
        <f t="shared" si="2"/>
        <v>0</v>
      </c>
      <c r="N44" s="7">
        <f t="shared" si="3"/>
        <v>55.5</v>
      </c>
      <c r="O44" s="7">
        <f t="shared" si="4"/>
        <v>0</v>
      </c>
      <c r="P44" s="7">
        <f t="shared" si="5"/>
        <v>0</v>
      </c>
    </row>
    <row r="45" spans="1:16">
      <c r="A45" s="8" t="s">
        <v>276</v>
      </c>
      <c r="B45" s="9" t="s">
        <v>277</v>
      </c>
      <c r="C45" s="10">
        <v>0</v>
      </c>
      <c r="D45" s="10">
        <v>55.5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55.5</v>
      </c>
      <c r="M45" s="10">
        <f t="shared" si="2"/>
        <v>0</v>
      </c>
      <c r="N45" s="10">
        <f t="shared" si="3"/>
        <v>55.5</v>
      </c>
      <c r="O45" s="10">
        <f t="shared" si="4"/>
        <v>0</v>
      </c>
      <c r="P45" s="10">
        <f t="shared" si="5"/>
        <v>0</v>
      </c>
    </row>
    <row r="46" spans="1:16" ht="25.5">
      <c r="A46" s="5" t="s">
        <v>84</v>
      </c>
      <c r="B46" s="6" t="s">
        <v>85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78.060940000000002</v>
      </c>
      <c r="I46" s="7">
        <v>0</v>
      </c>
      <c r="J46" s="7">
        <v>7.8544599999999996</v>
      </c>
      <c r="K46" s="7">
        <f t="shared" si="0"/>
        <v>0</v>
      </c>
      <c r="L46" s="7">
        <f t="shared" si="1"/>
        <v>0</v>
      </c>
      <c r="M46" s="7">
        <f t="shared" si="2"/>
        <v>0</v>
      </c>
      <c r="N46" s="7">
        <f t="shared" si="3"/>
        <v>-78.060940000000002</v>
      </c>
      <c r="O46" s="7">
        <f t="shared" si="4"/>
        <v>-78.060940000000002</v>
      </c>
      <c r="P46" s="7">
        <f t="shared" si="5"/>
        <v>0</v>
      </c>
    </row>
    <row r="47" spans="1:16">
      <c r="A47" s="8" t="s">
        <v>22</v>
      </c>
      <c r="B47" s="9" t="s">
        <v>23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1.63761</v>
      </c>
      <c r="I47" s="10">
        <v>0</v>
      </c>
      <c r="J47" s="10">
        <v>0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-1.63761</v>
      </c>
      <c r="O47" s="10">
        <f t="shared" si="4"/>
        <v>-1.63761</v>
      </c>
      <c r="P47" s="10">
        <f t="shared" si="5"/>
        <v>0</v>
      </c>
    </row>
    <row r="48" spans="1:16">
      <c r="A48" s="8" t="s">
        <v>24</v>
      </c>
      <c r="B48" s="9" t="s">
        <v>25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0.36026999999999998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-0.36026999999999998</v>
      </c>
      <c r="O48" s="10">
        <f t="shared" si="4"/>
        <v>-0.36026999999999998</v>
      </c>
      <c r="P48" s="10">
        <f t="shared" si="5"/>
        <v>0</v>
      </c>
    </row>
    <row r="49" spans="1:16">
      <c r="A49" s="8" t="s">
        <v>26</v>
      </c>
      <c r="B49" s="9" t="s">
        <v>27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50.444000000000003</v>
      </c>
      <c r="I49" s="10">
        <v>0</v>
      </c>
      <c r="J49" s="10">
        <v>0.26500000000000001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-50.444000000000003</v>
      </c>
      <c r="O49" s="10">
        <f t="shared" si="4"/>
        <v>-50.444000000000003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22.183339999999998</v>
      </c>
      <c r="I50" s="10">
        <v>0</v>
      </c>
      <c r="J50" s="10">
        <v>7.5894599999999999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-22.183339999999998</v>
      </c>
      <c r="O50" s="10">
        <f t="shared" si="4"/>
        <v>-22.183339999999998</v>
      </c>
      <c r="P50" s="10">
        <f t="shared" si="5"/>
        <v>0</v>
      </c>
    </row>
    <row r="51" spans="1:16">
      <c r="A51" s="8" t="s">
        <v>30</v>
      </c>
      <c r="B51" s="9" t="s">
        <v>31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2.1397399999999998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-2.1397399999999998</v>
      </c>
      <c r="O51" s="10">
        <f t="shared" si="4"/>
        <v>-2.1397399999999998</v>
      </c>
      <c r="P51" s="10">
        <f t="shared" si="5"/>
        <v>0</v>
      </c>
    </row>
    <row r="52" spans="1:16">
      <c r="A52" s="8" t="s">
        <v>42</v>
      </c>
      <c r="B52" s="9" t="s">
        <v>43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1.2959800000000001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-1.2959800000000001</v>
      </c>
      <c r="O52" s="10">
        <f t="shared" si="4"/>
        <v>-1.2959800000000001</v>
      </c>
      <c r="P52" s="10">
        <f t="shared" si="5"/>
        <v>0</v>
      </c>
    </row>
    <row r="53" spans="1:16" ht="25.5">
      <c r="A53" s="5" t="s">
        <v>88</v>
      </c>
      <c r="B53" s="6" t="s">
        <v>89</v>
      </c>
      <c r="C53" s="7">
        <v>0</v>
      </c>
      <c r="D53" s="7">
        <v>16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16</v>
      </c>
      <c r="M53" s="7">
        <f t="shared" si="2"/>
        <v>0</v>
      </c>
      <c r="N53" s="7">
        <f t="shared" si="3"/>
        <v>16</v>
      </c>
      <c r="O53" s="7">
        <f t="shared" si="4"/>
        <v>0</v>
      </c>
      <c r="P53" s="7">
        <f t="shared" si="5"/>
        <v>0</v>
      </c>
    </row>
    <row r="54" spans="1:16" ht="25.5">
      <c r="A54" s="8" t="s">
        <v>280</v>
      </c>
      <c r="B54" s="9" t="s">
        <v>281</v>
      </c>
      <c r="C54" s="10">
        <v>0</v>
      </c>
      <c r="D54" s="10">
        <v>16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16</v>
      </c>
      <c r="M54" s="10">
        <f t="shared" si="2"/>
        <v>0</v>
      </c>
      <c r="N54" s="10">
        <f t="shared" si="3"/>
        <v>16</v>
      </c>
      <c r="O54" s="10">
        <f t="shared" si="4"/>
        <v>0</v>
      </c>
      <c r="P54" s="10">
        <f t="shared" si="5"/>
        <v>0</v>
      </c>
    </row>
    <row r="55" spans="1:16">
      <c r="A55" s="5" t="s">
        <v>94</v>
      </c>
      <c r="B55" s="6" t="s">
        <v>95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0.83414999999999995</v>
      </c>
      <c r="K55" s="7">
        <f t="shared" si="0"/>
        <v>0</v>
      </c>
      <c r="L55" s="7">
        <f t="shared" si="1"/>
        <v>0</v>
      </c>
      <c r="M55" s="7">
        <f t="shared" si="2"/>
        <v>0</v>
      </c>
      <c r="N55" s="7">
        <f t="shared" si="3"/>
        <v>0</v>
      </c>
      <c r="O55" s="7">
        <f t="shared" si="4"/>
        <v>0</v>
      </c>
      <c r="P55" s="7">
        <f t="shared" si="5"/>
        <v>0</v>
      </c>
    </row>
    <row r="56" spans="1:16">
      <c r="A56" s="8" t="s">
        <v>42</v>
      </c>
      <c r="B56" s="9" t="s">
        <v>43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0.83414999999999995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0</v>
      </c>
      <c r="O56" s="10">
        <f t="shared" si="4"/>
        <v>0</v>
      </c>
      <c r="P56" s="10">
        <f t="shared" si="5"/>
        <v>0</v>
      </c>
    </row>
    <row r="57" spans="1:16">
      <c r="A57" s="5" t="s">
        <v>284</v>
      </c>
      <c r="B57" s="6" t="s">
        <v>271</v>
      </c>
      <c r="C57" s="7">
        <v>205.35998000000001</v>
      </c>
      <c r="D57" s="7">
        <v>211.65998000000002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211.65998000000002</v>
      </c>
      <c r="M57" s="7">
        <f t="shared" si="2"/>
        <v>0</v>
      </c>
      <c r="N57" s="7">
        <f t="shared" si="3"/>
        <v>211.65998000000002</v>
      </c>
      <c r="O57" s="7">
        <f t="shared" si="4"/>
        <v>0</v>
      </c>
      <c r="P57" s="7">
        <f t="shared" si="5"/>
        <v>0</v>
      </c>
    </row>
    <row r="58" spans="1:16">
      <c r="A58" s="8" t="s">
        <v>274</v>
      </c>
      <c r="B58" s="9" t="s">
        <v>275</v>
      </c>
      <c r="C58" s="10">
        <v>205.35998000000001</v>
      </c>
      <c r="D58" s="10">
        <v>211.65998000000002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211.65998000000002</v>
      </c>
      <c r="M58" s="10">
        <f t="shared" si="2"/>
        <v>0</v>
      </c>
      <c r="N58" s="10">
        <f t="shared" si="3"/>
        <v>211.65998000000002</v>
      </c>
      <c r="O58" s="10">
        <f t="shared" si="4"/>
        <v>0</v>
      </c>
      <c r="P58" s="10">
        <f t="shared" si="5"/>
        <v>0</v>
      </c>
    </row>
    <row r="59" spans="1:16" ht="25.5">
      <c r="A59" s="5" t="s">
        <v>103</v>
      </c>
      <c r="B59" s="6" t="s">
        <v>104</v>
      </c>
      <c r="C59" s="7">
        <v>80</v>
      </c>
      <c r="D59" s="7">
        <v>4388.1000000000004</v>
      </c>
      <c r="E59" s="7">
        <v>6.666666666666667</v>
      </c>
      <c r="F59" s="7">
        <v>69.858000000000004</v>
      </c>
      <c r="G59" s="7">
        <v>0</v>
      </c>
      <c r="H59" s="7">
        <v>11.762329999999999</v>
      </c>
      <c r="I59" s="7">
        <v>69.858000000000004</v>
      </c>
      <c r="J59" s="7">
        <v>69.858000000000004</v>
      </c>
      <c r="K59" s="7">
        <f t="shared" si="0"/>
        <v>-63.19133333333334</v>
      </c>
      <c r="L59" s="7">
        <f t="shared" si="1"/>
        <v>4318.2420000000002</v>
      </c>
      <c r="M59" s="7">
        <f t="shared" si="2"/>
        <v>1047.8699999999999</v>
      </c>
      <c r="N59" s="7">
        <f t="shared" si="3"/>
        <v>4376.3376700000008</v>
      </c>
      <c r="O59" s="7">
        <f t="shared" si="4"/>
        <v>-5.0956633333333317</v>
      </c>
      <c r="P59" s="7">
        <f t="shared" si="5"/>
        <v>176.43494999999999</v>
      </c>
    </row>
    <row r="60" spans="1:16" ht="25.5">
      <c r="A60" s="5" t="s">
        <v>105</v>
      </c>
      <c r="B60" s="6" t="s">
        <v>106</v>
      </c>
      <c r="C60" s="7">
        <v>0</v>
      </c>
      <c r="D60" s="7">
        <v>20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20</v>
      </c>
      <c r="M60" s="7">
        <f t="shared" si="2"/>
        <v>0</v>
      </c>
      <c r="N60" s="7">
        <f t="shared" si="3"/>
        <v>20</v>
      </c>
      <c r="O60" s="7">
        <f t="shared" si="4"/>
        <v>0</v>
      </c>
      <c r="P60" s="7">
        <f t="shared" si="5"/>
        <v>0</v>
      </c>
    </row>
    <row r="61" spans="1:16" ht="25.5">
      <c r="A61" s="5" t="s">
        <v>109</v>
      </c>
      <c r="B61" s="6" t="s">
        <v>110</v>
      </c>
      <c r="C61" s="7">
        <v>0</v>
      </c>
      <c r="D61" s="7">
        <v>20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20</v>
      </c>
      <c r="M61" s="7">
        <f t="shared" si="2"/>
        <v>0</v>
      </c>
      <c r="N61" s="7">
        <f t="shared" si="3"/>
        <v>20</v>
      </c>
      <c r="O61" s="7">
        <f t="shared" si="4"/>
        <v>0</v>
      </c>
      <c r="P61" s="7">
        <f t="shared" si="5"/>
        <v>0</v>
      </c>
    </row>
    <row r="62" spans="1:16" ht="25.5">
      <c r="A62" s="8" t="s">
        <v>280</v>
      </c>
      <c r="B62" s="9" t="s">
        <v>281</v>
      </c>
      <c r="C62" s="10">
        <v>0</v>
      </c>
      <c r="D62" s="10">
        <v>20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20</v>
      </c>
      <c r="M62" s="10">
        <f t="shared" si="2"/>
        <v>0</v>
      </c>
      <c r="N62" s="10">
        <f t="shared" si="3"/>
        <v>20</v>
      </c>
      <c r="O62" s="10">
        <f t="shared" si="4"/>
        <v>0</v>
      </c>
      <c r="P62" s="10">
        <f t="shared" si="5"/>
        <v>0</v>
      </c>
    </row>
    <row r="63" spans="1:16">
      <c r="A63" s="5" t="s">
        <v>113</v>
      </c>
      <c r="B63" s="6" t="s">
        <v>114</v>
      </c>
      <c r="C63" s="7">
        <v>80</v>
      </c>
      <c r="D63" s="7">
        <v>150</v>
      </c>
      <c r="E63" s="7">
        <v>6.666666666666667</v>
      </c>
      <c r="F63" s="7">
        <v>69.858000000000004</v>
      </c>
      <c r="G63" s="7">
        <v>0</v>
      </c>
      <c r="H63" s="7">
        <v>11.695819999999999</v>
      </c>
      <c r="I63" s="7">
        <v>69.858000000000004</v>
      </c>
      <c r="J63" s="7">
        <v>69.858000000000004</v>
      </c>
      <c r="K63" s="7">
        <f t="shared" si="0"/>
        <v>-63.19133333333334</v>
      </c>
      <c r="L63" s="7">
        <f t="shared" si="1"/>
        <v>80.141999999999996</v>
      </c>
      <c r="M63" s="7">
        <f t="shared" si="2"/>
        <v>1047.8699999999999</v>
      </c>
      <c r="N63" s="7">
        <f t="shared" si="3"/>
        <v>138.30418</v>
      </c>
      <c r="O63" s="7">
        <f t="shared" si="4"/>
        <v>-5.0291533333333325</v>
      </c>
      <c r="P63" s="7">
        <f t="shared" si="5"/>
        <v>175.43729999999996</v>
      </c>
    </row>
    <row r="64" spans="1:16">
      <c r="A64" s="5" t="s">
        <v>117</v>
      </c>
      <c r="B64" s="6" t="s">
        <v>118</v>
      </c>
      <c r="C64" s="7">
        <v>80</v>
      </c>
      <c r="D64" s="7">
        <v>150</v>
      </c>
      <c r="E64" s="7">
        <v>6.666666666666667</v>
      </c>
      <c r="F64" s="7">
        <v>69.858000000000004</v>
      </c>
      <c r="G64" s="7">
        <v>0</v>
      </c>
      <c r="H64" s="7">
        <v>11.695819999999999</v>
      </c>
      <c r="I64" s="7">
        <v>69.858000000000004</v>
      </c>
      <c r="J64" s="7">
        <v>69.858000000000004</v>
      </c>
      <c r="K64" s="7">
        <f t="shared" si="0"/>
        <v>-63.19133333333334</v>
      </c>
      <c r="L64" s="7">
        <f t="shared" si="1"/>
        <v>80.141999999999996</v>
      </c>
      <c r="M64" s="7">
        <f t="shared" si="2"/>
        <v>1047.8699999999999</v>
      </c>
      <c r="N64" s="7">
        <f t="shared" si="3"/>
        <v>138.30418</v>
      </c>
      <c r="O64" s="7">
        <f t="shared" si="4"/>
        <v>-5.0291533333333325</v>
      </c>
      <c r="P64" s="7">
        <f t="shared" si="5"/>
        <v>175.43729999999996</v>
      </c>
    </row>
    <row r="65" spans="1:16">
      <c r="A65" s="8" t="s">
        <v>26</v>
      </c>
      <c r="B65" s="9" t="s">
        <v>27</v>
      </c>
      <c r="C65" s="10">
        <v>50</v>
      </c>
      <c r="D65" s="10">
        <v>50</v>
      </c>
      <c r="E65" s="10">
        <v>4.166666666666667</v>
      </c>
      <c r="F65" s="10">
        <v>0</v>
      </c>
      <c r="G65" s="10">
        <v>0</v>
      </c>
      <c r="H65" s="10">
        <v>11.41582</v>
      </c>
      <c r="I65" s="10">
        <v>0</v>
      </c>
      <c r="J65" s="10">
        <v>0</v>
      </c>
      <c r="K65" s="10">
        <f t="shared" si="0"/>
        <v>4.166666666666667</v>
      </c>
      <c r="L65" s="10">
        <f t="shared" si="1"/>
        <v>50</v>
      </c>
      <c r="M65" s="10">
        <f t="shared" si="2"/>
        <v>0</v>
      </c>
      <c r="N65" s="10">
        <f t="shared" si="3"/>
        <v>38.584180000000003</v>
      </c>
      <c r="O65" s="10">
        <f t="shared" si="4"/>
        <v>-7.2491533333333331</v>
      </c>
      <c r="P65" s="10">
        <f t="shared" si="5"/>
        <v>273.97967999999997</v>
      </c>
    </row>
    <row r="66" spans="1:16">
      <c r="A66" s="8" t="s">
        <v>28</v>
      </c>
      <c r="B66" s="9" t="s">
        <v>29</v>
      </c>
      <c r="C66" s="10">
        <v>25</v>
      </c>
      <c r="D66" s="10">
        <v>25</v>
      </c>
      <c r="E66" s="10">
        <v>2.0833333333333335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2.0833333333333335</v>
      </c>
      <c r="L66" s="10">
        <f t="shared" si="1"/>
        <v>25</v>
      </c>
      <c r="M66" s="10">
        <f t="shared" si="2"/>
        <v>0</v>
      </c>
      <c r="N66" s="10">
        <f t="shared" si="3"/>
        <v>25</v>
      </c>
      <c r="O66" s="10">
        <f t="shared" si="4"/>
        <v>2.0833333333333335</v>
      </c>
      <c r="P66" s="10">
        <f t="shared" si="5"/>
        <v>0</v>
      </c>
    </row>
    <row r="67" spans="1:16">
      <c r="A67" s="8" t="s">
        <v>30</v>
      </c>
      <c r="B67" s="9" t="s">
        <v>31</v>
      </c>
      <c r="C67" s="10">
        <v>5</v>
      </c>
      <c r="D67" s="10">
        <v>5</v>
      </c>
      <c r="E67" s="10">
        <v>0.41666666666666669</v>
      </c>
      <c r="F67" s="10">
        <v>0</v>
      </c>
      <c r="G67" s="10">
        <v>0</v>
      </c>
      <c r="H67" s="10">
        <v>0.28000000000000003</v>
      </c>
      <c r="I67" s="10">
        <v>0</v>
      </c>
      <c r="J67" s="10">
        <v>0</v>
      </c>
      <c r="K67" s="10">
        <f t="shared" si="0"/>
        <v>0.41666666666666669</v>
      </c>
      <c r="L67" s="10">
        <f t="shared" si="1"/>
        <v>5</v>
      </c>
      <c r="M67" s="10">
        <f t="shared" si="2"/>
        <v>0</v>
      </c>
      <c r="N67" s="10">
        <f t="shared" si="3"/>
        <v>4.72</v>
      </c>
      <c r="O67" s="10">
        <f t="shared" si="4"/>
        <v>0.13666666666666666</v>
      </c>
      <c r="P67" s="10">
        <f t="shared" si="5"/>
        <v>67.2</v>
      </c>
    </row>
    <row r="68" spans="1:16" ht="25.5">
      <c r="A68" s="8" t="s">
        <v>280</v>
      </c>
      <c r="B68" s="9" t="s">
        <v>281</v>
      </c>
      <c r="C68" s="10">
        <v>0</v>
      </c>
      <c r="D68" s="10">
        <v>70</v>
      </c>
      <c r="E68" s="10">
        <v>0</v>
      </c>
      <c r="F68" s="10">
        <v>69.858000000000004</v>
      </c>
      <c r="G68" s="10">
        <v>0</v>
      </c>
      <c r="H68" s="10">
        <v>0</v>
      </c>
      <c r="I68" s="10">
        <v>69.858000000000004</v>
      </c>
      <c r="J68" s="10">
        <v>69.858000000000004</v>
      </c>
      <c r="K68" s="10">
        <f t="shared" si="0"/>
        <v>-69.858000000000004</v>
      </c>
      <c r="L68" s="10">
        <f t="shared" si="1"/>
        <v>0.14199999999999591</v>
      </c>
      <c r="M68" s="10">
        <f t="shared" si="2"/>
        <v>0</v>
      </c>
      <c r="N68" s="10">
        <f t="shared" si="3"/>
        <v>70</v>
      </c>
      <c r="O68" s="10">
        <f t="shared" si="4"/>
        <v>0</v>
      </c>
      <c r="P68" s="10">
        <f t="shared" si="5"/>
        <v>0</v>
      </c>
    </row>
    <row r="69" spans="1:16">
      <c r="A69" s="5" t="s">
        <v>131</v>
      </c>
      <c r="B69" s="6" t="s">
        <v>99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6.651E-2</v>
      </c>
      <c r="I69" s="7">
        <v>0</v>
      </c>
      <c r="J69" s="7">
        <v>0</v>
      </c>
      <c r="K69" s="7">
        <f t="shared" si="0"/>
        <v>0</v>
      </c>
      <c r="L69" s="7">
        <f t="shared" si="1"/>
        <v>0</v>
      </c>
      <c r="M69" s="7">
        <f t="shared" si="2"/>
        <v>0</v>
      </c>
      <c r="N69" s="7">
        <f t="shared" si="3"/>
        <v>-6.651E-2</v>
      </c>
      <c r="O69" s="7">
        <f t="shared" si="4"/>
        <v>-6.651E-2</v>
      </c>
      <c r="P69" s="7">
        <f t="shared" si="5"/>
        <v>0</v>
      </c>
    </row>
    <row r="70" spans="1:16" ht="25.5">
      <c r="A70" s="5" t="s">
        <v>132</v>
      </c>
      <c r="B70" s="6" t="s">
        <v>101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6.651E-2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0</v>
      </c>
      <c r="M70" s="7">
        <f t="shared" ref="M70:M133" si="8">IF(E70=0,0,(F70/E70)*100)</f>
        <v>0</v>
      </c>
      <c r="N70" s="7">
        <f t="shared" ref="N70:N133" si="9">D70-H70</f>
        <v>-6.651E-2</v>
      </c>
      <c r="O70" s="7">
        <f t="shared" ref="O70:O133" si="10">E70-H70</f>
        <v>-6.651E-2</v>
      </c>
      <c r="P70" s="7">
        <f t="shared" ref="P70:P133" si="11">IF(E70=0,0,(H70/E70)*100)</f>
        <v>0</v>
      </c>
    </row>
    <row r="71" spans="1:16">
      <c r="A71" s="8" t="s">
        <v>42</v>
      </c>
      <c r="B71" s="9" t="s">
        <v>43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6.651E-2</v>
      </c>
      <c r="I71" s="10">
        <v>0</v>
      </c>
      <c r="J71" s="10">
        <v>0</v>
      </c>
      <c r="K71" s="10">
        <f t="shared" si="6"/>
        <v>0</v>
      </c>
      <c r="L71" s="10">
        <f t="shared" si="7"/>
        <v>0</v>
      </c>
      <c r="M71" s="10">
        <f t="shared" si="8"/>
        <v>0</v>
      </c>
      <c r="N71" s="10">
        <f t="shared" si="9"/>
        <v>-6.651E-2</v>
      </c>
      <c r="O71" s="10">
        <f t="shared" si="10"/>
        <v>-6.651E-2</v>
      </c>
      <c r="P71" s="10">
        <f t="shared" si="11"/>
        <v>0</v>
      </c>
    </row>
    <row r="72" spans="1:16">
      <c r="A72" s="5" t="s">
        <v>285</v>
      </c>
      <c r="B72" s="6" t="s">
        <v>271</v>
      </c>
      <c r="C72" s="7">
        <v>0</v>
      </c>
      <c r="D72" s="7">
        <v>547.29999999999995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547.29999999999995</v>
      </c>
      <c r="M72" s="7">
        <f t="shared" si="8"/>
        <v>0</v>
      </c>
      <c r="N72" s="7">
        <f t="shared" si="9"/>
        <v>547.29999999999995</v>
      </c>
      <c r="O72" s="7">
        <f t="shared" si="10"/>
        <v>0</v>
      </c>
      <c r="P72" s="7">
        <f t="shared" si="11"/>
        <v>0</v>
      </c>
    </row>
    <row r="73" spans="1:16" ht="25.5">
      <c r="A73" s="8" t="s">
        <v>278</v>
      </c>
      <c r="B73" s="9" t="s">
        <v>279</v>
      </c>
      <c r="C73" s="10">
        <v>0</v>
      </c>
      <c r="D73" s="10">
        <v>547.29999999999995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547.29999999999995</v>
      </c>
      <c r="M73" s="10">
        <f t="shared" si="8"/>
        <v>0</v>
      </c>
      <c r="N73" s="10">
        <f t="shared" si="9"/>
        <v>547.29999999999995</v>
      </c>
      <c r="O73" s="10">
        <f t="shared" si="10"/>
        <v>0</v>
      </c>
      <c r="P73" s="10">
        <f t="shared" si="11"/>
        <v>0</v>
      </c>
    </row>
    <row r="74" spans="1:16">
      <c r="A74" s="5" t="s">
        <v>286</v>
      </c>
      <c r="B74" s="6" t="s">
        <v>283</v>
      </c>
      <c r="C74" s="7">
        <v>0</v>
      </c>
      <c r="D74" s="7">
        <v>2500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2500</v>
      </c>
      <c r="M74" s="7">
        <f t="shared" si="8"/>
        <v>0</v>
      </c>
      <c r="N74" s="7">
        <f t="shared" si="9"/>
        <v>2500</v>
      </c>
      <c r="O74" s="7">
        <f t="shared" si="10"/>
        <v>0</v>
      </c>
      <c r="P74" s="7">
        <f t="shared" si="11"/>
        <v>0</v>
      </c>
    </row>
    <row r="75" spans="1:16" ht="25.5">
      <c r="A75" s="8" t="s">
        <v>278</v>
      </c>
      <c r="B75" s="9" t="s">
        <v>279</v>
      </c>
      <c r="C75" s="10">
        <v>0</v>
      </c>
      <c r="D75" s="10">
        <v>2500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2500</v>
      </c>
      <c r="M75" s="10">
        <f t="shared" si="8"/>
        <v>0</v>
      </c>
      <c r="N75" s="10">
        <f t="shared" si="9"/>
        <v>2500</v>
      </c>
      <c r="O75" s="10">
        <f t="shared" si="10"/>
        <v>0</v>
      </c>
      <c r="P75" s="10">
        <f t="shared" si="11"/>
        <v>0</v>
      </c>
    </row>
    <row r="76" spans="1:16">
      <c r="A76" s="5" t="s">
        <v>287</v>
      </c>
      <c r="B76" s="6" t="s">
        <v>63</v>
      </c>
      <c r="C76" s="7">
        <v>0</v>
      </c>
      <c r="D76" s="7">
        <v>1170.8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1170.8</v>
      </c>
      <c r="M76" s="7">
        <f t="shared" si="8"/>
        <v>0</v>
      </c>
      <c r="N76" s="7">
        <f t="shared" si="9"/>
        <v>1170.8</v>
      </c>
      <c r="O76" s="7">
        <f t="shared" si="10"/>
        <v>0</v>
      </c>
      <c r="P76" s="7">
        <f t="shared" si="11"/>
        <v>0</v>
      </c>
    </row>
    <row r="77" spans="1:16" ht="25.5">
      <c r="A77" s="8" t="s">
        <v>278</v>
      </c>
      <c r="B77" s="9" t="s">
        <v>279</v>
      </c>
      <c r="C77" s="10">
        <v>0</v>
      </c>
      <c r="D77" s="10">
        <v>1170.8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1170.8</v>
      </c>
      <c r="M77" s="10">
        <f t="shared" si="8"/>
        <v>0</v>
      </c>
      <c r="N77" s="10">
        <f t="shared" si="9"/>
        <v>1170.8</v>
      </c>
      <c r="O77" s="10">
        <f t="shared" si="10"/>
        <v>0</v>
      </c>
      <c r="P77" s="10">
        <f t="shared" si="11"/>
        <v>0</v>
      </c>
    </row>
    <row r="78" spans="1:16">
      <c r="A78" s="5" t="s">
        <v>137</v>
      </c>
      <c r="B78" s="6" t="s">
        <v>138</v>
      </c>
      <c r="C78" s="7">
        <v>1319</v>
      </c>
      <c r="D78" s="7">
        <v>5307.3040000000001</v>
      </c>
      <c r="E78" s="7">
        <v>93.25</v>
      </c>
      <c r="F78" s="7">
        <v>69.204000000000008</v>
      </c>
      <c r="G78" s="7">
        <v>14.99325</v>
      </c>
      <c r="H78" s="7">
        <v>218.08282</v>
      </c>
      <c r="I78" s="7">
        <v>69.204000000000008</v>
      </c>
      <c r="J78" s="7">
        <v>18.556040000000003</v>
      </c>
      <c r="K78" s="7">
        <f t="shared" si="6"/>
        <v>24.045999999999992</v>
      </c>
      <c r="L78" s="7">
        <f t="shared" si="7"/>
        <v>5238.1000000000004</v>
      </c>
      <c r="M78" s="7">
        <f t="shared" si="8"/>
        <v>74.213404825737271</v>
      </c>
      <c r="N78" s="7">
        <f t="shared" si="9"/>
        <v>5089.2211800000005</v>
      </c>
      <c r="O78" s="7">
        <f t="shared" si="10"/>
        <v>-124.83282</v>
      </c>
      <c r="P78" s="7">
        <f t="shared" si="11"/>
        <v>233.86897587131367</v>
      </c>
    </row>
    <row r="79" spans="1:16" ht="25.5">
      <c r="A79" s="5" t="s">
        <v>140</v>
      </c>
      <c r="B79" s="6" t="s">
        <v>141</v>
      </c>
      <c r="C79" s="7">
        <v>1119</v>
      </c>
      <c r="D79" s="7">
        <v>4403.4040000000005</v>
      </c>
      <c r="E79" s="7">
        <v>93.25</v>
      </c>
      <c r="F79" s="7">
        <v>0</v>
      </c>
      <c r="G79" s="7">
        <v>2.6932499999999999</v>
      </c>
      <c r="H79" s="7">
        <v>178.44959</v>
      </c>
      <c r="I79" s="7">
        <v>0</v>
      </c>
      <c r="J79" s="7">
        <v>7.65</v>
      </c>
      <c r="K79" s="7">
        <f t="shared" si="6"/>
        <v>93.25</v>
      </c>
      <c r="L79" s="7">
        <f t="shared" si="7"/>
        <v>4403.4040000000005</v>
      </c>
      <c r="M79" s="7">
        <f t="shared" si="8"/>
        <v>0</v>
      </c>
      <c r="N79" s="7">
        <f t="shared" si="9"/>
        <v>4224.9544100000003</v>
      </c>
      <c r="O79" s="7">
        <f t="shared" si="10"/>
        <v>-85.199590000000001</v>
      </c>
      <c r="P79" s="7">
        <f t="shared" si="11"/>
        <v>191.3668525469169</v>
      </c>
    </row>
    <row r="80" spans="1:16" ht="25.5">
      <c r="A80" s="8" t="s">
        <v>40</v>
      </c>
      <c r="B80" s="9" t="s">
        <v>41</v>
      </c>
      <c r="C80" s="10">
        <v>1119</v>
      </c>
      <c r="D80" s="10">
        <v>1119</v>
      </c>
      <c r="E80" s="10">
        <v>93.25</v>
      </c>
      <c r="F80" s="10">
        <v>0</v>
      </c>
      <c r="G80" s="10">
        <v>0</v>
      </c>
      <c r="H80" s="10">
        <v>152.73459</v>
      </c>
      <c r="I80" s="10">
        <v>0</v>
      </c>
      <c r="J80" s="10">
        <v>7.65</v>
      </c>
      <c r="K80" s="10">
        <f t="shared" si="6"/>
        <v>93.25</v>
      </c>
      <c r="L80" s="10">
        <f t="shared" si="7"/>
        <v>1119</v>
      </c>
      <c r="M80" s="10">
        <f t="shared" si="8"/>
        <v>0</v>
      </c>
      <c r="N80" s="10">
        <f t="shared" si="9"/>
        <v>966.26540999999997</v>
      </c>
      <c r="O80" s="10">
        <f t="shared" si="10"/>
        <v>-59.484589999999997</v>
      </c>
      <c r="P80" s="10">
        <f t="shared" si="11"/>
        <v>163.79044504021448</v>
      </c>
    </row>
    <row r="81" spans="1:16" ht="25.5">
      <c r="A81" s="8" t="s">
        <v>278</v>
      </c>
      <c r="B81" s="9" t="s">
        <v>279</v>
      </c>
      <c r="C81" s="10">
        <v>0</v>
      </c>
      <c r="D81" s="10">
        <v>3284.404</v>
      </c>
      <c r="E81" s="10">
        <v>0</v>
      </c>
      <c r="F81" s="10">
        <v>0</v>
      </c>
      <c r="G81" s="10">
        <v>2.6932499999999999</v>
      </c>
      <c r="H81" s="10">
        <v>25.715</v>
      </c>
      <c r="I81" s="10">
        <v>0</v>
      </c>
      <c r="J81" s="10">
        <v>0</v>
      </c>
      <c r="K81" s="10">
        <f t="shared" si="6"/>
        <v>0</v>
      </c>
      <c r="L81" s="10">
        <f t="shared" si="7"/>
        <v>3284.404</v>
      </c>
      <c r="M81" s="10">
        <f t="shared" si="8"/>
        <v>0</v>
      </c>
      <c r="N81" s="10">
        <f t="shared" si="9"/>
        <v>3258.6889999999999</v>
      </c>
      <c r="O81" s="10">
        <f t="shared" si="10"/>
        <v>-25.715</v>
      </c>
      <c r="P81" s="10">
        <f t="shared" si="11"/>
        <v>0</v>
      </c>
    </row>
    <row r="82" spans="1:16">
      <c r="A82" s="5" t="s">
        <v>142</v>
      </c>
      <c r="B82" s="6" t="s">
        <v>143</v>
      </c>
      <c r="C82" s="7">
        <v>0</v>
      </c>
      <c r="D82" s="7">
        <v>36.9</v>
      </c>
      <c r="E82" s="7">
        <v>0</v>
      </c>
      <c r="F82" s="7">
        <v>0</v>
      </c>
      <c r="G82" s="7">
        <v>12.3</v>
      </c>
      <c r="H82" s="7">
        <v>39.633229999999998</v>
      </c>
      <c r="I82" s="7">
        <v>0</v>
      </c>
      <c r="J82" s="7">
        <v>10.906040000000001</v>
      </c>
      <c r="K82" s="7">
        <f t="shared" si="6"/>
        <v>0</v>
      </c>
      <c r="L82" s="7">
        <f t="shared" si="7"/>
        <v>36.9</v>
      </c>
      <c r="M82" s="7">
        <f t="shared" si="8"/>
        <v>0</v>
      </c>
      <c r="N82" s="7">
        <f t="shared" si="9"/>
        <v>-2.7332299999999989</v>
      </c>
      <c r="O82" s="7">
        <f t="shared" si="10"/>
        <v>-39.633229999999998</v>
      </c>
      <c r="P82" s="7">
        <f t="shared" si="11"/>
        <v>0</v>
      </c>
    </row>
    <row r="83" spans="1:16" ht="25.5">
      <c r="A83" s="8" t="s">
        <v>40</v>
      </c>
      <c r="B83" s="9" t="s">
        <v>41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39.633229999999998</v>
      </c>
      <c r="I83" s="10">
        <v>0</v>
      </c>
      <c r="J83" s="10">
        <v>10.906040000000001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-39.633229999999998</v>
      </c>
      <c r="O83" s="10">
        <f t="shared" si="10"/>
        <v>-39.633229999999998</v>
      </c>
      <c r="P83" s="10">
        <f t="shared" si="11"/>
        <v>0</v>
      </c>
    </row>
    <row r="84" spans="1:16" ht="25.5">
      <c r="A84" s="8" t="s">
        <v>278</v>
      </c>
      <c r="B84" s="9" t="s">
        <v>279</v>
      </c>
      <c r="C84" s="10">
        <v>0</v>
      </c>
      <c r="D84" s="10">
        <v>36.9</v>
      </c>
      <c r="E84" s="10">
        <v>0</v>
      </c>
      <c r="F84" s="10">
        <v>0</v>
      </c>
      <c r="G84" s="10">
        <v>12.3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36.9</v>
      </c>
      <c r="M84" s="10">
        <f t="shared" si="8"/>
        <v>0</v>
      </c>
      <c r="N84" s="10">
        <f t="shared" si="9"/>
        <v>36.9</v>
      </c>
      <c r="O84" s="10">
        <f t="shared" si="10"/>
        <v>0</v>
      </c>
      <c r="P84" s="10">
        <f t="shared" si="11"/>
        <v>0</v>
      </c>
    </row>
    <row r="85" spans="1:16" ht="25.5">
      <c r="A85" s="5" t="s">
        <v>288</v>
      </c>
      <c r="B85" s="6" t="s">
        <v>289</v>
      </c>
      <c r="C85" s="7">
        <v>200</v>
      </c>
      <c r="D85" s="7">
        <v>200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200</v>
      </c>
      <c r="M85" s="7">
        <f t="shared" si="8"/>
        <v>0</v>
      </c>
      <c r="N85" s="7">
        <f t="shared" si="9"/>
        <v>200</v>
      </c>
      <c r="O85" s="7">
        <f t="shared" si="10"/>
        <v>0</v>
      </c>
      <c r="P85" s="7">
        <f t="shared" si="11"/>
        <v>0</v>
      </c>
    </row>
    <row r="86" spans="1:16">
      <c r="A86" s="8" t="s">
        <v>274</v>
      </c>
      <c r="B86" s="9" t="s">
        <v>275</v>
      </c>
      <c r="C86" s="10">
        <v>200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0</v>
      </c>
      <c r="O86" s="10">
        <f t="shared" si="10"/>
        <v>0</v>
      </c>
      <c r="P86" s="10">
        <f t="shared" si="11"/>
        <v>0</v>
      </c>
    </row>
    <row r="87" spans="1:16" ht="25.5">
      <c r="A87" s="8" t="s">
        <v>278</v>
      </c>
      <c r="B87" s="9" t="s">
        <v>279</v>
      </c>
      <c r="C87" s="10">
        <v>0</v>
      </c>
      <c r="D87" s="10">
        <v>200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200</v>
      </c>
      <c r="M87" s="10">
        <f t="shared" si="8"/>
        <v>0</v>
      </c>
      <c r="N87" s="10">
        <f t="shared" si="9"/>
        <v>200</v>
      </c>
      <c r="O87" s="10">
        <f t="shared" si="10"/>
        <v>0</v>
      </c>
      <c r="P87" s="10">
        <f t="shared" si="11"/>
        <v>0</v>
      </c>
    </row>
    <row r="88" spans="1:16">
      <c r="A88" s="5" t="s">
        <v>290</v>
      </c>
      <c r="B88" s="6" t="s">
        <v>283</v>
      </c>
      <c r="C88" s="7">
        <v>0</v>
      </c>
      <c r="D88" s="7">
        <v>667</v>
      </c>
      <c r="E88" s="7">
        <v>0</v>
      </c>
      <c r="F88" s="7">
        <v>69.204000000000008</v>
      </c>
      <c r="G88" s="7">
        <v>0</v>
      </c>
      <c r="H88" s="7">
        <v>0</v>
      </c>
      <c r="I88" s="7">
        <v>69.204000000000008</v>
      </c>
      <c r="J88" s="7">
        <v>0</v>
      </c>
      <c r="K88" s="7">
        <f t="shared" si="6"/>
        <v>-69.204000000000008</v>
      </c>
      <c r="L88" s="7">
        <f t="shared" si="7"/>
        <v>597.79600000000005</v>
      </c>
      <c r="M88" s="7">
        <f t="shared" si="8"/>
        <v>0</v>
      </c>
      <c r="N88" s="7">
        <f t="shared" si="9"/>
        <v>667</v>
      </c>
      <c r="O88" s="7">
        <f t="shared" si="10"/>
        <v>0</v>
      </c>
      <c r="P88" s="7">
        <f t="shared" si="11"/>
        <v>0</v>
      </c>
    </row>
    <row r="89" spans="1:16" ht="25.5">
      <c r="A89" s="8" t="s">
        <v>278</v>
      </c>
      <c r="B89" s="9" t="s">
        <v>279</v>
      </c>
      <c r="C89" s="10">
        <v>0</v>
      </c>
      <c r="D89" s="10">
        <v>667</v>
      </c>
      <c r="E89" s="10">
        <v>0</v>
      </c>
      <c r="F89" s="10">
        <v>69.204000000000008</v>
      </c>
      <c r="G89" s="10">
        <v>0</v>
      </c>
      <c r="H89" s="10">
        <v>0</v>
      </c>
      <c r="I89" s="10">
        <v>69.204000000000008</v>
      </c>
      <c r="J89" s="10">
        <v>0</v>
      </c>
      <c r="K89" s="10">
        <f t="shared" si="6"/>
        <v>-69.204000000000008</v>
      </c>
      <c r="L89" s="10">
        <f t="shared" si="7"/>
        <v>597.79600000000005</v>
      </c>
      <c r="M89" s="10">
        <f t="shared" si="8"/>
        <v>0</v>
      </c>
      <c r="N89" s="10">
        <f t="shared" si="9"/>
        <v>667</v>
      </c>
      <c r="O89" s="10">
        <f t="shared" si="10"/>
        <v>0</v>
      </c>
      <c r="P89" s="10">
        <f t="shared" si="11"/>
        <v>0</v>
      </c>
    </row>
    <row r="90" spans="1:16" ht="25.5">
      <c r="A90" s="5" t="s">
        <v>149</v>
      </c>
      <c r="B90" s="6" t="s">
        <v>150</v>
      </c>
      <c r="C90" s="7">
        <v>22.8</v>
      </c>
      <c r="D90" s="7">
        <v>442.82</v>
      </c>
      <c r="E90" s="7">
        <v>56.9</v>
      </c>
      <c r="F90" s="7">
        <v>11</v>
      </c>
      <c r="G90" s="7">
        <v>0</v>
      </c>
      <c r="H90" s="7">
        <v>0</v>
      </c>
      <c r="I90" s="7">
        <v>11</v>
      </c>
      <c r="J90" s="7">
        <v>11</v>
      </c>
      <c r="K90" s="7">
        <f t="shared" si="6"/>
        <v>45.9</v>
      </c>
      <c r="L90" s="7">
        <f t="shared" si="7"/>
        <v>431.82</v>
      </c>
      <c r="M90" s="7">
        <f t="shared" si="8"/>
        <v>19.332161687170473</v>
      </c>
      <c r="N90" s="7">
        <f t="shared" si="9"/>
        <v>442.82</v>
      </c>
      <c r="O90" s="7">
        <f t="shared" si="10"/>
        <v>56.9</v>
      </c>
      <c r="P90" s="7">
        <f t="shared" si="11"/>
        <v>0</v>
      </c>
    </row>
    <row r="91" spans="1:16" ht="25.5">
      <c r="A91" s="5" t="s">
        <v>151</v>
      </c>
      <c r="B91" s="6" t="s">
        <v>69</v>
      </c>
      <c r="C91" s="7">
        <v>0</v>
      </c>
      <c r="D91" s="7">
        <v>11</v>
      </c>
      <c r="E91" s="7">
        <v>0</v>
      </c>
      <c r="F91" s="7">
        <v>11</v>
      </c>
      <c r="G91" s="7">
        <v>0</v>
      </c>
      <c r="H91" s="7">
        <v>0</v>
      </c>
      <c r="I91" s="7">
        <v>11</v>
      </c>
      <c r="J91" s="7">
        <v>11</v>
      </c>
      <c r="K91" s="7">
        <f t="shared" si="6"/>
        <v>-11</v>
      </c>
      <c r="L91" s="7">
        <f t="shared" si="7"/>
        <v>0</v>
      </c>
      <c r="M91" s="7">
        <f t="shared" si="8"/>
        <v>0</v>
      </c>
      <c r="N91" s="7">
        <f t="shared" si="9"/>
        <v>11</v>
      </c>
      <c r="O91" s="7">
        <f t="shared" si="10"/>
        <v>0</v>
      </c>
      <c r="P91" s="7">
        <f t="shared" si="11"/>
        <v>0</v>
      </c>
    </row>
    <row r="92" spans="1:16" ht="25.5">
      <c r="A92" s="8" t="s">
        <v>280</v>
      </c>
      <c r="B92" s="9" t="s">
        <v>281</v>
      </c>
      <c r="C92" s="10">
        <v>0</v>
      </c>
      <c r="D92" s="10">
        <v>11</v>
      </c>
      <c r="E92" s="10">
        <v>0</v>
      </c>
      <c r="F92" s="10">
        <v>11</v>
      </c>
      <c r="G92" s="10">
        <v>0</v>
      </c>
      <c r="H92" s="10">
        <v>0</v>
      </c>
      <c r="I92" s="10">
        <v>11</v>
      </c>
      <c r="J92" s="10">
        <v>11</v>
      </c>
      <c r="K92" s="10">
        <f t="shared" si="6"/>
        <v>-11</v>
      </c>
      <c r="L92" s="10">
        <f t="shared" si="7"/>
        <v>0</v>
      </c>
      <c r="M92" s="10">
        <f t="shared" si="8"/>
        <v>0</v>
      </c>
      <c r="N92" s="10">
        <f t="shared" si="9"/>
        <v>11</v>
      </c>
      <c r="O92" s="10">
        <f t="shared" si="10"/>
        <v>0</v>
      </c>
      <c r="P92" s="10">
        <f t="shared" si="11"/>
        <v>0</v>
      </c>
    </row>
    <row r="93" spans="1:16" ht="38.25">
      <c r="A93" s="5" t="s">
        <v>164</v>
      </c>
      <c r="B93" s="6" t="s">
        <v>165</v>
      </c>
      <c r="C93" s="7">
        <v>22.8</v>
      </c>
      <c r="D93" s="7">
        <v>431.82000000000005</v>
      </c>
      <c r="E93" s="7">
        <v>56.9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56.9</v>
      </c>
      <c r="L93" s="7">
        <f t="shared" si="7"/>
        <v>431.82000000000005</v>
      </c>
      <c r="M93" s="7">
        <f t="shared" si="8"/>
        <v>0</v>
      </c>
      <c r="N93" s="7">
        <f t="shared" si="9"/>
        <v>431.82000000000005</v>
      </c>
      <c r="O93" s="7">
        <f t="shared" si="10"/>
        <v>56.9</v>
      </c>
      <c r="P93" s="7">
        <f t="shared" si="11"/>
        <v>0</v>
      </c>
    </row>
    <row r="94" spans="1:16" ht="51">
      <c r="A94" s="5" t="s">
        <v>166</v>
      </c>
      <c r="B94" s="6" t="s">
        <v>167</v>
      </c>
      <c r="C94" s="7">
        <v>22.8</v>
      </c>
      <c r="D94" s="7">
        <v>210.20000000000002</v>
      </c>
      <c r="E94" s="7">
        <v>56.9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56.9</v>
      </c>
      <c r="L94" s="7">
        <f t="shared" si="7"/>
        <v>210.20000000000002</v>
      </c>
      <c r="M94" s="7">
        <f t="shared" si="8"/>
        <v>0</v>
      </c>
      <c r="N94" s="7">
        <f t="shared" si="9"/>
        <v>210.20000000000002</v>
      </c>
      <c r="O94" s="7">
        <f t="shared" si="10"/>
        <v>56.9</v>
      </c>
      <c r="P94" s="7">
        <f t="shared" si="11"/>
        <v>0</v>
      </c>
    </row>
    <row r="95" spans="1:16">
      <c r="A95" s="8" t="s">
        <v>26</v>
      </c>
      <c r="B95" s="9" t="s">
        <v>27</v>
      </c>
      <c r="C95" s="10">
        <v>8.5</v>
      </c>
      <c r="D95" s="10">
        <v>8.5</v>
      </c>
      <c r="E95" s="10">
        <v>0.70833333333333337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0.70833333333333337</v>
      </c>
      <c r="L95" s="10">
        <f t="shared" si="7"/>
        <v>8.5</v>
      </c>
      <c r="M95" s="10">
        <f t="shared" si="8"/>
        <v>0</v>
      </c>
      <c r="N95" s="10">
        <f t="shared" si="9"/>
        <v>8.5</v>
      </c>
      <c r="O95" s="10">
        <f t="shared" si="10"/>
        <v>0.70833333333333337</v>
      </c>
      <c r="P95" s="10">
        <f t="shared" si="11"/>
        <v>0</v>
      </c>
    </row>
    <row r="96" spans="1:16">
      <c r="A96" s="8" t="s">
        <v>28</v>
      </c>
      <c r="B96" s="9" t="s">
        <v>29</v>
      </c>
      <c r="C96" s="10">
        <v>6</v>
      </c>
      <c r="D96" s="10">
        <v>6</v>
      </c>
      <c r="E96" s="10">
        <v>0.5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0.5</v>
      </c>
      <c r="L96" s="10">
        <f t="shared" si="7"/>
        <v>6</v>
      </c>
      <c r="M96" s="10">
        <f t="shared" si="8"/>
        <v>0</v>
      </c>
      <c r="N96" s="10">
        <f t="shared" si="9"/>
        <v>6</v>
      </c>
      <c r="O96" s="10">
        <f t="shared" si="10"/>
        <v>0.5</v>
      </c>
      <c r="P96" s="10">
        <f t="shared" si="11"/>
        <v>0</v>
      </c>
    </row>
    <row r="97" spans="1:16">
      <c r="A97" s="8" t="s">
        <v>30</v>
      </c>
      <c r="B97" s="9" t="s">
        <v>31</v>
      </c>
      <c r="C97" s="10">
        <v>8.3000000000000007</v>
      </c>
      <c r="D97" s="10">
        <v>8.3000000000000007</v>
      </c>
      <c r="E97" s="10">
        <v>0.69166666666666665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0.69166666666666665</v>
      </c>
      <c r="L97" s="10">
        <f t="shared" si="7"/>
        <v>8.3000000000000007</v>
      </c>
      <c r="M97" s="10">
        <f t="shared" si="8"/>
        <v>0</v>
      </c>
      <c r="N97" s="10">
        <f t="shared" si="9"/>
        <v>8.3000000000000007</v>
      </c>
      <c r="O97" s="10">
        <f t="shared" si="10"/>
        <v>0.69166666666666665</v>
      </c>
      <c r="P97" s="10">
        <f t="shared" si="11"/>
        <v>0</v>
      </c>
    </row>
    <row r="98" spans="1:16" ht="25.5">
      <c r="A98" s="8" t="s">
        <v>280</v>
      </c>
      <c r="B98" s="9" t="s">
        <v>281</v>
      </c>
      <c r="C98" s="10">
        <v>0</v>
      </c>
      <c r="D98" s="10">
        <v>187.4</v>
      </c>
      <c r="E98" s="10">
        <v>55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55</v>
      </c>
      <c r="L98" s="10">
        <f t="shared" si="7"/>
        <v>187.4</v>
      </c>
      <c r="M98" s="10">
        <f t="shared" si="8"/>
        <v>0</v>
      </c>
      <c r="N98" s="10">
        <f t="shared" si="9"/>
        <v>187.4</v>
      </c>
      <c r="O98" s="10">
        <f t="shared" si="10"/>
        <v>55</v>
      </c>
      <c r="P98" s="10">
        <f t="shared" si="11"/>
        <v>0</v>
      </c>
    </row>
    <row r="99" spans="1:16" ht="25.5">
      <c r="A99" s="5" t="s">
        <v>168</v>
      </c>
      <c r="B99" s="6" t="s">
        <v>169</v>
      </c>
      <c r="C99" s="7">
        <v>0</v>
      </c>
      <c r="D99" s="7">
        <v>221.62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221.62</v>
      </c>
      <c r="M99" s="7">
        <f t="shared" si="8"/>
        <v>0</v>
      </c>
      <c r="N99" s="7">
        <f t="shared" si="9"/>
        <v>221.62</v>
      </c>
      <c r="O99" s="7">
        <f t="shared" si="10"/>
        <v>0</v>
      </c>
      <c r="P99" s="7">
        <f t="shared" si="11"/>
        <v>0</v>
      </c>
    </row>
    <row r="100" spans="1:16" ht="25.5">
      <c r="A100" s="8" t="s">
        <v>280</v>
      </c>
      <c r="B100" s="9" t="s">
        <v>281</v>
      </c>
      <c r="C100" s="10">
        <v>0</v>
      </c>
      <c r="D100" s="10">
        <v>221.62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221.62</v>
      </c>
      <c r="M100" s="10">
        <f t="shared" si="8"/>
        <v>0</v>
      </c>
      <c r="N100" s="10">
        <f t="shared" si="9"/>
        <v>221.62</v>
      </c>
      <c r="O100" s="10">
        <f t="shared" si="10"/>
        <v>0</v>
      </c>
      <c r="P100" s="10">
        <f t="shared" si="11"/>
        <v>0</v>
      </c>
    </row>
    <row r="101" spans="1:16">
      <c r="A101" s="5" t="s">
        <v>183</v>
      </c>
      <c r="B101" s="6" t="s">
        <v>184</v>
      </c>
      <c r="C101" s="7">
        <v>1876.5000000000002</v>
      </c>
      <c r="D101" s="7">
        <v>4832.0999999999995</v>
      </c>
      <c r="E101" s="7">
        <v>727.75</v>
      </c>
      <c r="F101" s="7">
        <v>0</v>
      </c>
      <c r="G101" s="7">
        <v>0</v>
      </c>
      <c r="H101" s="7">
        <v>11.1678</v>
      </c>
      <c r="I101" s="7">
        <v>0</v>
      </c>
      <c r="J101" s="7">
        <v>0</v>
      </c>
      <c r="K101" s="7">
        <f t="shared" si="6"/>
        <v>727.75</v>
      </c>
      <c r="L101" s="7">
        <f t="shared" si="7"/>
        <v>4832.0999999999995</v>
      </c>
      <c r="M101" s="7">
        <f t="shared" si="8"/>
        <v>0</v>
      </c>
      <c r="N101" s="7">
        <f t="shared" si="9"/>
        <v>4820.9321999999993</v>
      </c>
      <c r="O101" s="7">
        <f t="shared" si="10"/>
        <v>716.58220000000006</v>
      </c>
      <c r="P101" s="7">
        <f t="shared" si="11"/>
        <v>1.5345654414290621</v>
      </c>
    </row>
    <row r="102" spans="1:16">
      <c r="A102" s="5" t="s">
        <v>188</v>
      </c>
      <c r="B102" s="6" t="s">
        <v>189</v>
      </c>
      <c r="C102" s="7">
        <v>8</v>
      </c>
      <c r="D102" s="7">
        <v>280</v>
      </c>
      <c r="E102" s="7">
        <v>0.66666666666666674</v>
      </c>
      <c r="F102" s="7">
        <v>0</v>
      </c>
      <c r="G102" s="7">
        <v>0</v>
      </c>
      <c r="H102" s="7">
        <v>0.38</v>
      </c>
      <c r="I102" s="7">
        <v>0</v>
      </c>
      <c r="J102" s="7">
        <v>0</v>
      </c>
      <c r="K102" s="7">
        <f t="shared" si="6"/>
        <v>0.66666666666666674</v>
      </c>
      <c r="L102" s="7">
        <f t="shared" si="7"/>
        <v>280</v>
      </c>
      <c r="M102" s="7">
        <f t="shared" si="8"/>
        <v>0</v>
      </c>
      <c r="N102" s="7">
        <f t="shared" si="9"/>
        <v>279.62</v>
      </c>
      <c r="O102" s="7">
        <f t="shared" si="10"/>
        <v>0.28666666666666674</v>
      </c>
      <c r="P102" s="7">
        <f t="shared" si="11"/>
        <v>56.999999999999993</v>
      </c>
    </row>
    <row r="103" spans="1:16">
      <c r="A103" s="8" t="s">
        <v>26</v>
      </c>
      <c r="B103" s="9" t="s">
        <v>27</v>
      </c>
      <c r="C103" s="10">
        <v>2.8000000000000003</v>
      </c>
      <c r="D103" s="10">
        <v>2.8000000000000003</v>
      </c>
      <c r="E103" s="10">
        <v>0.23333333333333334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0.23333333333333334</v>
      </c>
      <c r="L103" s="10">
        <f t="shared" si="7"/>
        <v>2.8000000000000003</v>
      </c>
      <c r="M103" s="10">
        <f t="shared" si="8"/>
        <v>0</v>
      </c>
      <c r="N103" s="10">
        <f t="shared" si="9"/>
        <v>2.8000000000000003</v>
      </c>
      <c r="O103" s="10">
        <f t="shared" si="10"/>
        <v>0.23333333333333334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3.5</v>
      </c>
      <c r="D104" s="10">
        <v>3.5</v>
      </c>
      <c r="E104" s="10">
        <v>0.29166666666666669</v>
      </c>
      <c r="F104" s="10">
        <v>0</v>
      </c>
      <c r="G104" s="10">
        <v>0</v>
      </c>
      <c r="H104" s="10">
        <v>0.1</v>
      </c>
      <c r="I104" s="10">
        <v>0</v>
      </c>
      <c r="J104" s="10">
        <v>0</v>
      </c>
      <c r="K104" s="10">
        <f t="shared" si="6"/>
        <v>0.29166666666666669</v>
      </c>
      <c r="L104" s="10">
        <f t="shared" si="7"/>
        <v>3.5</v>
      </c>
      <c r="M104" s="10">
        <f t="shared" si="8"/>
        <v>0</v>
      </c>
      <c r="N104" s="10">
        <f t="shared" si="9"/>
        <v>3.4</v>
      </c>
      <c r="O104" s="10">
        <f t="shared" si="10"/>
        <v>0.19166666666666668</v>
      </c>
      <c r="P104" s="10">
        <f t="shared" si="11"/>
        <v>34.285714285714285</v>
      </c>
    </row>
    <row r="105" spans="1:16">
      <c r="A105" s="8" t="s">
        <v>30</v>
      </c>
      <c r="B105" s="9" t="s">
        <v>31</v>
      </c>
      <c r="C105" s="10">
        <v>1.7</v>
      </c>
      <c r="D105" s="10">
        <v>1.7</v>
      </c>
      <c r="E105" s="10">
        <v>0.14166666666666666</v>
      </c>
      <c r="F105" s="10">
        <v>0</v>
      </c>
      <c r="G105" s="10">
        <v>0</v>
      </c>
      <c r="H105" s="10">
        <v>0.28000000000000003</v>
      </c>
      <c r="I105" s="10">
        <v>0</v>
      </c>
      <c r="J105" s="10">
        <v>0</v>
      </c>
      <c r="K105" s="10">
        <f t="shared" si="6"/>
        <v>0.14166666666666666</v>
      </c>
      <c r="L105" s="10">
        <f t="shared" si="7"/>
        <v>1.7</v>
      </c>
      <c r="M105" s="10">
        <f t="shared" si="8"/>
        <v>0</v>
      </c>
      <c r="N105" s="10">
        <f t="shared" si="9"/>
        <v>1.42</v>
      </c>
      <c r="O105" s="10">
        <f t="shared" si="10"/>
        <v>-0.13833333333333336</v>
      </c>
      <c r="P105" s="10">
        <f t="shared" si="11"/>
        <v>197.64705882352945</v>
      </c>
    </row>
    <row r="106" spans="1:16" ht="25.5">
      <c r="A106" s="8" t="s">
        <v>280</v>
      </c>
      <c r="B106" s="9" t="s">
        <v>281</v>
      </c>
      <c r="C106" s="10">
        <v>0</v>
      </c>
      <c r="D106" s="10">
        <v>272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272</v>
      </c>
      <c r="M106" s="10">
        <f t="shared" si="8"/>
        <v>0</v>
      </c>
      <c r="N106" s="10">
        <f t="shared" si="9"/>
        <v>272</v>
      </c>
      <c r="O106" s="10">
        <f t="shared" si="10"/>
        <v>0</v>
      </c>
      <c r="P106" s="10">
        <f t="shared" si="11"/>
        <v>0</v>
      </c>
    </row>
    <row r="107" spans="1:16" ht="25.5">
      <c r="A107" s="5" t="s">
        <v>190</v>
      </c>
      <c r="B107" s="6" t="s">
        <v>191</v>
      </c>
      <c r="C107" s="7">
        <v>210</v>
      </c>
      <c r="D107" s="7">
        <v>210</v>
      </c>
      <c r="E107" s="7">
        <v>17.5</v>
      </c>
      <c r="F107" s="7">
        <v>0</v>
      </c>
      <c r="G107" s="7">
        <v>0</v>
      </c>
      <c r="H107" s="7">
        <v>2.7878000000000003</v>
      </c>
      <c r="I107" s="7">
        <v>0</v>
      </c>
      <c r="J107" s="7">
        <v>0</v>
      </c>
      <c r="K107" s="7">
        <f t="shared" si="6"/>
        <v>17.5</v>
      </c>
      <c r="L107" s="7">
        <f t="shared" si="7"/>
        <v>210</v>
      </c>
      <c r="M107" s="7">
        <f t="shared" si="8"/>
        <v>0</v>
      </c>
      <c r="N107" s="7">
        <f t="shared" si="9"/>
        <v>207.2122</v>
      </c>
      <c r="O107" s="7">
        <f t="shared" si="10"/>
        <v>14.712199999999999</v>
      </c>
      <c r="P107" s="7">
        <f t="shared" si="11"/>
        <v>15.930285714285716</v>
      </c>
    </row>
    <row r="108" spans="1:16">
      <c r="A108" s="8" t="s">
        <v>22</v>
      </c>
      <c r="B108" s="9" t="s">
        <v>23</v>
      </c>
      <c r="C108" s="10">
        <v>120</v>
      </c>
      <c r="D108" s="10">
        <v>120</v>
      </c>
      <c r="E108" s="10">
        <v>10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10</v>
      </c>
      <c r="L108" s="10">
        <f t="shared" si="7"/>
        <v>120</v>
      </c>
      <c r="M108" s="10">
        <f t="shared" si="8"/>
        <v>0</v>
      </c>
      <c r="N108" s="10">
        <f t="shared" si="9"/>
        <v>120</v>
      </c>
      <c r="O108" s="10">
        <f t="shared" si="10"/>
        <v>10</v>
      </c>
      <c r="P108" s="10">
        <f t="shared" si="11"/>
        <v>0</v>
      </c>
    </row>
    <row r="109" spans="1:16">
      <c r="A109" s="8" t="s">
        <v>24</v>
      </c>
      <c r="B109" s="9" t="s">
        <v>25</v>
      </c>
      <c r="C109" s="10">
        <v>26.5</v>
      </c>
      <c r="D109" s="10">
        <v>26.5</v>
      </c>
      <c r="E109" s="10">
        <v>2.2083333333333335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2.2083333333333335</v>
      </c>
      <c r="L109" s="10">
        <f t="shared" si="7"/>
        <v>26.5</v>
      </c>
      <c r="M109" s="10">
        <f t="shared" si="8"/>
        <v>0</v>
      </c>
      <c r="N109" s="10">
        <f t="shared" si="9"/>
        <v>26.5</v>
      </c>
      <c r="O109" s="10">
        <f t="shared" si="10"/>
        <v>2.2083333333333335</v>
      </c>
      <c r="P109" s="10">
        <f t="shared" si="11"/>
        <v>0</v>
      </c>
    </row>
    <row r="110" spans="1:16">
      <c r="A110" s="8" t="s">
        <v>26</v>
      </c>
      <c r="B110" s="9" t="s">
        <v>27</v>
      </c>
      <c r="C110" s="10">
        <v>36</v>
      </c>
      <c r="D110" s="10">
        <v>36</v>
      </c>
      <c r="E110" s="10">
        <v>3</v>
      </c>
      <c r="F110" s="10">
        <v>0</v>
      </c>
      <c r="G110" s="10">
        <v>0</v>
      </c>
      <c r="H110" s="10">
        <v>2.6228000000000002</v>
      </c>
      <c r="I110" s="10">
        <v>0</v>
      </c>
      <c r="J110" s="10">
        <v>0</v>
      </c>
      <c r="K110" s="10">
        <f t="shared" si="6"/>
        <v>3</v>
      </c>
      <c r="L110" s="10">
        <f t="shared" si="7"/>
        <v>36</v>
      </c>
      <c r="M110" s="10">
        <f t="shared" si="8"/>
        <v>0</v>
      </c>
      <c r="N110" s="10">
        <f t="shared" si="9"/>
        <v>33.377200000000002</v>
      </c>
      <c r="O110" s="10">
        <f t="shared" si="10"/>
        <v>0.37719999999999976</v>
      </c>
      <c r="P110" s="10">
        <f t="shared" si="11"/>
        <v>87.426666666666677</v>
      </c>
    </row>
    <row r="111" spans="1:16">
      <c r="A111" s="8" t="s">
        <v>28</v>
      </c>
      <c r="B111" s="9" t="s">
        <v>29</v>
      </c>
      <c r="C111" s="10">
        <v>13</v>
      </c>
      <c r="D111" s="10">
        <v>13</v>
      </c>
      <c r="E111" s="10">
        <v>1.0833333333333333</v>
      </c>
      <c r="F111" s="10">
        <v>0</v>
      </c>
      <c r="G111" s="10">
        <v>0</v>
      </c>
      <c r="H111" s="10">
        <v>2.5000000000000001E-2</v>
      </c>
      <c r="I111" s="10">
        <v>0</v>
      </c>
      <c r="J111" s="10">
        <v>0</v>
      </c>
      <c r="K111" s="10">
        <f t="shared" si="6"/>
        <v>1.0833333333333333</v>
      </c>
      <c r="L111" s="10">
        <f t="shared" si="7"/>
        <v>13</v>
      </c>
      <c r="M111" s="10">
        <f t="shared" si="8"/>
        <v>0</v>
      </c>
      <c r="N111" s="10">
        <f t="shared" si="9"/>
        <v>12.975</v>
      </c>
      <c r="O111" s="10">
        <f t="shared" si="10"/>
        <v>1.0583333333333333</v>
      </c>
      <c r="P111" s="10">
        <f t="shared" si="11"/>
        <v>2.3076923076923079</v>
      </c>
    </row>
    <row r="112" spans="1:16">
      <c r="A112" s="8" t="s">
        <v>30</v>
      </c>
      <c r="B112" s="9" t="s">
        <v>31</v>
      </c>
      <c r="C112" s="10">
        <v>2.5</v>
      </c>
      <c r="D112" s="10">
        <v>2.5</v>
      </c>
      <c r="E112" s="10">
        <v>0.20833333333333334</v>
      </c>
      <c r="F112" s="10">
        <v>0</v>
      </c>
      <c r="G112" s="10">
        <v>0</v>
      </c>
      <c r="H112" s="10">
        <v>0.14000000000000001</v>
      </c>
      <c r="I112" s="10">
        <v>0</v>
      </c>
      <c r="J112" s="10">
        <v>0</v>
      </c>
      <c r="K112" s="10">
        <f t="shared" si="6"/>
        <v>0.20833333333333334</v>
      </c>
      <c r="L112" s="10">
        <f t="shared" si="7"/>
        <v>2.5</v>
      </c>
      <c r="M112" s="10">
        <f t="shared" si="8"/>
        <v>0</v>
      </c>
      <c r="N112" s="10">
        <f t="shared" si="9"/>
        <v>2.36</v>
      </c>
      <c r="O112" s="10">
        <f t="shared" si="10"/>
        <v>6.8333333333333329E-2</v>
      </c>
      <c r="P112" s="10">
        <f t="shared" si="11"/>
        <v>67.2</v>
      </c>
    </row>
    <row r="113" spans="1:16">
      <c r="A113" s="8" t="s">
        <v>32</v>
      </c>
      <c r="B113" s="9" t="s">
        <v>33</v>
      </c>
      <c r="C113" s="10">
        <v>9.5</v>
      </c>
      <c r="D113" s="10">
        <v>9.5</v>
      </c>
      <c r="E113" s="10">
        <v>0.79166666666666663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0.79166666666666663</v>
      </c>
      <c r="L113" s="10">
        <f t="shared" si="7"/>
        <v>9.5</v>
      </c>
      <c r="M113" s="10">
        <f t="shared" si="8"/>
        <v>0</v>
      </c>
      <c r="N113" s="10">
        <f t="shared" si="9"/>
        <v>9.5</v>
      </c>
      <c r="O113" s="10">
        <f t="shared" si="10"/>
        <v>0.79166666666666663</v>
      </c>
      <c r="P113" s="10">
        <f t="shared" si="11"/>
        <v>0</v>
      </c>
    </row>
    <row r="114" spans="1:16">
      <c r="A114" s="8" t="s">
        <v>34</v>
      </c>
      <c r="B114" s="9" t="s">
        <v>35</v>
      </c>
      <c r="C114" s="10">
        <v>1</v>
      </c>
      <c r="D114" s="10">
        <v>1</v>
      </c>
      <c r="E114" s="10">
        <v>8.3333333333333329E-2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8.3333333333333329E-2</v>
      </c>
      <c r="L114" s="10">
        <f t="shared" si="7"/>
        <v>1</v>
      </c>
      <c r="M114" s="10">
        <f t="shared" si="8"/>
        <v>0</v>
      </c>
      <c r="N114" s="10">
        <f t="shared" si="9"/>
        <v>1</v>
      </c>
      <c r="O114" s="10">
        <f t="shared" si="10"/>
        <v>8.3333333333333329E-2</v>
      </c>
      <c r="P114" s="10">
        <f t="shared" si="11"/>
        <v>0</v>
      </c>
    </row>
    <row r="115" spans="1:16">
      <c r="A115" s="8" t="s">
        <v>36</v>
      </c>
      <c r="B115" s="9" t="s">
        <v>37</v>
      </c>
      <c r="C115" s="10">
        <v>1.5</v>
      </c>
      <c r="D115" s="10">
        <v>1.5</v>
      </c>
      <c r="E115" s="10">
        <v>0.125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0.125</v>
      </c>
      <c r="L115" s="10">
        <f t="shared" si="7"/>
        <v>1.5</v>
      </c>
      <c r="M115" s="10">
        <f t="shared" si="8"/>
        <v>0</v>
      </c>
      <c r="N115" s="10">
        <f t="shared" si="9"/>
        <v>1.5</v>
      </c>
      <c r="O115" s="10">
        <f t="shared" si="10"/>
        <v>0.125</v>
      </c>
      <c r="P115" s="10">
        <f t="shared" si="11"/>
        <v>0</v>
      </c>
    </row>
    <row r="116" spans="1:16">
      <c r="A116" s="5" t="s">
        <v>192</v>
      </c>
      <c r="B116" s="6" t="s">
        <v>193</v>
      </c>
      <c r="C116" s="7">
        <v>1591.0000000000002</v>
      </c>
      <c r="D116" s="7">
        <v>2081</v>
      </c>
      <c r="E116" s="7">
        <v>272.58333333333337</v>
      </c>
      <c r="F116" s="7">
        <v>0</v>
      </c>
      <c r="G116" s="7">
        <v>0</v>
      </c>
      <c r="H116" s="7">
        <v>8</v>
      </c>
      <c r="I116" s="7">
        <v>0</v>
      </c>
      <c r="J116" s="7">
        <v>0</v>
      </c>
      <c r="K116" s="7">
        <f t="shared" si="6"/>
        <v>272.58333333333337</v>
      </c>
      <c r="L116" s="7">
        <f t="shared" si="7"/>
        <v>2081</v>
      </c>
      <c r="M116" s="7">
        <f t="shared" si="8"/>
        <v>0</v>
      </c>
      <c r="N116" s="7">
        <f t="shared" si="9"/>
        <v>2073</v>
      </c>
      <c r="O116" s="7">
        <f t="shared" si="10"/>
        <v>264.58333333333337</v>
      </c>
      <c r="P116" s="7">
        <f t="shared" si="11"/>
        <v>2.9348822989911336</v>
      </c>
    </row>
    <row r="117" spans="1:16">
      <c r="A117" s="8" t="s">
        <v>22</v>
      </c>
      <c r="B117" s="9" t="s">
        <v>23</v>
      </c>
      <c r="C117" s="10">
        <v>1253.6000000000001</v>
      </c>
      <c r="D117" s="10">
        <v>1253.6000000000001</v>
      </c>
      <c r="E117" s="10">
        <v>104.46666666666667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104.46666666666667</v>
      </c>
      <c r="L117" s="10">
        <f t="shared" si="7"/>
        <v>1253.6000000000001</v>
      </c>
      <c r="M117" s="10">
        <f t="shared" si="8"/>
        <v>0</v>
      </c>
      <c r="N117" s="10">
        <f t="shared" si="9"/>
        <v>1253.6000000000001</v>
      </c>
      <c r="O117" s="10">
        <f t="shared" si="10"/>
        <v>104.46666666666667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272</v>
      </c>
      <c r="D118" s="10">
        <v>272</v>
      </c>
      <c r="E118" s="10">
        <v>22.666666666666668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22.666666666666668</v>
      </c>
      <c r="L118" s="10">
        <f t="shared" si="7"/>
        <v>272</v>
      </c>
      <c r="M118" s="10">
        <f t="shared" si="8"/>
        <v>0</v>
      </c>
      <c r="N118" s="10">
        <f t="shared" si="9"/>
        <v>272</v>
      </c>
      <c r="O118" s="10">
        <f t="shared" si="10"/>
        <v>22.666666666666668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44.300000000000004</v>
      </c>
      <c r="D119" s="10">
        <v>44.300000000000004</v>
      </c>
      <c r="E119" s="10">
        <v>3.6916666666666664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3.6916666666666664</v>
      </c>
      <c r="L119" s="10">
        <f t="shared" si="7"/>
        <v>44.300000000000004</v>
      </c>
      <c r="M119" s="10">
        <f t="shared" si="8"/>
        <v>0</v>
      </c>
      <c r="N119" s="10">
        <f t="shared" si="9"/>
        <v>44.300000000000004</v>
      </c>
      <c r="O119" s="10">
        <f t="shared" si="10"/>
        <v>3.6916666666666664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7.2</v>
      </c>
      <c r="D120" s="10">
        <v>7.2</v>
      </c>
      <c r="E120" s="10">
        <v>0.6</v>
      </c>
      <c r="F120" s="10">
        <v>0</v>
      </c>
      <c r="G120" s="10">
        <v>0</v>
      </c>
      <c r="H120" s="10">
        <v>8</v>
      </c>
      <c r="I120" s="10">
        <v>0</v>
      </c>
      <c r="J120" s="10">
        <v>0</v>
      </c>
      <c r="K120" s="10">
        <f t="shared" si="6"/>
        <v>0.6</v>
      </c>
      <c r="L120" s="10">
        <f t="shared" si="7"/>
        <v>7.2</v>
      </c>
      <c r="M120" s="10">
        <f t="shared" si="8"/>
        <v>0</v>
      </c>
      <c r="N120" s="10">
        <f t="shared" si="9"/>
        <v>-0.79999999999999982</v>
      </c>
      <c r="O120" s="10">
        <f t="shared" si="10"/>
        <v>-7.4</v>
      </c>
      <c r="P120" s="10">
        <f t="shared" si="11"/>
        <v>1333.3333333333335</v>
      </c>
    </row>
    <row r="121" spans="1:16">
      <c r="A121" s="8" t="s">
        <v>32</v>
      </c>
      <c r="B121" s="9" t="s">
        <v>33</v>
      </c>
      <c r="C121" s="10">
        <v>12.700000000000001</v>
      </c>
      <c r="D121" s="10">
        <v>12.700000000000001</v>
      </c>
      <c r="E121" s="10">
        <v>1.0583333333333333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1.0583333333333333</v>
      </c>
      <c r="L121" s="10">
        <f t="shared" si="7"/>
        <v>12.700000000000001</v>
      </c>
      <c r="M121" s="10">
        <f t="shared" si="8"/>
        <v>0</v>
      </c>
      <c r="N121" s="10">
        <f t="shared" si="9"/>
        <v>12.700000000000001</v>
      </c>
      <c r="O121" s="10">
        <f t="shared" si="10"/>
        <v>1.0583333333333333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0.2</v>
      </c>
      <c r="D122" s="10">
        <v>0.2</v>
      </c>
      <c r="E122" s="10">
        <v>1.666666666666667E-2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1.666666666666667E-2</v>
      </c>
      <c r="L122" s="10">
        <f t="shared" si="7"/>
        <v>0.2</v>
      </c>
      <c r="M122" s="10">
        <f t="shared" si="8"/>
        <v>0</v>
      </c>
      <c r="N122" s="10">
        <f t="shared" si="9"/>
        <v>0.2</v>
      </c>
      <c r="O122" s="10">
        <f t="shared" si="10"/>
        <v>1.666666666666667E-2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</v>
      </c>
      <c r="D123" s="10">
        <v>1</v>
      </c>
      <c r="E123" s="10">
        <v>8.3333333333333329E-2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8.3333333333333329E-2</v>
      </c>
      <c r="L123" s="10">
        <f t="shared" si="7"/>
        <v>1</v>
      </c>
      <c r="M123" s="10">
        <f t="shared" si="8"/>
        <v>0</v>
      </c>
      <c r="N123" s="10">
        <f t="shared" si="9"/>
        <v>1</v>
      </c>
      <c r="O123" s="10">
        <f t="shared" si="10"/>
        <v>8.3333333333333329E-2</v>
      </c>
      <c r="P123" s="10">
        <f t="shared" si="11"/>
        <v>0</v>
      </c>
    </row>
    <row r="124" spans="1:16" ht="25.5">
      <c r="A124" s="8" t="s">
        <v>280</v>
      </c>
      <c r="B124" s="9" t="s">
        <v>281</v>
      </c>
      <c r="C124" s="10">
        <v>0</v>
      </c>
      <c r="D124" s="10">
        <v>490</v>
      </c>
      <c r="E124" s="10">
        <v>140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140</v>
      </c>
      <c r="L124" s="10">
        <f t="shared" si="7"/>
        <v>490</v>
      </c>
      <c r="M124" s="10">
        <f t="shared" si="8"/>
        <v>0</v>
      </c>
      <c r="N124" s="10">
        <f t="shared" si="9"/>
        <v>490</v>
      </c>
      <c r="O124" s="10">
        <f t="shared" si="10"/>
        <v>140</v>
      </c>
      <c r="P124" s="10">
        <f t="shared" si="11"/>
        <v>0</v>
      </c>
    </row>
    <row r="125" spans="1:16">
      <c r="A125" s="5" t="s">
        <v>196</v>
      </c>
      <c r="B125" s="6" t="s">
        <v>197</v>
      </c>
      <c r="C125" s="7">
        <v>0</v>
      </c>
      <c r="D125" s="7">
        <v>65.5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65.5</v>
      </c>
      <c r="M125" s="7">
        <f t="shared" si="8"/>
        <v>0</v>
      </c>
      <c r="N125" s="7">
        <f t="shared" si="9"/>
        <v>65.5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280</v>
      </c>
      <c r="B126" s="9" t="s">
        <v>281</v>
      </c>
      <c r="C126" s="10">
        <v>0</v>
      </c>
      <c r="D126" s="10">
        <v>65.5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65.5</v>
      </c>
      <c r="M126" s="10">
        <f t="shared" si="8"/>
        <v>0</v>
      </c>
      <c r="N126" s="10">
        <f t="shared" si="9"/>
        <v>65.5</v>
      </c>
      <c r="O126" s="10">
        <f t="shared" si="10"/>
        <v>0</v>
      </c>
      <c r="P126" s="10">
        <f t="shared" si="11"/>
        <v>0</v>
      </c>
    </row>
    <row r="127" spans="1:16">
      <c r="A127" s="5" t="s">
        <v>198</v>
      </c>
      <c r="B127" s="6" t="s">
        <v>199</v>
      </c>
      <c r="C127" s="7">
        <v>0</v>
      </c>
      <c r="D127" s="7">
        <v>30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30</v>
      </c>
      <c r="M127" s="7">
        <f t="shared" si="8"/>
        <v>0</v>
      </c>
      <c r="N127" s="7">
        <f t="shared" si="9"/>
        <v>30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278</v>
      </c>
      <c r="B128" s="9" t="s">
        <v>279</v>
      </c>
      <c r="C128" s="10">
        <v>0</v>
      </c>
      <c r="D128" s="10">
        <v>30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30</v>
      </c>
      <c r="M128" s="10">
        <f t="shared" si="8"/>
        <v>0</v>
      </c>
      <c r="N128" s="10">
        <f t="shared" si="9"/>
        <v>30</v>
      </c>
      <c r="O128" s="10">
        <f t="shared" si="10"/>
        <v>0</v>
      </c>
      <c r="P128" s="10">
        <f t="shared" si="11"/>
        <v>0</v>
      </c>
    </row>
    <row r="129" spans="1:16">
      <c r="A129" s="5" t="s">
        <v>291</v>
      </c>
      <c r="B129" s="6" t="s">
        <v>271</v>
      </c>
      <c r="C129" s="7">
        <v>67.5</v>
      </c>
      <c r="D129" s="7">
        <v>1905.6000000000001</v>
      </c>
      <c r="E129" s="7">
        <v>437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437</v>
      </c>
      <c r="L129" s="7">
        <f t="shared" si="7"/>
        <v>1905.6000000000001</v>
      </c>
      <c r="M129" s="7">
        <f t="shared" si="8"/>
        <v>0</v>
      </c>
      <c r="N129" s="7">
        <f t="shared" si="9"/>
        <v>1905.6000000000001</v>
      </c>
      <c r="O129" s="7">
        <f t="shared" si="10"/>
        <v>437</v>
      </c>
      <c r="P129" s="7">
        <f t="shared" si="11"/>
        <v>0</v>
      </c>
    </row>
    <row r="130" spans="1:16">
      <c r="A130" s="8" t="s">
        <v>274</v>
      </c>
      <c r="B130" s="9" t="s">
        <v>275</v>
      </c>
      <c r="C130" s="10">
        <v>67.5</v>
      </c>
      <c r="D130" s="10">
        <v>1696.1000000000001</v>
      </c>
      <c r="E130" s="10">
        <v>400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400</v>
      </c>
      <c r="L130" s="10">
        <f t="shared" si="7"/>
        <v>1696.1000000000001</v>
      </c>
      <c r="M130" s="10">
        <f t="shared" si="8"/>
        <v>0</v>
      </c>
      <c r="N130" s="10">
        <f t="shared" si="9"/>
        <v>1696.1000000000001</v>
      </c>
      <c r="O130" s="10">
        <f t="shared" si="10"/>
        <v>400</v>
      </c>
      <c r="P130" s="10">
        <f t="shared" si="11"/>
        <v>0</v>
      </c>
    </row>
    <row r="131" spans="1:16" ht="25.5">
      <c r="A131" s="8" t="s">
        <v>278</v>
      </c>
      <c r="B131" s="9" t="s">
        <v>279</v>
      </c>
      <c r="C131" s="10">
        <v>0</v>
      </c>
      <c r="D131" s="10">
        <v>209.5</v>
      </c>
      <c r="E131" s="10">
        <v>37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37</v>
      </c>
      <c r="L131" s="10">
        <f t="shared" si="7"/>
        <v>209.5</v>
      </c>
      <c r="M131" s="10">
        <f t="shared" si="8"/>
        <v>0</v>
      </c>
      <c r="N131" s="10">
        <f t="shared" si="9"/>
        <v>209.5</v>
      </c>
      <c r="O131" s="10">
        <f t="shared" si="10"/>
        <v>37</v>
      </c>
      <c r="P131" s="10">
        <f t="shared" si="11"/>
        <v>0</v>
      </c>
    </row>
    <row r="132" spans="1:16">
      <c r="A132" s="5" t="s">
        <v>292</v>
      </c>
      <c r="B132" s="6" t="s">
        <v>283</v>
      </c>
      <c r="C132" s="7">
        <v>0</v>
      </c>
      <c r="D132" s="7">
        <v>260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260</v>
      </c>
      <c r="M132" s="7">
        <f t="shared" si="8"/>
        <v>0</v>
      </c>
      <c r="N132" s="7">
        <f t="shared" si="9"/>
        <v>260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278</v>
      </c>
      <c r="B133" s="9" t="s">
        <v>279</v>
      </c>
      <c r="C133" s="10">
        <v>0</v>
      </c>
      <c r="D133" s="10">
        <v>260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260</v>
      </c>
      <c r="M133" s="10">
        <f t="shared" si="8"/>
        <v>0</v>
      </c>
      <c r="N133" s="10">
        <f t="shared" si="9"/>
        <v>260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203</v>
      </c>
      <c r="B134" s="6" t="s">
        <v>204</v>
      </c>
      <c r="C134" s="7">
        <v>7763.25</v>
      </c>
      <c r="D134" s="7">
        <v>96429.010000000009</v>
      </c>
      <c r="E134" s="7">
        <v>7500</v>
      </c>
      <c r="F134" s="7">
        <v>990.03772000000015</v>
      </c>
      <c r="G134" s="7">
        <v>9.8327999999999989</v>
      </c>
      <c r="H134" s="7">
        <v>990.03772000000015</v>
      </c>
      <c r="I134" s="7">
        <v>0</v>
      </c>
      <c r="J134" s="7">
        <v>0</v>
      </c>
      <c r="K134" s="7">
        <f t="shared" ref="K134:K197" si="12">E134-F134</f>
        <v>6509.9622799999997</v>
      </c>
      <c r="L134" s="7">
        <f t="shared" ref="L134:L197" si="13">D134-F134</f>
        <v>95438.972280000016</v>
      </c>
      <c r="M134" s="7">
        <f t="shared" ref="M134:M197" si="14">IF(E134=0,0,(F134/E134)*100)</f>
        <v>13.200502933333336</v>
      </c>
      <c r="N134" s="7">
        <f t="shared" ref="N134:N197" si="15">D134-H134</f>
        <v>95438.972280000016</v>
      </c>
      <c r="O134" s="7">
        <f t="shared" ref="O134:O197" si="16">E134-H134</f>
        <v>6509.9622799999997</v>
      </c>
      <c r="P134" s="7">
        <f t="shared" ref="P134:P197" si="17">IF(E134=0,0,(H134/E134)*100)</f>
        <v>13.200502933333336</v>
      </c>
    </row>
    <row r="135" spans="1:16">
      <c r="A135" s="5" t="s">
        <v>293</v>
      </c>
      <c r="B135" s="6" t="s">
        <v>294</v>
      </c>
      <c r="C135" s="7">
        <v>916</v>
      </c>
      <c r="D135" s="7">
        <v>916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916</v>
      </c>
      <c r="M135" s="7">
        <f t="shared" si="14"/>
        <v>0</v>
      </c>
      <c r="N135" s="7">
        <f t="shared" si="15"/>
        <v>916</v>
      </c>
      <c r="O135" s="7">
        <f t="shared" si="16"/>
        <v>0</v>
      </c>
      <c r="P135" s="7">
        <f t="shared" si="17"/>
        <v>0</v>
      </c>
    </row>
    <row r="136" spans="1:16">
      <c r="A136" s="5" t="s">
        <v>295</v>
      </c>
      <c r="B136" s="6" t="s">
        <v>296</v>
      </c>
      <c r="C136" s="7">
        <v>456</v>
      </c>
      <c r="D136" s="7">
        <v>456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456</v>
      </c>
      <c r="M136" s="7">
        <f t="shared" si="14"/>
        <v>0</v>
      </c>
      <c r="N136" s="7">
        <f t="shared" si="15"/>
        <v>456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278</v>
      </c>
      <c r="B137" s="9" t="s">
        <v>279</v>
      </c>
      <c r="C137" s="10">
        <v>456</v>
      </c>
      <c r="D137" s="10">
        <v>456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456</v>
      </c>
      <c r="M137" s="10">
        <f t="shared" si="14"/>
        <v>0</v>
      </c>
      <c r="N137" s="10">
        <f t="shared" si="15"/>
        <v>456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297</v>
      </c>
      <c r="B138" s="6" t="s">
        <v>298</v>
      </c>
      <c r="C138" s="7">
        <v>460</v>
      </c>
      <c r="D138" s="7">
        <v>460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460</v>
      </c>
      <c r="M138" s="7">
        <f t="shared" si="14"/>
        <v>0</v>
      </c>
      <c r="N138" s="7">
        <f t="shared" si="15"/>
        <v>460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278</v>
      </c>
      <c r="B139" s="9" t="s">
        <v>279</v>
      </c>
      <c r="C139" s="10">
        <v>460</v>
      </c>
      <c r="D139" s="10">
        <v>460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460</v>
      </c>
      <c r="M139" s="10">
        <f t="shared" si="14"/>
        <v>0</v>
      </c>
      <c r="N139" s="10">
        <f t="shared" si="15"/>
        <v>460</v>
      </c>
      <c r="O139" s="10">
        <f t="shared" si="16"/>
        <v>0</v>
      </c>
      <c r="P139" s="10">
        <f t="shared" si="17"/>
        <v>0</v>
      </c>
    </row>
    <row r="140" spans="1:16">
      <c r="A140" s="5" t="s">
        <v>206</v>
      </c>
      <c r="B140" s="6" t="s">
        <v>199</v>
      </c>
      <c r="C140" s="7">
        <v>1225</v>
      </c>
      <c r="D140" s="7">
        <v>11520.76</v>
      </c>
      <c r="E140" s="7">
        <v>2500</v>
      </c>
      <c r="F140" s="7">
        <v>0</v>
      </c>
      <c r="G140" s="7">
        <v>9.8327999999999989</v>
      </c>
      <c r="H140" s="7">
        <v>0</v>
      </c>
      <c r="I140" s="7">
        <v>0</v>
      </c>
      <c r="J140" s="7">
        <v>0</v>
      </c>
      <c r="K140" s="7">
        <f t="shared" si="12"/>
        <v>2500</v>
      </c>
      <c r="L140" s="7">
        <f t="shared" si="13"/>
        <v>11520.76</v>
      </c>
      <c r="M140" s="7">
        <f t="shared" si="14"/>
        <v>0</v>
      </c>
      <c r="N140" s="7">
        <f t="shared" si="15"/>
        <v>11520.76</v>
      </c>
      <c r="O140" s="7">
        <f t="shared" si="16"/>
        <v>2500</v>
      </c>
      <c r="P140" s="7">
        <f t="shared" si="17"/>
        <v>0</v>
      </c>
    </row>
    <row r="141" spans="1:16">
      <c r="A141" s="8" t="s">
        <v>276</v>
      </c>
      <c r="B141" s="9" t="s">
        <v>277</v>
      </c>
      <c r="C141" s="10">
        <v>25</v>
      </c>
      <c r="D141" s="10">
        <v>10556.76</v>
      </c>
      <c r="E141" s="10">
        <v>2500</v>
      </c>
      <c r="F141" s="10">
        <v>0</v>
      </c>
      <c r="G141" s="10">
        <v>9.8327999999999989</v>
      </c>
      <c r="H141" s="10">
        <v>0</v>
      </c>
      <c r="I141" s="10">
        <v>0</v>
      </c>
      <c r="J141" s="10">
        <v>0</v>
      </c>
      <c r="K141" s="10">
        <f t="shared" si="12"/>
        <v>2500</v>
      </c>
      <c r="L141" s="10">
        <f t="shared" si="13"/>
        <v>10556.76</v>
      </c>
      <c r="M141" s="10">
        <f t="shared" si="14"/>
        <v>0</v>
      </c>
      <c r="N141" s="10">
        <f t="shared" si="15"/>
        <v>10556.76</v>
      </c>
      <c r="O141" s="10">
        <f t="shared" si="16"/>
        <v>2500</v>
      </c>
      <c r="P141" s="10">
        <f t="shared" si="17"/>
        <v>0</v>
      </c>
    </row>
    <row r="142" spans="1:16" ht="25.5">
      <c r="A142" s="8" t="s">
        <v>278</v>
      </c>
      <c r="B142" s="9" t="s">
        <v>279</v>
      </c>
      <c r="C142" s="10">
        <v>1200</v>
      </c>
      <c r="D142" s="10">
        <v>964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964</v>
      </c>
      <c r="M142" s="10">
        <f t="shared" si="14"/>
        <v>0</v>
      </c>
      <c r="N142" s="10">
        <f t="shared" si="15"/>
        <v>964</v>
      </c>
      <c r="O142" s="10">
        <f t="shared" si="16"/>
        <v>0</v>
      </c>
      <c r="P142" s="10">
        <f t="shared" si="17"/>
        <v>0</v>
      </c>
    </row>
    <row r="143" spans="1:16" ht="51">
      <c r="A143" s="5" t="s">
        <v>207</v>
      </c>
      <c r="B143" s="6" t="s">
        <v>208</v>
      </c>
      <c r="C143" s="7">
        <v>0</v>
      </c>
      <c r="D143" s="7">
        <v>180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180</v>
      </c>
      <c r="M143" s="7">
        <f t="shared" si="14"/>
        <v>0</v>
      </c>
      <c r="N143" s="7">
        <f t="shared" si="15"/>
        <v>180</v>
      </c>
      <c r="O143" s="7">
        <f t="shared" si="16"/>
        <v>0</v>
      </c>
      <c r="P143" s="7">
        <f t="shared" si="17"/>
        <v>0</v>
      </c>
    </row>
    <row r="144" spans="1:16">
      <c r="A144" s="8" t="s">
        <v>276</v>
      </c>
      <c r="B144" s="9" t="s">
        <v>277</v>
      </c>
      <c r="C144" s="10">
        <v>0</v>
      </c>
      <c r="D144" s="10">
        <v>30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30</v>
      </c>
      <c r="M144" s="10">
        <f t="shared" si="14"/>
        <v>0</v>
      </c>
      <c r="N144" s="10">
        <f t="shared" si="15"/>
        <v>30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278</v>
      </c>
      <c r="B145" s="9" t="s">
        <v>279</v>
      </c>
      <c r="C145" s="10">
        <v>0</v>
      </c>
      <c r="D145" s="10">
        <v>150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150</v>
      </c>
      <c r="M145" s="10">
        <f t="shared" si="14"/>
        <v>0</v>
      </c>
      <c r="N145" s="10">
        <f t="shared" si="15"/>
        <v>150</v>
      </c>
      <c r="O145" s="10">
        <f t="shared" si="16"/>
        <v>0</v>
      </c>
      <c r="P145" s="10">
        <f t="shared" si="17"/>
        <v>0</v>
      </c>
    </row>
    <row r="146" spans="1:16">
      <c r="A146" s="5" t="s">
        <v>299</v>
      </c>
      <c r="B146" s="6" t="s">
        <v>271</v>
      </c>
      <c r="C146" s="7">
        <v>527</v>
      </c>
      <c r="D146" s="7">
        <v>5331</v>
      </c>
      <c r="E146" s="7">
        <v>0</v>
      </c>
      <c r="F146" s="7">
        <v>990.03772000000015</v>
      </c>
      <c r="G146" s="7">
        <v>0</v>
      </c>
      <c r="H146" s="7">
        <v>990.03772000000015</v>
      </c>
      <c r="I146" s="7">
        <v>0</v>
      </c>
      <c r="J146" s="7">
        <v>0</v>
      </c>
      <c r="K146" s="7">
        <f t="shared" si="12"/>
        <v>-990.03772000000015</v>
      </c>
      <c r="L146" s="7">
        <f t="shared" si="13"/>
        <v>4340.9622799999997</v>
      </c>
      <c r="M146" s="7">
        <f t="shared" si="14"/>
        <v>0</v>
      </c>
      <c r="N146" s="7">
        <f t="shared" si="15"/>
        <v>4340.9622799999997</v>
      </c>
      <c r="O146" s="7">
        <f t="shared" si="16"/>
        <v>-990.03772000000015</v>
      </c>
      <c r="P146" s="7">
        <f t="shared" si="17"/>
        <v>0</v>
      </c>
    </row>
    <row r="147" spans="1:16">
      <c r="A147" s="8" t="s">
        <v>272</v>
      </c>
      <c r="B147" s="9" t="s">
        <v>273</v>
      </c>
      <c r="C147" s="10">
        <v>40</v>
      </c>
      <c r="D147" s="10">
        <v>3077</v>
      </c>
      <c r="E147" s="10">
        <v>0</v>
      </c>
      <c r="F147" s="10">
        <v>335.55799999999999</v>
      </c>
      <c r="G147" s="10">
        <v>0</v>
      </c>
      <c r="H147" s="10">
        <v>335.55799999999999</v>
      </c>
      <c r="I147" s="10">
        <v>0</v>
      </c>
      <c r="J147" s="10">
        <v>0</v>
      </c>
      <c r="K147" s="10">
        <f t="shared" si="12"/>
        <v>-335.55799999999999</v>
      </c>
      <c r="L147" s="10">
        <f t="shared" si="13"/>
        <v>2741.442</v>
      </c>
      <c r="M147" s="10">
        <f t="shared" si="14"/>
        <v>0</v>
      </c>
      <c r="N147" s="10">
        <f t="shared" si="15"/>
        <v>2741.442</v>
      </c>
      <c r="O147" s="10">
        <f t="shared" si="16"/>
        <v>-335.55799999999999</v>
      </c>
      <c r="P147" s="10">
        <f t="shared" si="17"/>
        <v>0</v>
      </c>
    </row>
    <row r="148" spans="1:16">
      <c r="A148" s="8" t="s">
        <v>274</v>
      </c>
      <c r="B148" s="9" t="s">
        <v>275</v>
      </c>
      <c r="C148" s="10">
        <v>487</v>
      </c>
      <c r="D148" s="10">
        <v>1054</v>
      </c>
      <c r="E148" s="10">
        <v>0</v>
      </c>
      <c r="F148" s="10">
        <v>432.85478000000006</v>
      </c>
      <c r="G148" s="10">
        <v>0</v>
      </c>
      <c r="H148" s="10">
        <v>432.85478000000006</v>
      </c>
      <c r="I148" s="10">
        <v>0</v>
      </c>
      <c r="J148" s="10">
        <v>0</v>
      </c>
      <c r="K148" s="10">
        <f t="shared" si="12"/>
        <v>-432.85478000000006</v>
      </c>
      <c r="L148" s="10">
        <f t="shared" si="13"/>
        <v>621.14521999999988</v>
      </c>
      <c r="M148" s="10">
        <f t="shared" si="14"/>
        <v>0</v>
      </c>
      <c r="N148" s="10">
        <f t="shared" si="15"/>
        <v>621.14521999999988</v>
      </c>
      <c r="O148" s="10">
        <f t="shared" si="16"/>
        <v>-432.85478000000006</v>
      </c>
      <c r="P148" s="10">
        <f t="shared" si="17"/>
        <v>0</v>
      </c>
    </row>
    <row r="149" spans="1:16" ht="25.5">
      <c r="A149" s="8" t="s">
        <v>278</v>
      </c>
      <c r="B149" s="9" t="s">
        <v>279</v>
      </c>
      <c r="C149" s="10">
        <v>0</v>
      </c>
      <c r="D149" s="10">
        <v>1200</v>
      </c>
      <c r="E149" s="10">
        <v>0</v>
      </c>
      <c r="F149" s="10">
        <v>221.62494000000001</v>
      </c>
      <c r="G149" s="10">
        <v>0</v>
      </c>
      <c r="H149" s="10">
        <v>221.62494000000001</v>
      </c>
      <c r="I149" s="10">
        <v>0</v>
      </c>
      <c r="J149" s="10">
        <v>0</v>
      </c>
      <c r="K149" s="10">
        <f t="shared" si="12"/>
        <v>-221.62494000000001</v>
      </c>
      <c r="L149" s="10">
        <f t="shared" si="13"/>
        <v>978.37505999999996</v>
      </c>
      <c r="M149" s="10">
        <f t="shared" si="14"/>
        <v>0</v>
      </c>
      <c r="N149" s="10">
        <f t="shared" si="15"/>
        <v>978.37505999999996</v>
      </c>
      <c r="O149" s="10">
        <f t="shared" si="16"/>
        <v>-221.62494000000001</v>
      </c>
      <c r="P149" s="10">
        <f t="shared" si="17"/>
        <v>0</v>
      </c>
    </row>
    <row r="150" spans="1:16">
      <c r="A150" s="5" t="s">
        <v>209</v>
      </c>
      <c r="B150" s="6" t="s">
        <v>45</v>
      </c>
      <c r="C150" s="7">
        <v>1200</v>
      </c>
      <c r="D150" s="7">
        <v>39800</v>
      </c>
      <c r="E150" s="7">
        <v>5000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5000</v>
      </c>
      <c r="L150" s="7">
        <f t="shared" si="13"/>
        <v>39800</v>
      </c>
      <c r="M150" s="7">
        <f t="shared" si="14"/>
        <v>0</v>
      </c>
      <c r="N150" s="7">
        <f t="shared" si="15"/>
        <v>39800</v>
      </c>
      <c r="O150" s="7">
        <f t="shared" si="16"/>
        <v>5000</v>
      </c>
      <c r="P150" s="7">
        <f t="shared" si="17"/>
        <v>0</v>
      </c>
    </row>
    <row r="151" spans="1:16">
      <c r="A151" s="8" t="s">
        <v>276</v>
      </c>
      <c r="B151" s="9" t="s">
        <v>277</v>
      </c>
      <c r="C151" s="10">
        <v>1200</v>
      </c>
      <c r="D151" s="10">
        <v>38600</v>
      </c>
      <c r="E151" s="10">
        <v>5000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5000</v>
      </c>
      <c r="L151" s="10">
        <f t="shared" si="13"/>
        <v>38600</v>
      </c>
      <c r="M151" s="10">
        <f t="shared" si="14"/>
        <v>0</v>
      </c>
      <c r="N151" s="10">
        <f t="shared" si="15"/>
        <v>38600</v>
      </c>
      <c r="O151" s="10">
        <f t="shared" si="16"/>
        <v>5000</v>
      </c>
      <c r="P151" s="10">
        <f t="shared" si="17"/>
        <v>0</v>
      </c>
    </row>
    <row r="152" spans="1:16">
      <c r="A152" s="8" t="s">
        <v>274</v>
      </c>
      <c r="B152" s="9" t="s">
        <v>275</v>
      </c>
      <c r="C152" s="10">
        <v>0</v>
      </c>
      <c r="D152" s="10">
        <v>1200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1200</v>
      </c>
      <c r="M152" s="10">
        <f t="shared" si="14"/>
        <v>0</v>
      </c>
      <c r="N152" s="10">
        <f t="shared" si="15"/>
        <v>1200</v>
      </c>
      <c r="O152" s="10">
        <f t="shared" si="16"/>
        <v>0</v>
      </c>
      <c r="P152" s="10">
        <f t="shared" si="17"/>
        <v>0</v>
      </c>
    </row>
    <row r="153" spans="1:16">
      <c r="A153" s="5" t="s">
        <v>300</v>
      </c>
      <c r="B153" s="6" t="s">
        <v>283</v>
      </c>
      <c r="C153" s="7">
        <v>3895.25</v>
      </c>
      <c r="D153" s="7">
        <v>35842.25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35842.25</v>
      </c>
      <c r="M153" s="7">
        <f t="shared" si="14"/>
        <v>0</v>
      </c>
      <c r="N153" s="7">
        <f t="shared" si="15"/>
        <v>35842.25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278</v>
      </c>
      <c r="B154" s="9" t="s">
        <v>279</v>
      </c>
      <c r="C154" s="10">
        <v>3895.25</v>
      </c>
      <c r="D154" s="10">
        <v>35842.25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35842.25</v>
      </c>
      <c r="M154" s="10">
        <f t="shared" si="14"/>
        <v>0</v>
      </c>
      <c r="N154" s="10">
        <f t="shared" si="15"/>
        <v>35842.25</v>
      </c>
      <c r="O154" s="10">
        <f t="shared" si="16"/>
        <v>0</v>
      </c>
      <c r="P154" s="10">
        <f t="shared" si="17"/>
        <v>0</v>
      </c>
    </row>
    <row r="155" spans="1:16">
      <c r="A155" s="5" t="s">
        <v>217</v>
      </c>
      <c r="B155" s="6" t="s">
        <v>218</v>
      </c>
      <c r="C155" s="7">
        <v>0</v>
      </c>
      <c r="D155" s="7">
        <v>340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340</v>
      </c>
      <c r="M155" s="7">
        <f t="shared" si="14"/>
        <v>0</v>
      </c>
      <c r="N155" s="7">
        <f t="shared" si="15"/>
        <v>340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280</v>
      </c>
      <c r="B156" s="9" t="s">
        <v>281</v>
      </c>
      <c r="C156" s="10">
        <v>0</v>
      </c>
      <c r="D156" s="10">
        <v>340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340</v>
      </c>
      <c r="M156" s="10">
        <f t="shared" si="14"/>
        <v>0</v>
      </c>
      <c r="N156" s="10">
        <f t="shared" si="15"/>
        <v>340</v>
      </c>
      <c r="O156" s="10">
        <f t="shared" si="16"/>
        <v>0</v>
      </c>
      <c r="P156" s="10">
        <f t="shared" si="17"/>
        <v>0</v>
      </c>
    </row>
    <row r="157" spans="1:16">
      <c r="A157" s="5" t="s">
        <v>301</v>
      </c>
      <c r="B157" s="6" t="s">
        <v>211</v>
      </c>
      <c r="C157" s="7">
        <v>0</v>
      </c>
      <c r="D157" s="7">
        <v>2499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2499</v>
      </c>
      <c r="M157" s="7">
        <f t="shared" si="14"/>
        <v>0</v>
      </c>
      <c r="N157" s="7">
        <f t="shared" si="15"/>
        <v>2499</v>
      </c>
      <c r="O157" s="7">
        <f t="shared" si="16"/>
        <v>0</v>
      </c>
      <c r="P157" s="7">
        <f t="shared" si="17"/>
        <v>0</v>
      </c>
    </row>
    <row r="158" spans="1:16">
      <c r="A158" s="8" t="s">
        <v>272</v>
      </c>
      <c r="B158" s="9" t="s">
        <v>273</v>
      </c>
      <c r="C158" s="10">
        <v>0</v>
      </c>
      <c r="D158" s="10">
        <v>2499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2499</v>
      </c>
      <c r="M158" s="10">
        <f t="shared" si="14"/>
        <v>0</v>
      </c>
      <c r="N158" s="10">
        <f t="shared" si="15"/>
        <v>2499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220</v>
      </c>
      <c r="B159" s="6" t="s">
        <v>221</v>
      </c>
      <c r="C159" s="7">
        <v>2670.962</v>
      </c>
      <c r="D159" s="7">
        <v>38179.061999999998</v>
      </c>
      <c r="E159" s="7">
        <v>10718</v>
      </c>
      <c r="F159" s="7">
        <v>1324.03955</v>
      </c>
      <c r="G159" s="7">
        <v>0</v>
      </c>
      <c r="H159" s="7">
        <v>1324.03955</v>
      </c>
      <c r="I159" s="7">
        <v>0</v>
      </c>
      <c r="J159" s="7">
        <v>0</v>
      </c>
      <c r="K159" s="7">
        <f t="shared" si="12"/>
        <v>9393.9604500000005</v>
      </c>
      <c r="L159" s="7">
        <f t="shared" si="13"/>
        <v>36855.022449999997</v>
      </c>
      <c r="M159" s="7">
        <f t="shared" si="14"/>
        <v>12.353419947751446</v>
      </c>
      <c r="N159" s="7">
        <f t="shared" si="15"/>
        <v>36855.022449999997</v>
      </c>
      <c r="O159" s="7">
        <f t="shared" si="16"/>
        <v>9393.9604500000005</v>
      </c>
      <c r="P159" s="7">
        <f t="shared" si="17"/>
        <v>12.353419947751446</v>
      </c>
    </row>
    <row r="160" spans="1:16" ht="25.5">
      <c r="A160" s="5" t="s">
        <v>223</v>
      </c>
      <c r="B160" s="6" t="s">
        <v>224</v>
      </c>
      <c r="C160" s="7">
        <v>0</v>
      </c>
      <c r="D160" s="7">
        <v>5045</v>
      </c>
      <c r="E160" s="7">
        <v>3500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3500</v>
      </c>
      <c r="L160" s="7">
        <f t="shared" si="13"/>
        <v>5045</v>
      </c>
      <c r="M160" s="7">
        <f t="shared" si="14"/>
        <v>0</v>
      </c>
      <c r="N160" s="7">
        <f t="shared" si="15"/>
        <v>5045</v>
      </c>
      <c r="O160" s="7">
        <f t="shared" si="16"/>
        <v>3500</v>
      </c>
      <c r="P160" s="7">
        <f t="shared" si="17"/>
        <v>0</v>
      </c>
    </row>
    <row r="161" spans="1:16">
      <c r="A161" s="8" t="s">
        <v>276</v>
      </c>
      <c r="B161" s="9" t="s">
        <v>277</v>
      </c>
      <c r="C161" s="10">
        <v>0</v>
      </c>
      <c r="D161" s="10">
        <v>3500</v>
      </c>
      <c r="E161" s="10">
        <v>2600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2600</v>
      </c>
      <c r="L161" s="10">
        <f t="shared" si="13"/>
        <v>3500</v>
      </c>
      <c r="M161" s="10">
        <f t="shared" si="14"/>
        <v>0</v>
      </c>
      <c r="N161" s="10">
        <f t="shared" si="15"/>
        <v>3500</v>
      </c>
      <c r="O161" s="10">
        <f t="shared" si="16"/>
        <v>2600</v>
      </c>
      <c r="P161" s="10">
        <f t="shared" si="17"/>
        <v>0</v>
      </c>
    </row>
    <row r="162" spans="1:16" ht="25.5">
      <c r="A162" s="8" t="s">
        <v>278</v>
      </c>
      <c r="B162" s="9" t="s">
        <v>279</v>
      </c>
      <c r="C162" s="10">
        <v>0</v>
      </c>
      <c r="D162" s="10">
        <v>1545</v>
      </c>
      <c r="E162" s="10">
        <v>900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900</v>
      </c>
      <c r="L162" s="10">
        <f t="shared" si="13"/>
        <v>1545</v>
      </c>
      <c r="M162" s="10">
        <f t="shared" si="14"/>
        <v>0</v>
      </c>
      <c r="N162" s="10">
        <f t="shared" si="15"/>
        <v>1545</v>
      </c>
      <c r="O162" s="10">
        <f t="shared" si="16"/>
        <v>900</v>
      </c>
      <c r="P162" s="10">
        <f t="shared" si="17"/>
        <v>0</v>
      </c>
    </row>
    <row r="163" spans="1:16">
      <c r="A163" s="5" t="s">
        <v>302</v>
      </c>
      <c r="B163" s="6" t="s">
        <v>303</v>
      </c>
      <c r="C163" s="7">
        <v>1360.962</v>
      </c>
      <c r="D163" s="7">
        <v>28860.962</v>
      </c>
      <c r="E163" s="7">
        <v>6500</v>
      </c>
      <c r="F163" s="7">
        <v>1103.0373999999999</v>
      </c>
      <c r="G163" s="7">
        <v>0</v>
      </c>
      <c r="H163" s="7">
        <v>1103.0373999999999</v>
      </c>
      <c r="I163" s="7">
        <v>0</v>
      </c>
      <c r="J163" s="7">
        <v>0</v>
      </c>
      <c r="K163" s="7">
        <f t="shared" si="12"/>
        <v>5396.9625999999998</v>
      </c>
      <c r="L163" s="7">
        <f t="shared" si="13"/>
        <v>27757.924599999998</v>
      </c>
      <c r="M163" s="7">
        <f t="shared" si="14"/>
        <v>16.969806153846154</v>
      </c>
      <c r="N163" s="7">
        <f t="shared" si="15"/>
        <v>27757.924599999998</v>
      </c>
      <c r="O163" s="7">
        <f t="shared" si="16"/>
        <v>5396.9625999999998</v>
      </c>
      <c r="P163" s="7">
        <f t="shared" si="17"/>
        <v>16.969806153846154</v>
      </c>
    </row>
    <row r="164" spans="1:16">
      <c r="A164" s="5" t="s">
        <v>304</v>
      </c>
      <c r="B164" s="6" t="s">
        <v>305</v>
      </c>
      <c r="C164" s="7">
        <v>1360.962</v>
      </c>
      <c r="D164" s="7">
        <v>7860.9620000000004</v>
      </c>
      <c r="E164" s="7">
        <v>3500</v>
      </c>
      <c r="F164" s="7">
        <v>847.59699999999998</v>
      </c>
      <c r="G164" s="7">
        <v>0</v>
      </c>
      <c r="H164" s="7">
        <v>847.59699999999998</v>
      </c>
      <c r="I164" s="7">
        <v>0</v>
      </c>
      <c r="J164" s="7">
        <v>0</v>
      </c>
      <c r="K164" s="7">
        <f t="shared" si="12"/>
        <v>2652.4030000000002</v>
      </c>
      <c r="L164" s="7">
        <f t="shared" si="13"/>
        <v>7013.3650000000007</v>
      </c>
      <c r="M164" s="7">
        <f t="shared" si="14"/>
        <v>24.217057142857144</v>
      </c>
      <c r="N164" s="7">
        <f t="shared" si="15"/>
        <v>7013.3650000000007</v>
      </c>
      <c r="O164" s="7">
        <f t="shared" si="16"/>
        <v>2652.4030000000002</v>
      </c>
      <c r="P164" s="7">
        <f t="shared" si="17"/>
        <v>24.217057142857144</v>
      </c>
    </row>
    <row r="165" spans="1:16">
      <c r="A165" s="8" t="s">
        <v>306</v>
      </c>
      <c r="B165" s="9" t="s">
        <v>307</v>
      </c>
      <c r="C165" s="10">
        <v>1360.962</v>
      </c>
      <c r="D165" s="10">
        <v>7860.9620000000004</v>
      </c>
      <c r="E165" s="10">
        <v>3500</v>
      </c>
      <c r="F165" s="10">
        <v>847.59699999999998</v>
      </c>
      <c r="G165" s="10">
        <v>0</v>
      </c>
      <c r="H165" s="10">
        <v>847.59699999999998</v>
      </c>
      <c r="I165" s="10">
        <v>0</v>
      </c>
      <c r="J165" s="10">
        <v>0</v>
      </c>
      <c r="K165" s="10">
        <f t="shared" si="12"/>
        <v>2652.4030000000002</v>
      </c>
      <c r="L165" s="10">
        <f t="shared" si="13"/>
        <v>7013.3650000000007</v>
      </c>
      <c r="M165" s="10">
        <f t="shared" si="14"/>
        <v>24.217057142857144</v>
      </c>
      <c r="N165" s="10">
        <f t="shared" si="15"/>
        <v>7013.3650000000007</v>
      </c>
      <c r="O165" s="10">
        <f t="shared" si="16"/>
        <v>2652.4030000000002</v>
      </c>
      <c r="P165" s="10">
        <f t="shared" si="17"/>
        <v>24.217057142857144</v>
      </c>
    </row>
    <row r="166" spans="1:16" ht="25.5">
      <c r="A166" s="5" t="s">
        <v>308</v>
      </c>
      <c r="B166" s="6" t="s">
        <v>309</v>
      </c>
      <c r="C166" s="7">
        <v>0</v>
      </c>
      <c r="D166" s="7">
        <v>21000</v>
      </c>
      <c r="E166" s="7">
        <v>3000</v>
      </c>
      <c r="F166" s="7">
        <v>255.44040000000001</v>
      </c>
      <c r="G166" s="7">
        <v>0</v>
      </c>
      <c r="H166" s="7">
        <v>255.44040000000001</v>
      </c>
      <c r="I166" s="7">
        <v>0</v>
      </c>
      <c r="J166" s="7">
        <v>0</v>
      </c>
      <c r="K166" s="7">
        <f t="shared" si="12"/>
        <v>2744.5596</v>
      </c>
      <c r="L166" s="7">
        <f t="shared" si="13"/>
        <v>20744.559600000001</v>
      </c>
      <c r="M166" s="7">
        <f t="shared" si="14"/>
        <v>8.5146800000000002</v>
      </c>
      <c r="N166" s="7">
        <f t="shared" si="15"/>
        <v>20744.559600000001</v>
      </c>
      <c r="O166" s="7">
        <f t="shared" si="16"/>
        <v>2744.5596</v>
      </c>
      <c r="P166" s="7">
        <f t="shared" si="17"/>
        <v>8.5146800000000002</v>
      </c>
    </row>
    <row r="167" spans="1:16" ht="25.5">
      <c r="A167" s="8" t="s">
        <v>278</v>
      </c>
      <c r="B167" s="9" t="s">
        <v>279</v>
      </c>
      <c r="C167" s="10">
        <v>0</v>
      </c>
      <c r="D167" s="10">
        <v>21000</v>
      </c>
      <c r="E167" s="10">
        <v>3000</v>
      </c>
      <c r="F167" s="10">
        <v>255.44040000000001</v>
      </c>
      <c r="G167" s="10">
        <v>0</v>
      </c>
      <c r="H167" s="10">
        <v>255.44040000000001</v>
      </c>
      <c r="I167" s="10">
        <v>0</v>
      </c>
      <c r="J167" s="10">
        <v>0</v>
      </c>
      <c r="K167" s="10">
        <f t="shared" si="12"/>
        <v>2744.5596</v>
      </c>
      <c r="L167" s="10">
        <f t="shared" si="13"/>
        <v>20744.559600000001</v>
      </c>
      <c r="M167" s="10">
        <f t="shared" si="14"/>
        <v>8.5146800000000002</v>
      </c>
      <c r="N167" s="10">
        <f t="shared" si="15"/>
        <v>20744.559600000001</v>
      </c>
      <c r="O167" s="10">
        <f t="shared" si="16"/>
        <v>2744.5596</v>
      </c>
      <c r="P167" s="10">
        <f t="shared" si="17"/>
        <v>8.5146800000000002</v>
      </c>
    </row>
    <row r="168" spans="1:16">
      <c r="A168" s="5" t="s">
        <v>310</v>
      </c>
      <c r="B168" s="6" t="s">
        <v>283</v>
      </c>
      <c r="C168" s="7">
        <v>0</v>
      </c>
      <c r="D168" s="7">
        <v>1483.1000000000001</v>
      </c>
      <c r="E168" s="7">
        <v>0</v>
      </c>
      <c r="F168" s="7">
        <v>49.995000000000005</v>
      </c>
      <c r="G168" s="7">
        <v>0</v>
      </c>
      <c r="H168" s="7">
        <v>49.995000000000005</v>
      </c>
      <c r="I168" s="7">
        <v>0</v>
      </c>
      <c r="J168" s="7">
        <v>0</v>
      </c>
      <c r="K168" s="7">
        <f t="shared" si="12"/>
        <v>-49.995000000000005</v>
      </c>
      <c r="L168" s="7">
        <f t="shared" si="13"/>
        <v>1433.105</v>
      </c>
      <c r="M168" s="7">
        <f t="shared" si="14"/>
        <v>0</v>
      </c>
      <c r="N168" s="7">
        <f t="shared" si="15"/>
        <v>1433.105</v>
      </c>
      <c r="O168" s="7">
        <f t="shared" si="16"/>
        <v>-49.995000000000005</v>
      </c>
      <c r="P168" s="7">
        <f t="shared" si="17"/>
        <v>0</v>
      </c>
    </row>
    <row r="169" spans="1:16" ht="25.5">
      <c r="A169" s="8" t="s">
        <v>278</v>
      </c>
      <c r="B169" s="9" t="s">
        <v>279</v>
      </c>
      <c r="C169" s="10">
        <v>0</v>
      </c>
      <c r="D169" s="10">
        <v>1483.1000000000001</v>
      </c>
      <c r="E169" s="10">
        <v>0</v>
      </c>
      <c r="F169" s="10">
        <v>49.995000000000005</v>
      </c>
      <c r="G169" s="10">
        <v>0</v>
      </c>
      <c r="H169" s="10">
        <v>49.995000000000005</v>
      </c>
      <c r="I169" s="10">
        <v>0</v>
      </c>
      <c r="J169" s="10">
        <v>0</v>
      </c>
      <c r="K169" s="10">
        <f t="shared" si="12"/>
        <v>-49.995000000000005</v>
      </c>
      <c r="L169" s="10">
        <f t="shared" si="13"/>
        <v>1433.105</v>
      </c>
      <c r="M169" s="10">
        <f t="shared" si="14"/>
        <v>0</v>
      </c>
      <c r="N169" s="10">
        <f t="shared" si="15"/>
        <v>1433.105</v>
      </c>
      <c r="O169" s="10">
        <f t="shared" si="16"/>
        <v>-49.995000000000005</v>
      </c>
      <c r="P169" s="10">
        <f t="shared" si="17"/>
        <v>0</v>
      </c>
    </row>
    <row r="170" spans="1:16">
      <c r="A170" s="5" t="s">
        <v>228</v>
      </c>
      <c r="B170" s="6" t="s">
        <v>63</v>
      </c>
      <c r="C170" s="7">
        <v>490</v>
      </c>
      <c r="D170" s="7">
        <v>670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670</v>
      </c>
      <c r="M170" s="7">
        <f t="shared" si="14"/>
        <v>0</v>
      </c>
      <c r="N170" s="7">
        <f t="shared" si="15"/>
        <v>670</v>
      </c>
      <c r="O170" s="7">
        <f t="shared" si="16"/>
        <v>0</v>
      </c>
      <c r="P170" s="7">
        <f t="shared" si="17"/>
        <v>0</v>
      </c>
    </row>
    <row r="171" spans="1:16">
      <c r="A171" s="8" t="s">
        <v>276</v>
      </c>
      <c r="B171" s="9" t="s">
        <v>277</v>
      </c>
      <c r="C171" s="10">
        <v>490</v>
      </c>
      <c r="D171" s="10">
        <v>490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490</v>
      </c>
      <c r="M171" s="10">
        <f t="shared" si="14"/>
        <v>0</v>
      </c>
      <c r="N171" s="10">
        <f t="shared" si="15"/>
        <v>490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278</v>
      </c>
      <c r="B172" s="9" t="s">
        <v>279</v>
      </c>
      <c r="C172" s="10">
        <v>0</v>
      </c>
      <c r="D172" s="10">
        <v>180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180</v>
      </c>
      <c r="M172" s="10">
        <f t="shared" si="14"/>
        <v>0</v>
      </c>
      <c r="N172" s="10">
        <f t="shared" si="15"/>
        <v>180</v>
      </c>
      <c r="O172" s="10">
        <f t="shared" si="16"/>
        <v>0</v>
      </c>
      <c r="P172" s="10">
        <f t="shared" si="17"/>
        <v>0</v>
      </c>
    </row>
    <row r="173" spans="1:16">
      <c r="A173" s="5" t="s">
        <v>311</v>
      </c>
      <c r="B173" s="6" t="s">
        <v>211</v>
      </c>
      <c r="C173" s="7">
        <v>820</v>
      </c>
      <c r="D173" s="7">
        <v>2120</v>
      </c>
      <c r="E173" s="7">
        <v>718</v>
      </c>
      <c r="F173" s="7">
        <v>171.00715</v>
      </c>
      <c r="G173" s="7">
        <v>0</v>
      </c>
      <c r="H173" s="7">
        <v>171.00715</v>
      </c>
      <c r="I173" s="7">
        <v>0</v>
      </c>
      <c r="J173" s="7">
        <v>0</v>
      </c>
      <c r="K173" s="7">
        <f t="shared" si="12"/>
        <v>546.99284999999998</v>
      </c>
      <c r="L173" s="7">
        <f t="shared" si="13"/>
        <v>1948.9928500000001</v>
      </c>
      <c r="M173" s="7">
        <f t="shared" si="14"/>
        <v>23.817151810584956</v>
      </c>
      <c r="N173" s="7">
        <f t="shared" si="15"/>
        <v>1948.9928500000001</v>
      </c>
      <c r="O173" s="7">
        <f t="shared" si="16"/>
        <v>546.99284999999998</v>
      </c>
      <c r="P173" s="7">
        <f t="shared" si="17"/>
        <v>23.817151810584956</v>
      </c>
    </row>
    <row r="174" spans="1:16" ht="25.5">
      <c r="A174" s="8" t="s">
        <v>46</v>
      </c>
      <c r="B174" s="9" t="s">
        <v>47</v>
      </c>
      <c r="C174" s="10">
        <v>820</v>
      </c>
      <c r="D174" s="10">
        <v>820</v>
      </c>
      <c r="E174" s="10">
        <v>68</v>
      </c>
      <c r="F174" s="10">
        <v>171.00715</v>
      </c>
      <c r="G174" s="10">
        <v>0</v>
      </c>
      <c r="H174" s="10">
        <v>171.00715</v>
      </c>
      <c r="I174" s="10">
        <v>0</v>
      </c>
      <c r="J174" s="10">
        <v>0</v>
      </c>
      <c r="K174" s="10">
        <f t="shared" si="12"/>
        <v>-103.00715</v>
      </c>
      <c r="L174" s="10">
        <f t="shared" si="13"/>
        <v>648.99284999999998</v>
      </c>
      <c r="M174" s="10">
        <f t="shared" si="14"/>
        <v>251.48110294117646</v>
      </c>
      <c r="N174" s="10">
        <f t="shared" si="15"/>
        <v>648.99284999999998</v>
      </c>
      <c r="O174" s="10">
        <f t="shared" si="16"/>
        <v>-103.00715</v>
      </c>
      <c r="P174" s="10">
        <f t="shared" si="17"/>
        <v>251.48110294117646</v>
      </c>
    </row>
    <row r="175" spans="1:16" ht="25.5">
      <c r="A175" s="8" t="s">
        <v>278</v>
      </c>
      <c r="B175" s="9" t="s">
        <v>279</v>
      </c>
      <c r="C175" s="10">
        <v>0</v>
      </c>
      <c r="D175" s="10">
        <v>1300</v>
      </c>
      <c r="E175" s="10">
        <v>650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650</v>
      </c>
      <c r="L175" s="10">
        <f t="shared" si="13"/>
        <v>1300</v>
      </c>
      <c r="M175" s="10">
        <f t="shared" si="14"/>
        <v>0</v>
      </c>
      <c r="N175" s="10">
        <f t="shared" si="15"/>
        <v>1300</v>
      </c>
      <c r="O175" s="10">
        <f t="shared" si="16"/>
        <v>650</v>
      </c>
      <c r="P175" s="10">
        <f t="shared" si="17"/>
        <v>0</v>
      </c>
    </row>
    <row r="176" spans="1:16" ht="25.5">
      <c r="A176" s="5" t="s">
        <v>229</v>
      </c>
      <c r="B176" s="6" t="s">
        <v>230</v>
      </c>
      <c r="C176" s="7">
        <v>2077</v>
      </c>
      <c r="D176" s="7">
        <v>137351.51</v>
      </c>
      <c r="E176" s="7">
        <v>150</v>
      </c>
      <c r="F176" s="7">
        <v>6587.1198599999998</v>
      </c>
      <c r="G176" s="7">
        <v>0</v>
      </c>
      <c r="H176" s="7">
        <v>7051.8845500000007</v>
      </c>
      <c r="I176" s="7">
        <v>35.235309999999998</v>
      </c>
      <c r="J176" s="7">
        <v>35.235309999999998</v>
      </c>
      <c r="K176" s="7">
        <f t="shared" si="12"/>
        <v>-6437.1198599999998</v>
      </c>
      <c r="L176" s="7">
        <f t="shared" si="13"/>
        <v>130764.39014</v>
      </c>
      <c r="M176" s="7">
        <f t="shared" si="14"/>
        <v>4391.4132399999999</v>
      </c>
      <c r="N176" s="7">
        <f t="shared" si="15"/>
        <v>130299.62545000001</v>
      </c>
      <c r="O176" s="7">
        <f t="shared" si="16"/>
        <v>-6901.8845500000007</v>
      </c>
      <c r="P176" s="7">
        <f t="shared" si="17"/>
        <v>4701.2563666666674</v>
      </c>
    </row>
    <row r="177" spans="1:16">
      <c r="A177" s="5" t="s">
        <v>312</v>
      </c>
      <c r="B177" s="6" t="s">
        <v>71</v>
      </c>
      <c r="C177" s="7">
        <v>0</v>
      </c>
      <c r="D177" s="7">
        <v>765.4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765.4</v>
      </c>
      <c r="M177" s="7">
        <f t="shared" si="14"/>
        <v>0</v>
      </c>
      <c r="N177" s="7">
        <f t="shared" si="15"/>
        <v>765.4</v>
      </c>
      <c r="O177" s="7">
        <f t="shared" si="16"/>
        <v>0</v>
      </c>
      <c r="P177" s="7">
        <f t="shared" si="17"/>
        <v>0</v>
      </c>
    </row>
    <row r="178" spans="1:16">
      <c r="A178" s="8" t="s">
        <v>276</v>
      </c>
      <c r="B178" s="9" t="s">
        <v>277</v>
      </c>
      <c r="C178" s="10">
        <v>0</v>
      </c>
      <c r="D178" s="10">
        <v>765.4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765.4</v>
      </c>
      <c r="M178" s="10">
        <f t="shared" si="14"/>
        <v>0</v>
      </c>
      <c r="N178" s="10">
        <f t="shared" si="15"/>
        <v>765.4</v>
      </c>
      <c r="O178" s="10">
        <f t="shared" si="16"/>
        <v>0</v>
      </c>
      <c r="P178" s="10">
        <f t="shared" si="17"/>
        <v>0</v>
      </c>
    </row>
    <row r="179" spans="1:16" ht="51">
      <c r="A179" s="5" t="s">
        <v>313</v>
      </c>
      <c r="B179" s="6" t="s">
        <v>79</v>
      </c>
      <c r="C179" s="7">
        <v>0</v>
      </c>
      <c r="D179" s="7">
        <v>90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90</v>
      </c>
      <c r="M179" s="7">
        <f t="shared" si="14"/>
        <v>0</v>
      </c>
      <c r="N179" s="7">
        <f t="shared" si="15"/>
        <v>90</v>
      </c>
      <c r="O179" s="7">
        <f t="shared" si="16"/>
        <v>0</v>
      </c>
      <c r="P179" s="7">
        <f t="shared" si="17"/>
        <v>0</v>
      </c>
    </row>
    <row r="180" spans="1:16">
      <c r="A180" s="8" t="s">
        <v>276</v>
      </c>
      <c r="B180" s="9" t="s">
        <v>277</v>
      </c>
      <c r="C180" s="10">
        <v>0</v>
      </c>
      <c r="D180" s="10">
        <v>90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90</v>
      </c>
      <c r="M180" s="10">
        <f t="shared" si="14"/>
        <v>0</v>
      </c>
      <c r="N180" s="10">
        <f t="shared" si="15"/>
        <v>90</v>
      </c>
      <c r="O180" s="10">
        <f t="shared" si="16"/>
        <v>0</v>
      </c>
      <c r="P180" s="10">
        <f t="shared" si="17"/>
        <v>0</v>
      </c>
    </row>
    <row r="181" spans="1:16">
      <c r="A181" s="5" t="s">
        <v>314</v>
      </c>
      <c r="B181" s="6" t="s">
        <v>114</v>
      </c>
      <c r="C181" s="7">
        <v>0</v>
      </c>
      <c r="D181" s="7">
        <v>1220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1220</v>
      </c>
      <c r="M181" s="7">
        <f t="shared" si="14"/>
        <v>0</v>
      </c>
      <c r="N181" s="7">
        <f t="shared" si="15"/>
        <v>1220</v>
      </c>
      <c r="O181" s="7">
        <f t="shared" si="16"/>
        <v>0</v>
      </c>
      <c r="P181" s="7">
        <f t="shared" si="17"/>
        <v>0</v>
      </c>
    </row>
    <row r="182" spans="1:16">
      <c r="A182" s="5" t="s">
        <v>315</v>
      </c>
      <c r="B182" s="6" t="s">
        <v>118</v>
      </c>
      <c r="C182" s="7">
        <v>0</v>
      </c>
      <c r="D182" s="7">
        <v>1220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1220</v>
      </c>
      <c r="M182" s="7">
        <f t="shared" si="14"/>
        <v>0</v>
      </c>
      <c r="N182" s="7">
        <f t="shared" si="15"/>
        <v>1220</v>
      </c>
      <c r="O182" s="7">
        <f t="shared" si="16"/>
        <v>0</v>
      </c>
      <c r="P182" s="7">
        <f t="shared" si="17"/>
        <v>0</v>
      </c>
    </row>
    <row r="183" spans="1:16">
      <c r="A183" s="8" t="s">
        <v>276</v>
      </c>
      <c r="B183" s="9" t="s">
        <v>277</v>
      </c>
      <c r="C183" s="10">
        <v>0</v>
      </c>
      <c r="D183" s="10">
        <v>1220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1220</v>
      </c>
      <c r="M183" s="10">
        <f t="shared" si="14"/>
        <v>0</v>
      </c>
      <c r="N183" s="10">
        <f t="shared" si="15"/>
        <v>1220</v>
      </c>
      <c r="O183" s="10">
        <f t="shared" si="16"/>
        <v>0</v>
      </c>
      <c r="P183" s="10">
        <f t="shared" si="17"/>
        <v>0</v>
      </c>
    </row>
    <row r="184" spans="1:16">
      <c r="A184" s="5" t="s">
        <v>316</v>
      </c>
      <c r="B184" s="6" t="s">
        <v>199</v>
      </c>
      <c r="C184" s="7">
        <v>0</v>
      </c>
      <c r="D184" s="7">
        <v>12520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12520</v>
      </c>
      <c r="M184" s="7">
        <f t="shared" si="14"/>
        <v>0</v>
      </c>
      <c r="N184" s="7">
        <f t="shared" si="15"/>
        <v>12520</v>
      </c>
      <c r="O184" s="7">
        <f t="shared" si="16"/>
        <v>0</v>
      </c>
      <c r="P184" s="7">
        <f t="shared" si="17"/>
        <v>0</v>
      </c>
    </row>
    <row r="185" spans="1:16">
      <c r="A185" s="8" t="s">
        <v>276</v>
      </c>
      <c r="B185" s="9" t="s">
        <v>277</v>
      </c>
      <c r="C185" s="10">
        <v>0</v>
      </c>
      <c r="D185" s="10">
        <v>12520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12520</v>
      </c>
      <c r="M185" s="10">
        <f t="shared" si="14"/>
        <v>0</v>
      </c>
      <c r="N185" s="10">
        <f t="shared" si="15"/>
        <v>12520</v>
      </c>
      <c r="O185" s="10">
        <f t="shared" si="16"/>
        <v>0</v>
      </c>
      <c r="P185" s="10">
        <f t="shared" si="17"/>
        <v>0</v>
      </c>
    </row>
    <row r="186" spans="1:16">
      <c r="A186" s="5" t="s">
        <v>317</v>
      </c>
      <c r="B186" s="6" t="s">
        <v>271</v>
      </c>
      <c r="C186" s="7">
        <v>2077</v>
      </c>
      <c r="D186" s="7">
        <v>68072.760000000009</v>
      </c>
      <c r="E186" s="7">
        <v>150</v>
      </c>
      <c r="F186" s="7">
        <v>4008.5198599999999</v>
      </c>
      <c r="G186" s="7">
        <v>0</v>
      </c>
      <c r="H186" s="7">
        <v>4508.5198600000003</v>
      </c>
      <c r="I186" s="7">
        <v>0</v>
      </c>
      <c r="J186" s="7">
        <v>0</v>
      </c>
      <c r="K186" s="7">
        <f t="shared" si="12"/>
        <v>-3858.5198599999999</v>
      </c>
      <c r="L186" s="7">
        <f t="shared" si="13"/>
        <v>64064.240140000009</v>
      </c>
      <c r="M186" s="7">
        <f t="shared" si="14"/>
        <v>2672.3465733333333</v>
      </c>
      <c r="N186" s="7">
        <f t="shared" si="15"/>
        <v>63564.240140000009</v>
      </c>
      <c r="O186" s="7">
        <f t="shared" si="16"/>
        <v>-4358.5198600000003</v>
      </c>
      <c r="P186" s="7">
        <f t="shared" si="17"/>
        <v>3005.6799066666672</v>
      </c>
    </row>
    <row r="187" spans="1:16">
      <c r="A187" s="8" t="s">
        <v>272</v>
      </c>
      <c r="B187" s="9" t="s">
        <v>273</v>
      </c>
      <c r="C187" s="10">
        <v>1150</v>
      </c>
      <c r="D187" s="10">
        <v>20915</v>
      </c>
      <c r="E187" s="10">
        <v>150</v>
      </c>
      <c r="F187" s="10">
        <v>1981.1991599999999</v>
      </c>
      <c r="G187" s="10">
        <v>0</v>
      </c>
      <c r="H187" s="10">
        <v>1981.1991599999999</v>
      </c>
      <c r="I187" s="10">
        <v>0</v>
      </c>
      <c r="J187" s="10">
        <v>0</v>
      </c>
      <c r="K187" s="10">
        <f t="shared" si="12"/>
        <v>-1831.1991599999999</v>
      </c>
      <c r="L187" s="10">
        <f t="shared" si="13"/>
        <v>18933.80084</v>
      </c>
      <c r="M187" s="10">
        <f t="shared" si="14"/>
        <v>1320.7994399999998</v>
      </c>
      <c r="N187" s="10">
        <f t="shared" si="15"/>
        <v>18933.80084</v>
      </c>
      <c r="O187" s="10">
        <f t="shared" si="16"/>
        <v>-1831.1991599999999</v>
      </c>
      <c r="P187" s="10">
        <f t="shared" si="17"/>
        <v>1320.7994399999998</v>
      </c>
    </row>
    <row r="188" spans="1:16">
      <c r="A188" s="8" t="s">
        <v>318</v>
      </c>
      <c r="B188" s="9" t="s">
        <v>319</v>
      </c>
      <c r="C188" s="10">
        <v>0</v>
      </c>
      <c r="D188" s="10">
        <v>10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10</v>
      </c>
      <c r="M188" s="10">
        <f t="shared" si="14"/>
        <v>0</v>
      </c>
      <c r="N188" s="10">
        <f t="shared" si="15"/>
        <v>10</v>
      </c>
      <c r="O188" s="10">
        <f t="shared" si="16"/>
        <v>0</v>
      </c>
      <c r="P188" s="10">
        <f t="shared" si="17"/>
        <v>0</v>
      </c>
    </row>
    <row r="189" spans="1:16">
      <c r="A189" s="8" t="s">
        <v>274</v>
      </c>
      <c r="B189" s="9" t="s">
        <v>275</v>
      </c>
      <c r="C189" s="10">
        <v>927</v>
      </c>
      <c r="D189" s="10">
        <v>47147.76</v>
      </c>
      <c r="E189" s="10">
        <v>0</v>
      </c>
      <c r="F189" s="10">
        <v>2027.3207</v>
      </c>
      <c r="G189" s="10">
        <v>0</v>
      </c>
      <c r="H189" s="10">
        <v>2527.3207000000002</v>
      </c>
      <c r="I189" s="10">
        <v>0</v>
      </c>
      <c r="J189" s="10">
        <v>0</v>
      </c>
      <c r="K189" s="10">
        <f t="shared" si="12"/>
        <v>-2027.3207</v>
      </c>
      <c r="L189" s="10">
        <f t="shared" si="13"/>
        <v>45120.439300000005</v>
      </c>
      <c r="M189" s="10">
        <f t="shared" si="14"/>
        <v>0</v>
      </c>
      <c r="N189" s="10">
        <f t="shared" si="15"/>
        <v>44620.439299999998</v>
      </c>
      <c r="O189" s="10">
        <f t="shared" si="16"/>
        <v>-2527.3207000000002</v>
      </c>
      <c r="P189" s="10">
        <f t="shared" si="17"/>
        <v>0</v>
      </c>
    </row>
    <row r="190" spans="1:16">
      <c r="A190" s="5" t="s">
        <v>320</v>
      </c>
      <c r="B190" s="6" t="s">
        <v>53</v>
      </c>
      <c r="C190" s="7">
        <v>0</v>
      </c>
      <c r="D190" s="7">
        <v>54503.35</v>
      </c>
      <c r="E190" s="7">
        <v>0</v>
      </c>
      <c r="F190" s="7">
        <v>2578.6</v>
      </c>
      <c r="G190" s="7">
        <v>0</v>
      </c>
      <c r="H190" s="7">
        <v>2543.3646899999999</v>
      </c>
      <c r="I190" s="7">
        <v>35.235309999999998</v>
      </c>
      <c r="J190" s="7">
        <v>35.235309999999998</v>
      </c>
      <c r="K190" s="7">
        <f t="shared" si="12"/>
        <v>-2578.6</v>
      </c>
      <c r="L190" s="7">
        <f t="shared" si="13"/>
        <v>51924.75</v>
      </c>
      <c r="M190" s="7">
        <f t="shared" si="14"/>
        <v>0</v>
      </c>
      <c r="N190" s="7">
        <f t="shared" si="15"/>
        <v>51959.985309999996</v>
      </c>
      <c r="O190" s="7">
        <f t="shared" si="16"/>
        <v>-2543.3646899999999</v>
      </c>
      <c r="P190" s="7">
        <f t="shared" si="17"/>
        <v>0</v>
      </c>
    </row>
    <row r="191" spans="1:16">
      <c r="A191" s="8" t="s">
        <v>276</v>
      </c>
      <c r="B191" s="9" t="s">
        <v>277</v>
      </c>
      <c r="C191" s="10">
        <v>0</v>
      </c>
      <c r="D191" s="10">
        <v>54503.35</v>
      </c>
      <c r="E191" s="10">
        <v>0</v>
      </c>
      <c r="F191" s="10">
        <v>2578.6</v>
      </c>
      <c r="G191" s="10">
        <v>0</v>
      </c>
      <c r="H191" s="10">
        <v>2543.3646899999999</v>
      </c>
      <c r="I191" s="10">
        <v>35.235309999999998</v>
      </c>
      <c r="J191" s="10">
        <v>35.235309999999998</v>
      </c>
      <c r="K191" s="10">
        <f t="shared" si="12"/>
        <v>-2578.6</v>
      </c>
      <c r="L191" s="10">
        <f t="shared" si="13"/>
        <v>51924.75</v>
      </c>
      <c r="M191" s="10">
        <f t="shared" si="14"/>
        <v>0</v>
      </c>
      <c r="N191" s="10">
        <f t="shared" si="15"/>
        <v>51959.985309999996</v>
      </c>
      <c r="O191" s="10">
        <f t="shared" si="16"/>
        <v>-2543.3646899999999</v>
      </c>
      <c r="P191" s="10">
        <f t="shared" si="17"/>
        <v>0</v>
      </c>
    </row>
    <row r="192" spans="1:16">
      <c r="A192" s="5" t="s">
        <v>321</v>
      </c>
      <c r="B192" s="6" t="s">
        <v>63</v>
      </c>
      <c r="C192" s="7">
        <v>0</v>
      </c>
      <c r="D192" s="7">
        <v>180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180</v>
      </c>
      <c r="M192" s="7">
        <f t="shared" si="14"/>
        <v>0</v>
      </c>
      <c r="N192" s="7">
        <f t="shared" si="15"/>
        <v>180</v>
      </c>
      <c r="O192" s="7">
        <f t="shared" si="16"/>
        <v>0</v>
      </c>
      <c r="P192" s="7">
        <f t="shared" si="17"/>
        <v>0</v>
      </c>
    </row>
    <row r="193" spans="1:16">
      <c r="A193" s="8" t="s">
        <v>276</v>
      </c>
      <c r="B193" s="9" t="s">
        <v>277</v>
      </c>
      <c r="C193" s="10">
        <v>0</v>
      </c>
      <c r="D193" s="10">
        <v>180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180</v>
      </c>
      <c r="M193" s="10">
        <f t="shared" si="14"/>
        <v>0</v>
      </c>
      <c r="N193" s="10">
        <f t="shared" si="15"/>
        <v>180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232</v>
      </c>
      <c r="B194" s="6" t="s">
        <v>233</v>
      </c>
      <c r="C194" s="7">
        <v>1251.23</v>
      </c>
      <c r="D194" s="7">
        <v>3681.2570000000001</v>
      </c>
      <c r="E194" s="7">
        <v>45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45</v>
      </c>
      <c r="L194" s="7">
        <f t="shared" si="13"/>
        <v>3681.2570000000001</v>
      </c>
      <c r="M194" s="7">
        <f t="shared" si="14"/>
        <v>0</v>
      </c>
      <c r="N194" s="7">
        <f t="shared" si="15"/>
        <v>3681.2570000000001</v>
      </c>
      <c r="O194" s="7">
        <f t="shared" si="16"/>
        <v>45</v>
      </c>
      <c r="P194" s="7">
        <f t="shared" si="17"/>
        <v>0</v>
      </c>
    </row>
    <row r="195" spans="1:16">
      <c r="A195" s="5" t="s">
        <v>235</v>
      </c>
      <c r="B195" s="6" t="s">
        <v>199</v>
      </c>
      <c r="C195" s="7">
        <v>751.23</v>
      </c>
      <c r="D195" s="7">
        <v>1596.23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1596.23</v>
      </c>
      <c r="M195" s="7">
        <f t="shared" si="14"/>
        <v>0</v>
      </c>
      <c r="N195" s="7">
        <f t="shared" si="15"/>
        <v>1596.23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280</v>
      </c>
      <c r="B196" s="9" t="s">
        <v>281</v>
      </c>
      <c r="C196" s="10">
        <v>0</v>
      </c>
      <c r="D196" s="10">
        <v>500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500</v>
      </c>
      <c r="M196" s="10">
        <f t="shared" si="14"/>
        <v>0</v>
      </c>
      <c r="N196" s="10">
        <f t="shared" si="15"/>
        <v>500</v>
      </c>
      <c r="O196" s="10">
        <f t="shared" si="16"/>
        <v>0</v>
      </c>
      <c r="P196" s="10">
        <f t="shared" si="17"/>
        <v>0</v>
      </c>
    </row>
    <row r="197" spans="1:16">
      <c r="A197" s="8" t="s">
        <v>276</v>
      </c>
      <c r="B197" s="9" t="s">
        <v>277</v>
      </c>
      <c r="C197" s="10">
        <v>751.23</v>
      </c>
      <c r="D197" s="10">
        <v>1096.23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1096.23</v>
      </c>
      <c r="M197" s="10">
        <f t="shared" si="14"/>
        <v>0</v>
      </c>
      <c r="N197" s="10">
        <f t="shared" si="15"/>
        <v>1096.23</v>
      </c>
      <c r="O197" s="10">
        <f t="shared" si="16"/>
        <v>0</v>
      </c>
      <c r="P197" s="10">
        <f t="shared" si="17"/>
        <v>0</v>
      </c>
    </row>
    <row r="198" spans="1:16">
      <c r="A198" s="5" t="s">
        <v>322</v>
      </c>
      <c r="B198" s="6" t="s">
        <v>271</v>
      </c>
      <c r="C198" s="7">
        <v>500</v>
      </c>
      <c r="D198" s="7">
        <v>609.9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12" si="18">E198-F198</f>
        <v>0</v>
      </c>
      <c r="L198" s="7">
        <f t="shared" ref="L198:L212" si="19">D198-F198</f>
        <v>609.9</v>
      </c>
      <c r="M198" s="7">
        <f t="shared" ref="M198:M212" si="20">IF(E198=0,0,(F198/E198)*100)</f>
        <v>0</v>
      </c>
      <c r="N198" s="7">
        <f t="shared" ref="N198:N212" si="21">D198-H198</f>
        <v>609.9</v>
      </c>
      <c r="O198" s="7">
        <f t="shared" ref="O198:O212" si="22">E198-H198</f>
        <v>0</v>
      </c>
      <c r="P198" s="7">
        <f t="shared" ref="P198:P212" si="23">IF(E198=0,0,(H198/E198)*100)</f>
        <v>0</v>
      </c>
    </row>
    <row r="199" spans="1:16">
      <c r="A199" s="8" t="s">
        <v>272</v>
      </c>
      <c r="B199" s="9" t="s">
        <v>273</v>
      </c>
      <c r="C199" s="10">
        <v>500</v>
      </c>
      <c r="D199" s="10">
        <v>609.9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609.9</v>
      </c>
      <c r="M199" s="10">
        <f t="shared" si="20"/>
        <v>0</v>
      </c>
      <c r="N199" s="10">
        <f t="shared" si="21"/>
        <v>609.9</v>
      </c>
      <c r="O199" s="10">
        <f t="shared" si="22"/>
        <v>0</v>
      </c>
      <c r="P199" s="10">
        <f t="shared" si="23"/>
        <v>0</v>
      </c>
    </row>
    <row r="200" spans="1:16">
      <c r="A200" s="5" t="s">
        <v>323</v>
      </c>
      <c r="B200" s="6" t="s">
        <v>324</v>
      </c>
      <c r="C200" s="7">
        <v>0</v>
      </c>
      <c r="D200" s="7">
        <v>1000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1000</v>
      </c>
      <c r="M200" s="7">
        <f t="shared" si="20"/>
        <v>0</v>
      </c>
      <c r="N200" s="7">
        <f t="shared" si="21"/>
        <v>1000</v>
      </c>
      <c r="O200" s="7">
        <f t="shared" si="22"/>
        <v>0</v>
      </c>
      <c r="P200" s="7">
        <f t="shared" si="23"/>
        <v>0</v>
      </c>
    </row>
    <row r="201" spans="1:16" ht="25.5">
      <c r="A201" s="5" t="s">
        <v>325</v>
      </c>
      <c r="B201" s="6" t="s">
        <v>326</v>
      </c>
      <c r="C201" s="7">
        <v>0</v>
      </c>
      <c r="D201" s="7">
        <v>700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700</v>
      </c>
      <c r="M201" s="7">
        <f t="shared" si="20"/>
        <v>0</v>
      </c>
      <c r="N201" s="7">
        <f t="shared" si="21"/>
        <v>700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236</v>
      </c>
      <c r="B202" s="9" t="s">
        <v>237</v>
      </c>
      <c r="C202" s="10">
        <v>0</v>
      </c>
      <c r="D202" s="10">
        <v>700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700</v>
      </c>
      <c r="M202" s="10">
        <f t="shared" si="20"/>
        <v>0</v>
      </c>
      <c r="N202" s="10">
        <f t="shared" si="21"/>
        <v>700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327</v>
      </c>
      <c r="B203" s="6" t="s">
        <v>328</v>
      </c>
      <c r="C203" s="7">
        <v>0</v>
      </c>
      <c r="D203" s="7">
        <v>300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300</v>
      </c>
      <c r="M203" s="7">
        <f t="shared" si="20"/>
        <v>0</v>
      </c>
      <c r="N203" s="7">
        <f t="shared" si="21"/>
        <v>300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236</v>
      </c>
      <c r="B204" s="9" t="s">
        <v>237</v>
      </c>
      <c r="C204" s="10">
        <v>0</v>
      </c>
      <c r="D204" s="10">
        <v>300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300</v>
      </c>
      <c r="M204" s="10">
        <f t="shared" si="20"/>
        <v>0</v>
      </c>
      <c r="N204" s="10">
        <f t="shared" si="21"/>
        <v>300</v>
      </c>
      <c r="O204" s="10">
        <f t="shared" si="22"/>
        <v>0</v>
      </c>
      <c r="P204" s="10">
        <f t="shared" si="23"/>
        <v>0</v>
      </c>
    </row>
    <row r="205" spans="1:16">
      <c r="A205" s="5" t="s">
        <v>238</v>
      </c>
      <c r="B205" s="6" t="s">
        <v>239</v>
      </c>
      <c r="C205" s="7">
        <v>0</v>
      </c>
      <c r="D205" s="7">
        <v>475.12700000000001</v>
      </c>
      <c r="E205" s="7">
        <v>45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45</v>
      </c>
      <c r="L205" s="7">
        <f t="shared" si="19"/>
        <v>475.12700000000001</v>
      </c>
      <c r="M205" s="7">
        <f t="shared" si="20"/>
        <v>0</v>
      </c>
      <c r="N205" s="7">
        <f t="shared" si="21"/>
        <v>475.12700000000001</v>
      </c>
      <c r="O205" s="7">
        <f t="shared" si="22"/>
        <v>45</v>
      </c>
      <c r="P205" s="7">
        <f t="shared" si="23"/>
        <v>0</v>
      </c>
    </row>
    <row r="206" spans="1:16" ht="25.5">
      <c r="A206" s="8" t="s">
        <v>236</v>
      </c>
      <c r="B206" s="9" t="s">
        <v>237</v>
      </c>
      <c r="C206" s="10">
        <v>0</v>
      </c>
      <c r="D206" s="10">
        <v>475.12700000000001</v>
      </c>
      <c r="E206" s="10">
        <v>45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45</v>
      </c>
      <c r="L206" s="10">
        <f t="shared" si="19"/>
        <v>475.12700000000001</v>
      </c>
      <c r="M206" s="10">
        <f t="shared" si="20"/>
        <v>0</v>
      </c>
      <c r="N206" s="10">
        <f t="shared" si="21"/>
        <v>475.12700000000001</v>
      </c>
      <c r="O206" s="10">
        <f t="shared" si="22"/>
        <v>45</v>
      </c>
      <c r="P206" s="10">
        <f t="shared" si="23"/>
        <v>0</v>
      </c>
    </row>
    <row r="207" spans="1:16" ht="38.25">
      <c r="A207" s="5" t="s">
        <v>249</v>
      </c>
      <c r="B207" s="6" t="s">
        <v>250</v>
      </c>
      <c r="C207" s="7">
        <v>331279.29068000003</v>
      </c>
      <c r="D207" s="7">
        <v>250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250</v>
      </c>
      <c r="M207" s="7">
        <f t="shared" si="20"/>
        <v>0</v>
      </c>
      <c r="N207" s="7">
        <f t="shared" si="21"/>
        <v>250</v>
      </c>
      <c r="O207" s="7">
        <f t="shared" si="22"/>
        <v>0</v>
      </c>
      <c r="P207" s="7">
        <f t="shared" si="23"/>
        <v>0</v>
      </c>
    </row>
    <row r="208" spans="1:16">
      <c r="A208" s="5" t="s">
        <v>329</v>
      </c>
      <c r="B208" s="6" t="s">
        <v>271</v>
      </c>
      <c r="C208" s="7">
        <v>331279.29068000003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0</v>
      </c>
      <c r="M208" s="7">
        <f t="shared" si="20"/>
        <v>0</v>
      </c>
      <c r="N208" s="7">
        <f t="shared" si="21"/>
        <v>0</v>
      </c>
      <c r="O208" s="7">
        <f t="shared" si="22"/>
        <v>0</v>
      </c>
      <c r="P208" s="7">
        <f t="shared" si="23"/>
        <v>0</v>
      </c>
    </row>
    <row r="209" spans="1:16">
      <c r="A209" s="8" t="s">
        <v>276</v>
      </c>
      <c r="B209" s="9" t="s">
        <v>277</v>
      </c>
      <c r="C209" s="10">
        <v>331279.29068000003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0</v>
      </c>
      <c r="M209" s="10">
        <f t="shared" si="20"/>
        <v>0</v>
      </c>
      <c r="N209" s="10">
        <f t="shared" si="21"/>
        <v>0</v>
      </c>
      <c r="O209" s="10">
        <f t="shared" si="22"/>
        <v>0</v>
      </c>
      <c r="P209" s="10">
        <f t="shared" si="23"/>
        <v>0</v>
      </c>
    </row>
    <row r="210" spans="1:16">
      <c r="A210" s="5" t="s">
        <v>265</v>
      </c>
      <c r="B210" s="6" t="s">
        <v>180</v>
      </c>
      <c r="C210" s="7">
        <v>0</v>
      </c>
      <c r="D210" s="7">
        <v>250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250</v>
      </c>
      <c r="M210" s="7">
        <f t="shared" si="20"/>
        <v>0</v>
      </c>
      <c r="N210" s="7">
        <f t="shared" si="21"/>
        <v>250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330</v>
      </c>
      <c r="B211" s="9" t="s">
        <v>331</v>
      </c>
      <c r="C211" s="10">
        <v>0</v>
      </c>
      <c r="D211" s="10">
        <v>250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250</v>
      </c>
      <c r="M211" s="10">
        <f t="shared" si="20"/>
        <v>0</v>
      </c>
      <c r="N211" s="10">
        <f t="shared" si="21"/>
        <v>250</v>
      </c>
      <c r="O211" s="10">
        <f t="shared" si="22"/>
        <v>0</v>
      </c>
      <c r="P211" s="10">
        <f t="shared" si="23"/>
        <v>0</v>
      </c>
    </row>
    <row r="212" spans="1:16">
      <c r="A212" s="5" t="s">
        <v>266</v>
      </c>
      <c r="B212" s="6" t="s">
        <v>267</v>
      </c>
      <c r="C212" s="7">
        <v>394224.50300000008</v>
      </c>
      <c r="D212" s="7">
        <v>395598.50231999991</v>
      </c>
      <c r="E212" s="7">
        <v>39247.783333333333</v>
      </c>
      <c r="F212" s="7">
        <v>11798.01273</v>
      </c>
      <c r="G212" s="7">
        <v>24.826049999999999</v>
      </c>
      <c r="H212" s="7">
        <v>12435.250960000001</v>
      </c>
      <c r="I212" s="7">
        <v>410.77411000000001</v>
      </c>
      <c r="J212" s="7">
        <v>180.71796000000003</v>
      </c>
      <c r="K212" s="7">
        <f t="shared" si="18"/>
        <v>27449.770603333331</v>
      </c>
      <c r="L212" s="7">
        <f t="shared" si="19"/>
        <v>383800.4895899999</v>
      </c>
      <c r="M212" s="7">
        <f t="shared" si="20"/>
        <v>30.060328833857707</v>
      </c>
      <c r="N212" s="7">
        <f t="shared" si="21"/>
        <v>383163.25135999994</v>
      </c>
      <c r="O212" s="7">
        <f t="shared" si="22"/>
        <v>26812.532373333332</v>
      </c>
      <c r="P212" s="7">
        <f t="shared" si="23"/>
        <v>31.683957420949895</v>
      </c>
    </row>
    <row r="213" spans="1:1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2017-05-16T11:14:21Z</dcterms:created>
  <dcterms:modified xsi:type="dcterms:W3CDTF">2017-05-16T11:20:18Z</dcterms:modified>
</cp:coreProperties>
</file>