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016310" sheetId="23" r:id="rId1"/>
  </sheets>
  <definedNames>
    <definedName name="_xlnm.Print_Area" localSheetId="0">'1016310'!$A$1:$P$117</definedName>
  </definedNames>
  <calcPr calcId="125725"/>
</workbook>
</file>

<file path=xl/calcChain.xml><?xml version="1.0" encoding="utf-8"?>
<calcChain xmlns="http://schemas.openxmlformats.org/spreadsheetml/2006/main">
  <c r="M62" i="23"/>
  <c r="M69"/>
  <c r="M64"/>
  <c r="J14"/>
  <c r="I49"/>
  <c r="M48"/>
  <c r="M78" s="1"/>
  <c r="M84" s="1"/>
  <c r="M83"/>
  <c r="M71" l="1"/>
  <c r="M70"/>
  <c r="E49"/>
  <c r="M47"/>
  <c r="M49" s="1"/>
</calcChain>
</file>

<file path=xl/sharedStrings.xml><?xml version="1.0" encoding="utf-8"?>
<sst xmlns="http://schemas.openxmlformats.org/spreadsheetml/2006/main" count="186" uniqueCount="123">
  <si>
    <t>2.   1010000            Управління освіти Житомирської міської ради</t>
  </si>
  <si>
    <t xml:space="preserve">  ПАСПОРТ</t>
  </si>
  <si>
    <t>Реалізація заходів щодо інвестиційного розвитку території</t>
  </si>
  <si>
    <t>Підпрограма/ завдання бюджетної пролграми²</t>
  </si>
  <si>
    <t>Назва державної/ регіональної цільової програми та підпрограми</t>
  </si>
  <si>
    <t>м²</t>
  </si>
  <si>
    <t xml:space="preserve"> Показники ефективності:</t>
  </si>
  <si>
    <t xml:space="preserve">Рівень готовності об"єкту реконструкції </t>
  </si>
  <si>
    <t xml:space="preserve">3.   1016310             </t>
  </si>
  <si>
    <r>
      <t>11. Джерела фінансування інвестиційних проектів у розрізі підпрогам</t>
    </r>
    <r>
      <rPr>
        <b/>
        <sz val="11"/>
        <rFont val="Arial Cyr"/>
        <charset val="204"/>
      </rPr>
      <t>²</t>
    </r>
  </si>
  <si>
    <t>чоловічий санвузел</t>
  </si>
  <si>
    <t>жіночий санвузел</t>
  </si>
  <si>
    <t xml:space="preserve">санвузел для персоналу закладів </t>
  </si>
  <si>
    <t>попередні інженерні розрахунки</t>
  </si>
  <si>
    <t>ЗАТВЕРДЖЕНО</t>
  </si>
  <si>
    <t>Наказ Міністерства фінансів України</t>
  </si>
  <si>
    <t>26 серпня 2014 року № 836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</si>
  <si>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</si>
  <si>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</si>
  <si>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№</t>
  </si>
  <si>
    <t>і наказ</t>
  </si>
  <si>
    <t>(найменування місцевого фінансового органу)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</si>
  <si>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</si>
  <si>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</si>
  <si>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</si>
  <si>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</si>
  <si>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</si>
  <si>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</si>
  <si>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</si>
  <si>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Загальний фонд</t>
  </si>
  <si>
    <t>Спеціальний фонд</t>
  </si>
  <si>
    <t>Разом</t>
  </si>
  <si>
    <t>9. Перелік  регіональних цільових програм, які виконуються у складі бюджетної програми</t>
  </si>
  <si>
    <t>Регіональна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</si>
  <si>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</si>
  <si>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</si>
  <si>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</si>
  <si>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</si>
  <si>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</si>
  <si>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</si>
  <si>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Показники затрат:</t>
  </si>
  <si>
    <t>Показники продукту:</t>
  </si>
  <si>
    <t>розрахунок</t>
  </si>
  <si>
    <t>Показники якості:</t>
  </si>
  <si>
    <t>%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</si>
  <si>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</si>
  <si>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</si>
  <si>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</si>
  <si>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</si>
  <si>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</si>
  <si>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</si>
  <si>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</si>
  <si>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</si>
  <si>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</si>
  <si>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</si>
  <si>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</si>
  <si>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</si>
  <si>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</si>
  <si>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</si>
  <si>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</si>
  <si>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</si>
  <si>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</si>
  <si>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</si>
  <si>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</si>
  <si>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</si>
  <si>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</si>
  <si>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</si>
  <si>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</si>
  <si>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Департамент бюджету та фінансів міської ради</t>
  </si>
  <si>
    <t>1.    1000000   Управління освіти Житомирської міської ради</t>
  </si>
  <si>
    <t>5. Підстави для виконання бюджетної програми</t>
  </si>
  <si>
    <t>Підпрограма</t>
  </si>
  <si>
    <t xml:space="preserve">Інвестиційний проект </t>
  </si>
  <si>
    <t>Наказ/розпорядчий документ</t>
  </si>
  <si>
    <t>0490</t>
  </si>
  <si>
    <t xml:space="preserve">Забезпечення розвитку інфраструктури теріторії </t>
  </si>
  <si>
    <t>Витрати на проведення реконструкції жіночого санвузлу</t>
  </si>
  <si>
    <t>Витрати на проведення реконструкції чоловічого санвузлу</t>
  </si>
  <si>
    <t>Витрати на проведення реконструкції  санвузлу для персоналу</t>
  </si>
  <si>
    <t xml:space="preserve">         (КПКВК МБ)                        (найменування головного розпорядника)</t>
  </si>
  <si>
    <t xml:space="preserve">         (КПКВК МБ)                         (найменування відповідального виконавця)</t>
  </si>
  <si>
    <r>
      <t xml:space="preserve">       (КПКВК МБ)       (КФКВК) </t>
    </r>
    <r>
      <rPr>
        <sz val="9"/>
        <rFont val="Arial Cyr"/>
        <charset val="204"/>
      </rPr>
      <t>¹</t>
    </r>
    <r>
      <rPr>
        <sz val="9"/>
        <rFont val="Arial"/>
        <family val="2"/>
        <charset val="204"/>
      </rPr>
      <t xml:space="preserve">                                                                                                                                         (найменування бюджетної програми)</t>
    </r>
  </si>
  <si>
    <t>Рішення сесії Житомирської міської ради від 13.10.2016 року № 380  «Про внесення змін до рішення міської ради від 28.12.2015 № 42 «Про міський бюджет на 2016 рік»</t>
  </si>
  <si>
    <t>1.1</t>
  </si>
  <si>
    <t>2.1</t>
  </si>
  <si>
    <t>1016330</t>
  </si>
  <si>
    <t>1</t>
  </si>
  <si>
    <t>Обсяг видатків на виготовлення проектно-кошторисної документації та здійснення авторського нагляду для реконструкції водопровідної мережі від вул. Л.Толстого до дитячого басейну на території Житомирського дошкільного навчального закладу № 33</t>
  </si>
  <si>
    <t>тис.грн.</t>
  </si>
  <si>
    <t>Кількість проектів для реконструкції</t>
  </si>
  <si>
    <t>од.</t>
  </si>
  <si>
    <t>проектно-кошторисна документація</t>
  </si>
  <si>
    <t>м</t>
  </si>
  <si>
    <t>Показники ефективності:</t>
  </si>
  <si>
    <t>3.1</t>
  </si>
  <si>
    <t>Середні витрати на розробку одного проекту та здійснення авторського нагляду  для реконструкції</t>
  </si>
  <si>
    <t>3.2</t>
  </si>
  <si>
    <t>4.1</t>
  </si>
  <si>
    <t>Рівень готовності проекту</t>
  </si>
  <si>
    <t>Рівень готовності об"єкту реконструкції</t>
  </si>
  <si>
    <t>Завдання 2: Реконструкція водопровідної мережі від вул. Л.Толстого до дитячого басейну на території Житомирського дошкільного навчального закладу № 33</t>
  </si>
  <si>
    <r>
      <t>Завдання 2</t>
    </r>
    <r>
      <rPr>
        <i/>
        <sz val="11"/>
        <rFont val="Arial"/>
        <family val="2"/>
        <charset val="204"/>
      </rPr>
      <t>: Реконструкція водопровідної мережі від вул. Л.Толстого до дитячого басейну на території Житомирського дошкільного навчального закладу № 33</t>
    </r>
  </si>
  <si>
    <t>3.3</t>
  </si>
  <si>
    <t>3.4</t>
  </si>
  <si>
    <t>Юхимчук    22-29-61</t>
  </si>
  <si>
    <t>Бюджетний кодекс України;</t>
  </si>
  <si>
    <t>Закон України "Про місцеве самоврядування в  Україні";</t>
  </si>
  <si>
    <t>2</t>
  </si>
  <si>
    <t>БЮДЖЕТНОЇ ПРОГРАМИ  МІСЦЕВОГО БЮДЖЕТУ  НА 2017 РІК</t>
  </si>
  <si>
    <t xml:space="preserve">Рішення міської ради від 21.12.2016 № 491 "Про міський бюджет на 2017 рік" в редакції рішення від 29.12.2016            
</t>
  </si>
  <si>
    <t>від 01.02.2017 року</t>
  </si>
  <si>
    <t>3/Д</t>
  </si>
  <si>
    <r>
      <t xml:space="preserve">4. Обсяг бюджетних призначеь - 205,4 </t>
    </r>
    <r>
      <rPr>
        <sz val="11"/>
        <rFont val="Arial"/>
        <family val="2"/>
        <charset val="204"/>
      </rPr>
      <t>тис. гривень, у тому числі загального фонду -</t>
    </r>
    <r>
      <rPr>
        <b/>
        <sz val="11"/>
        <rFont val="Arial"/>
        <family val="2"/>
        <charset val="204"/>
      </rPr>
      <t xml:space="preserve"> 0,0</t>
    </r>
    <r>
      <rPr>
        <sz val="11"/>
        <rFont val="Arial"/>
        <family val="2"/>
        <charset val="204"/>
      </rPr>
      <t xml:space="preserve"> тис. гривень. та  спеціального фонду </t>
    </r>
    <r>
      <rPr>
        <b/>
        <sz val="11"/>
        <rFont val="Arial"/>
        <family val="2"/>
        <charset val="204"/>
      </rPr>
      <t xml:space="preserve">- 205,4 </t>
    </r>
    <r>
      <rPr>
        <sz val="11"/>
        <rFont val="Arial"/>
        <family val="2"/>
        <charset val="204"/>
      </rPr>
      <t>тис. гривень</t>
    </r>
  </si>
  <si>
    <t>Обсяг видатків на проведення реконструкції приміщень з влаштуванням санвузлів ВЗОШ №1 ІІ-ІІІ ступеня за адресою вул.Каракульна,15 в м.Житомирі, в т.ч. виготовлення ПКД</t>
  </si>
  <si>
    <r>
      <t xml:space="preserve">Завдання 1: </t>
    </r>
    <r>
      <rPr>
        <i/>
        <sz val="11"/>
        <rFont val="Arial"/>
        <family val="2"/>
        <charset val="204"/>
      </rPr>
      <t>Реконструкція приміщень з влаштуванням санвузлів ВЗОШ № 1 ІІ - ІІІ ступеня за адресою вул. Каракульна, 15 в м. Житомирі</t>
    </r>
  </si>
  <si>
    <t>рішення сесії Житомирської міської ради від 21.12.2016 року № 491  «Про  міський бюджет на 2017 рік» в редакції рішення від 29.12.2016р.</t>
  </si>
  <si>
    <t>Обсяги видатків на реконструкцію об"єкту: Реконструкція водопровідної мережі від вул. Л.Толстого до дитячого басейну на території Житомирського дошкільного навчального закладу  № 33</t>
  </si>
  <si>
    <t>Середні витрати на реконструкцію 1 м зовнішньої мережі водопроводу</t>
  </si>
  <si>
    <t xml:space="preserve">Загальна протяжність  інженерних мереж (водовідведення та каналізація),яку планується реконструювати </t>
  </si>
  <si>
    <t>Загальна протяжність  зовнішньої мережі водопроводу, яку планується реконструювати</t>
  </si>
  <si>
    <t>Середні витрати на проведення реконструкції 1 метра інженерних мереж</t>
  </si>
  <si>
    <t>і</t>
  </si>
  <si>
    <t>Завдання 1: Реконструкція приміщень з влаштуванням санвузлів ВЗОШ № 1 ІІ-ІІІ ступеня за адресою вул. Каракульна, 15 в м. Житомирі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</si>
</sst>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#,##0.0"/>
    <numFmt numFmtId="166" formatCode="0.0"/>
  </numFmts>
  <fonts count="4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i/>
      <sz val="11"/>
      <name val="Arial"/>
      <family val="2"/>
      <charset val="204"/>
    </font>
    <font>
      <sz val="14"/>
      <name val="Arial"/>
      <family val="2"/>
      <charset val="204"/>
    </font>
    <font>
      <i/>
      <sz val="11"/>
      <name val="Arial"/>
      <family val="2"/>
      <charset val="204"/>
    </font>
    <font>
      <sz val="14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name val="Arial Cyr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9"/>
      <name val="Arial Cyr"/>
      <charset val="204"/>
    </font>
    <font>
      <sz val="11"/>
      <color theme="1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21" borderId="5" applyNumberFormat="0" applyAlignment="0" applyProtection="0"/>
    <xf numFmtId="0" fontId="17" fillId="0" borderId="0" applyNumberFormat="0" applyFill="0" applyBorder="0" applyAlignment="0" applyProtection="0"/>
    <xf numFmtId="0" fontId="18" fillId="20" borderId="1" applyNumberFormat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9" fillId="0" borderId="4" applyNumberFormat="0" applyFill="0" applyAlignment="0" applyProtection="0"/>
    <xf numFmtId="0" fontId="20" fillId="3" borderId="0" applyNumberFormat="0" applyBorder="0" applyAlignment="0" applyProtection="0"/>
    <xf numFmtId="0" fontId="4" fillId="23" borderId="6" applyNumberFormat="0" applyFont="0" applyAlignment="0" applyProtection="0"/>
    <xf numFmtId="0" fontId="21" fillId="20" borderId="2" applyNumberFormat="0" applyAlignment="0" applyProtection="0"/>
    <xf numFmtId="0" fontId="22" fillId="2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21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/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5" fillId="0" borderId="0" xfId="0" applyFont="1"/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1" fontId="2" fillId="0" borderId="11" xfId="0" applyNumberFormat="1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0" xfId="35" applyFont="1" applyFill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31" applyFont="1" applyAlignment="1">
      <alignment horizontal="center" vertical="center" wrapText="1"/>
    </xf>
    <xf numFmtId="0" fontId="3" fillId="0" borderId="0" xfId="3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0" xfId="35" applyFont="1" applyFill="1" applyAlignment="1">
      <alignment horizontal="left" vertical="center" wrapText="1"/>
    </xf>
    <xf numFmtId="0" fontId="3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9" fontId="3" fillId="0" borderId="10" xfId="0" applyNumberFormat="1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3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6" fillId="0" borderId="10" xfId="0" applyFont="1" applyBorder="1" applyAlignment="1">
      <alignment horizontal="left" vertical="center" wrapText="1"/>
    </xf>
    <xf numFmtId="0" fontId="27" fillId="0" borderId="0" xfId="31" applyFont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32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49" fontId="36" fillId="0" borderId="10" xfId="0" applyNumberFormat="1" applyFont="1" applyBorder="1" applyAlignment="1">
      <alignment horizontal="center" vertical="center" wrapText="1"/>
    </xf>
    <xf numFmtId="49" fontId="37" fillId="0" borderId="10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37" fillId="0" borderId="15" xfId="31" applyFont="1" applyBorder="1" applyAlignment="1">
      <alignment horizontal="center" vertical="center" wrapText="1"/>
    </xf>
    <xf numFmtId="49" fontId="1" fillId="0" borderId="10" xfId="31" applyNumberFormat="1" applyFont="1" applyBorder="1" applyAlignment="1">
      <alignment horizontal="center" vertical="center" wrapText="1"/>
    </xf>
    <xf numFmtId="0" fontId="37" fillId="0" borderId="10" xfId="31" applyFont="1" applyBorder="1" applyAlignment="1">
      <alignment horizontal="center" vertical="center" wrapText="1"/>
    </xf>
    <xf numFmtId="0" fontId="36" fillId="0" borderId="10" xfId="3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3" fillId="0" borderId="0" xfId="31" applyNumberFormat="1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left"/>
    </xf>
    <xf numFmtId="0" fontId="32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29" fillId="0" borderId="0" xfId="0" applyFont="1" applyAlignment="1"/>
    <xf numFmtId="0" fontId="1" fillId="0" borderId="0" xfId="0" applyFont="1" applyBorder="1" applyAlignment="1"/>
    <xf numFmtId="0" fontId="29" fillId="0" borderId="0" xfId="0" applyFont="1" applyBorder="1" applyAlignment="1"/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/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/>
    <xf numFmtId="0" fontId="28" fillId="0" borderId="0" xfId="0" applyFont="1" applyAlignment="1"/>
    <xf numFmtId="0" fontId="2" fillId="0" borderId="0" xfId="0" applyFont="1" applyAlignment="1">
      <alignment horizontal="center" vertical="center" wrapText="1"/>
    </xf>
    <xf numFmtId="0" fontId="27" fillId="0" borderId="9" xfId="0" applyFont="1" applyBorder="1" applyAlignment="1">
      <alignment horizontal="left" vertical="center" wrapText="1"/>
    </xf>
    <xf numFmtId="2" fontId="2" fillId="0" borderId="11" xfId="0" applyNumberFormat="1" applyFont="1" applyBorder="1" applyAlignment="1">
      <alignment horizontal="left" vertical="center" wrapText="1"/>
    </xf>
    <xf numFmtId="2" fontId="3" fillId="0" borderId="11" xfId="0" applyNumberFormat="1" applyFont="1" applyBorder="1" applyAlignment="1">
      <alignment vertical="center" wrapText="1"/>
    </xf>
    <xf numFmtId="0" fontId="27" fillId="0" borderId="0" xfId="0" applyFont="1" applyBorder="1" applyAlignment="1">
      <alignment horizontal="left" vertical="center" wrapText="1"/>
    </xf>
    <xf numFmtId="11" fontId="2" fillId="0" borderId="11" xfId="0" applyNumberFormat="1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top" wrapText="1"/>
    </xf>
    <xf numFmtId="0" fontId="27" fillId="0" borderId="9" xfId="0" applyFont="1" applyBorder="1" applyAlignment="1">
      <alignment horizontal="center"/>
    </xf>
    <xf numFmtId="0" fontId="28" fillId="0" borderId="9" xfId="0" applyFont="1" applyBorder="1" applyAlignment="1"/>
    <xf numFmtId="0" fontId="3" fillId="0" borderId="0" xfId="0" applyFont="1" applyBorder="1" applyAlignment="1">
      <alignment horizontal="left"/>
    </xf>
    <xf numFmtId="0" fontId="27" fillId="0" borderId="9" xfId="0" applyFont="1" applyBorder="1" applyAlignment="1">
      <alignment horizontal="left" vertical="top" wrapText="1"/>
    </xf>
    <xf numFmtId="0" fontId="27" fillId="0" borderId="9" xfId="0" applyFont="1" applyBorder="1" applyAlignment="1">
      <alignment wrapText="1"/>
    </xf>
    <xf numFmtId="0" fontId="3" fillId="0" borderId="10" xfId="0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wrapText="1"/>
    </xf>
    <xf numFmtId="49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0" xfId="35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5" fillId="0" borderId="0" xfId="31" applyFont="1" applyAlignment="1">
      <alignment vertical="center" wrapText="1"/>
    </xf>
    <xf numFmtId="0" fontId="2" fillId="0" borderId="0" xfId="31" applyFont="1" applyAlignment="1">
      <alignment horizontal="center" vertical="center" wrapText="1"/>
    </xf>
    <xf numFmtId="164" fontId="3" fillId="0" borderId="0" xfId="31" applyNumberFormat="1" applyFont="1" applyFill="1" applyAlignment="1">
      <alignment horizontal="left" vertical="center" wrapText="1"/>
    </xf>
    <xf numFmtId="0" fontId="27" fillId="0" borderId="0" xfId="3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2" fillId="0" borderId="0" xfId="31" applyFont="1" applyAlignment="1">
      <alignment horizontal="left" vertical="center" wrapText="1"/>
    </xf>
    <xf numFmtId="0" fontId="3" fillId="0" borderId="11" xfId="31" applyFont="1" applyBorder="1" applyAlignment="1">
      <alignment horizontal="center" vertical="center" wrapText="1"/>
    </xf>
    <xf numFmtId="0" fontId="2" fillId="0" borderId="11" xfId="3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27" fillId="0" borderId="9" xfId="3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left" vertical="center" wrapText="1"/>
    </xf>
    <xf numFmtId="0" fontId="37" fillId="0" borderId="7" xfId="0" applyFont="1" applyBorder="1" applyAlignment="1">
      <alignment horizontal="left" vertical="center" wrapText="1"/>
    </xf>
    <xf numFmtId="0" fontId="37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165" fontId="1" fillId="0" borderId="20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165" fontId="1" fillId="0" borderId="21" xfId="0" applyNumberFormat="1" applyFont="1" applyBorder="1" applyAlignment="1">
      <alignment horizontal="center" vertical="center" wrapText="1"/>
    </xf>
    <xf numFmtId="165" fontId="1" fillId="0" borderId="16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1" fillId="0" borderId="22" xfId="0" applyNumberFormat="1" applyFont="1" applyBorder="1" applyAlignment="1">
      <alignment horizontal="center" vertical="center" wrapText="1"/>
    </xf>
    <xf numFmtId="165" fontId="1" fillId="0" borderId="19" xfId="0" applyNumberFormat="1" applyFont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center" vertical="center" wrapText="1"/>
    </xf>
    <xf numFmtId="165" fontId="1" fillId="0" borderId="17" xfId="0" applyNumberFormat="1" applyFont="1" applyBorder="1" applyAlignment="1">
      <alignment horizontal="center" vertical="center" wrapText="1"/>
    </xf>
    <xf numFmtId="165" fontId="1" fillId="0" borderId="15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3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165" fontId="3" fillId="0" borderId="15" xfId="0" applyNumberFormat="1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166" fontId="3" fillId="0" borderId="15" xfId="0" applyNumberFormat="1" applyFont="1" applyBorder="1" applyAlignment="1">
      <alignment horizontal="center" vertical="center" wrapText="1"/>
    </xf>
    <xf numFmtId="0" fontId="0" fillId="0" borderId="7" xfId="0" applyFont="1" applyBorder="1"/>
    <xf numFmtId="0" fontId="0" fillId="0" borderId="8" xfId="0" applyFont="1" applyBorder="1"/>
    <xf numFmtId="0" fontId="1" fillId="0" borderId="10" xfId="0" applyFont="1" applyBorder="1" applyAlignment="1">
      <alignment horizontal="center" vertical="center" wrapText="1"/>
    </xf>
    <xf numFmtId="0" fontId="34" fillId="0" borderId="8" xfId="0" applyFont="1" applyBorder="1"/>
    <xf numFmtId="0" fontId="34" fillId="0" borderId="7" xfId="0" applyFont="1" applyBorder="1"/>
    <xf numFmtId="0" fontId="27" fillId="0" borderId="15" xfId="0" applyFont="1" applyBorder="1" applyAlignment="1">
      <alignment horizontal="center" vertical="center" wrapText="1"/>
    </xf>
    <xf numFmtId="0" fontId="28" fillId="0" borderId="7" xfId="0" applyFont="1" applyBorder="1"/>
    <xf numFmtId="0" fontId="28" fillId="0" borderId="8" xfId="0" applyFont="1" applyBorder="1"/>
    <xf numFmtId="165" fontId="2" fillId="0" borderId="10" xfId="0" applyNumberFormat="1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left" vertical="center" wrapText="1"/>
    </xf>
    <xf numFmtId="0" fontId="36" fillId="0" borderId="15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7" fillId="0" borderId="15" xfId="0" applyFont="1" applyFill="1" applyBorder="1" applyAlignment="1">
      <alignment horizontal="left" vertical="center" wrapText="1"/>
    </xf>
    <xf numFmtId="0" fontId="37" fillId="0" borderId="7" xfId="0" applyFont="1" applyFill="1" applyBorder="1" applyAlignment="1">
      <alignment horizontal="left" vertical="center" wrapText="1"/>
    </xf>
    <xf numFmtId="0" fontId="37" fillId="0" borderId="8" xfId="0" applyFont="1" applyFill="1" applyBorder="1" applyAlignment="1">
      <alignment horizontal="left" vertical="center" wrapText="1"/>
    </xf>
    <xf numFmtId="166" fontId="1" fillId="0" borderId="10" xfId="0" applyNumberFormat="1" applyFont="1" applyFill="1" applyBorder="1" applyAlignment="1">
      <alignment horizontal="center" vertical="center" wrapText="1"/>
    </xf>
    <xf numFmtId="2" fontId="36" fillId="0" borderId="20" xfId="0" applyNumberFormat="1" applyFont="1" applyBorder="1" applyAlignment="1">
      <alignment horizontal="center" vertical="center" wrapText="1"/>
    </xf>
    <xf numFmtId="2" fontId="36" fillId="0" borderId="9" xfId="0" applyNumberFormat="1" applyFont="1" applyBorder="1" applyAlignment="1">
      <alignment horizontal="center" vertical="center" wrapText="1"/>
    </xf>
    <xf numFmtId="2" fontId="36" fillId="0" borderId="21" xfId="0" applyNumberFormat="1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166" fontId="1" fillId="0" borderId="10" xfId="31" applyNumberFormat="1" applyFont="1" applyFill="1" applyBorder="1" applyAlignment="1">
      <alignment horizontal="center" vertical="center" wrapText="1"/>
    </xf>
    <xf numFmtId="0" fontId="37" fillId="0" borderId="15" xfId="31" applyFont="1" applyFill="1" applyBorder="1" applyAlignment="1">
      <alignment horizontal="left" vertical="center" wrapText="1"/>
    </xf>
    <xf numFmtId="0" fontId="37" fillId="0" borderId="7" xfId="31" applyFont="1" applyFill="1" applyBorder="1" applyAlignment="1">
      <alignment horizontal="left" vertical="center" wrapText="1"/>
    </xf>
    <xf numFmtId="0" fontId="37" fillId="0" borderId="8" xfId="31" applyFont="1" applyFill="1" applyBorder="1" applyAlignment="1">
      <alignment horizontal="left" vertical="center" wrapText="1"/>
    </xf>
    <xf numFmtId="0" fontId="1" fillId="0" borderId="10" xfId="31" applyFont="1" applyFill="1" applyBorder="1" applyAlignment="1">
      <alignment horizontal="center" vertical="center" wrapText="1"/>
    </xf>
    <xf numFmtId="3" fontId="1" fillId="0" borderId="10" xfId="31" applyNumberFormat="1" applyFont="1" applyFill="1" applyBorder="1" applyAlignment="1">
      <alignment horizontal="center" vertical="center" wrapText="1"/>
    </xf>
    <xf numFmtId="3" fontId="3" fillId="0" borderId="10" xfId="31" applyNumberFormat="1" applyFont="1" applyFill="1" applyBorder="1" applyAlignment="1">
      <alignment horizontal="center" vertical="center" wrapText="1"/>
    </xf>
    <xf numFmtId="166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</cellXfs>
  <cellStyles count="43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ування1" xfId="19"/>
    <cellStyle name="Акцентування2" xfId="20"/>
    <cellStyle name="Акцентування3" xfId="21"/>
    <cellStyle name="Акцентування4" xfId="22"/>
    <cellStyle name="Акцентування5" xfId="23"/>
    <cellStyle name="Акцентування6" xfId="24"/>
    <cellStyle name="Ввід" xfId="25"/>
    <cellStyle name="Добре" xfId="26"/>
    <cellStyle name="Зв'язана клітинка" xfId="27"/>
    <cellStyle name="Контрольна клітинка" xfId="28"/>
    <cellStyle name="Назва" xfId="29"/>
    <cellStyle name="Обчислення" xfId="30"/>
    <cellStyle name="Обычный" xfId="0" builtinId="0"/>
    <cellStyle name="Обычный 2" xfId="31"/>
    <cellStyle name="Обычный 2 2" xfId="32"/>
    <cellStyle name="Обычный 3" xfId="33"/>
    <cellStyle name="Обычный 4" xfId="34"/>
    <cellStyle name="Обычный_Запити на 2008 рік 2" xfId="35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Q118"/>
  <sheetViews>
    <sheetView tabSelected="1" view="pageBreakPreview" topLeftCell="A10" zoomScaleNormal="100" zoomScaleSheetLayoutView="100" workbookViewId="0">
      <selection activeCell="Q62" sqref="Q62"/>
    </sheetView>
  </sheetViews>
  <sheetFormatPr defaultRowHeight="15"/>
  <cols>
    <col min="1" max="1" width="13.7109375" customWidth="1"/>
    <col min="4" max="4" width="49" customWidth="1"/>
    <col min="6" max="7" width="8.140625" customWidth="1"/>
    <col min="9" max="9" width="7.140625" customWidth="1"/>
    <col min="10" max="10" width="8.28515625" customWidth="1"/>
    <col min="11" max="11" width="7.85546875" customWidth="1"/>
    <col min="12" max="12" width="7.140625" customWidth="1"/>
    <col min="14" max="14" width="8.42578125" customWidth="1"/>
    <col min="16" max="16" width="7.8554687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 t="s">
        <v>14</v>
      </c>
      <c r="K1" s="1"/>
      <c r="L1" s="1"/>
      <c r="M1" s="1"/>
      <c r="N1" s="1"/>
      <c r="O1" s="1"/>
      <c r="P1" s="1"/>
    </row>
    <row r="2" spans="1:16">
      <c r="A2" s="1"/>
      <c r="B2" s="1"/>
      <c r="C2" s="1"/>
      <c r="D2" s="1"/>
      <c r="E2" s="1"/>
      <c r="F2" s="1"/>
      <c r="G2" s="1"/>
      <c r="H2" s="1"/>
      <c r="I2" s="1"/>
      <c r="J2" s="77" t="s">
        <v>15</v>
      </c>
      <c r="K2" s="78"/>
      <c r="L2" s="78"/>
      <c r="M2" s="78"/>
      <c r="N2" s="78"/>
      <c r="O2" s="78"/>
      <c r="P2" s="1"/>
    </row>
    <row r="3" spans="1:16">
      <c r="A3" s="1"/>
      <c r="B3" s="1"/>
      <c r="C3" s="1"/>
      <c r="D3" s="1"/>
      <c r="E3" s="1"/>
      <c r="F3" s="1"/>
      <c r="G3" s="1"/>
      <c r="H3" s="1"/>
      <c r="I3" s="1"/>
      <c r="J3" s="77" t="s">
        <v>16</v>
      </c>
      <c r="K3" s="78"/>
      <c r="L3" s="78"/>
      <c r="M3" s="78"/>
      <c r="N3" s="78"/>
      <c r="O3" s="78"/>
      <c r="P3" s="1"/>
    </row>
    <row r="4" spans="1:16">
      <c r="A4" s="1"/>
      <c r="B4" s="1"/>
      <c r="C4" s="1"/>
      <c r="D4" s="1"/>
      <c r="E4" s="1"/>
      <c r="F4" s="1"/>
      <c r="G4" s="1"/>
      <c r="H4" s="1"/>
      <c r="I4" s="1"/>
      <c r="J4" s="2" t="s">
        <v>14</v>
      </c>
      <c r="K4" s="2"/>
      <c r="L4" s="2"/>
      <c r="M4" s="2"/>
      <c r="N4" s="2"/>
      <c r="O4" s="2"/>
      <c r="P4" s="2"/>
    </row>
    <row r="5" spans="1:16">
      <c r="A5" s="1"/>
      <c r="B5" s="1"/>
      <c r="C5" s="1"/>
      <c r="D5" s="1"/>
      <c r="E5" s="1"/>
      <c r="F5" s="1"/>
      <c r="G5" s="1"/>
      <c r="H5" s="1"/>
      <c r="I5" s="1"/>
      <c r="J5" s="79" t="s">
        <v>73</v>
      </c>
      <c r="K5" s="80"/>
      <c r="L5" s="80"/>
      <c r="M5" s="80"/>
      <c r="N5" s="80"/>
      <c r="O5" s="80"/>
      <c r="P5" s="80"/>
    </row>
    <row r="6" spans="1:16">
      <c r="A6" s="1"/>
      <c r="B6" s="1"/>
      <c r="C6" s="1"/>
      <c r="D6" s="1"/>
      <c r="E6" s="1"/>
      <c r="F6" s="1"/>
      <c r="G6" s="1"/>
      <c r="H6" s="1"/>
      <c r="I6" s="1"/>
      <c r="J6" s="7"/>
      <c r="K6" s="7"/>
      <c r="L6" s="7"/>
      <c r="M6" s="7"/>
      <c r="N6" s="7"/>
      <c r="O6" s="7"/>
      <c r="P6" s="7"/>
    </row>
    <row r="7" spans="1:16">
      <c r="A7" s="1"/>
      <c r="B7" s="1"/>
      <c r="C7" s="1"/>
      <c r="D7" s="1"/>
      <c r="E7" s="1"/>
      <c r="F7" s="1"/>
      <c r="G7" s="1"/>
      <c r="H7" s="1"/>
      <c r="I7" s="1"/>
      <c r="J7" s="81" t="s">
        <v>17</v>
      </c>
      <c r="K7" s="81"/>
      <c r="L7" s="81"/>
      <c r="M7" s="81"/>
      <c r="N7" s="82"/>
      <c r="O7" s="82"/>
      <c r="P7" s="82"/>
    </row>
    <row r="8" spans="1:16">
      <c r="A8" s="1"/>
      <c r="B8" s="1"/>
      <c r="C8" s="1"/>
      <c r="D8" s="1"/>
      <c r="E8" s="1"/>
      <c r="F8" s="1"/>
      <c r="G8" s="1"/>
      <c r="H8" s="1"/>
      <c r="I8" s="1"/>
      <c r="J8" s="92" t="s">
        <v>18</v>
      </c>
      <c r="K8" s="92"/>
      <c r="L8" s="92"/>
      <c r="M8" s="92"/>
      <c r="N8" s="93"/>
      <c r="O8" s="94"/>
      <c r="P8" s="94"/>
    </row>
    <row r="9" spans="1:16" ht="15" customHeight="1">
      <c r="A9" s="1"/>
      <c r="B9" s="1"/>
      <c r="C9" s="1"/>
      <c r="D9" s="1"/>
      <c r="E9" s="1"/>
      <c r="F9" s="1"/>
      <c r="G9" s="1"/>
      <c r="H9" s="1"/>
      <c r="I9" s="1"/>
      <c r="J9" s="99" t="s">
        <v>110</v>
      </c>
      <c r="K9" s="99"/>
      <c r="L9" s="99"/>
      <c r="M9" s="37" t="s">
        <v>19</v>
      </c>
      <c r="N9" s="73">
        <v>42</v>
      </c>
      <c r="O9" s="7"/>
      <c r="P9" s="7"/>
    </row>
    <row r="10" spans="1:16">
      <c r="A10" s="1"/>
      <c r="B10" s="1"/>
      <c r="C10" s="1"/>
      <c r="D10" s="1"/>
      <c r="E10" s="1"/>
      <c r="F10" s="1"/>
      <c r="G10" s="1"/>
      <c r="H10" s="1"/>
      <c r="I10" s="1"/>
      <c r="J10" s="36"/>
      <c r="K10" s="7"/>
      <c r="L10" s="36"/>
      <c r="M10" s="7"/>
      <c r="N10" s="7"/>
      <c r="O10" s="7"/>
      <c r="P10" s="7"/>
    </row>
    <row r="11" spans="1:16">
      <c r="A11" s="1"/>
      <c r="B11" s="1"/>
      <c r="C11" s="1"/>
      <c r="D11" s="1"/>
      <c r="E11" s="1"/>
      <c r="F11" s="1"/>
      <c r="G11" s="1"/>
      <c r="H11" s="1"/>
      <c r="I11" s="1"/>
      <c r="J11" s="95" t="s">
        <v>20</v>
      </c>
      <c r="K11" s="95"/>
      <c r="L11" s="95"/>
      <c r="M11" s="7"/>
      <c r="N11" s="7"/>
      <c r="O11" s="7"/>
      <c r="P11" s="7"/>
    </row>
    <row r="12" spans="1:16">
      <c r="A12" s="1"/>
      <c r="B12" s="1"/>
      <c r="C12" s="1"/>
      <c r="D12" s="1"/>
      <c r="E12" s="1"/>
      <c r="F12" s="1"/>
      <c r="G12" s="1"/>
      <c r="H12" s="1"/>
      <c r="I12" s="1"/>
      <c r="J12" s="81" t="s">
        <v>68</v>
      </c>
      <c r="K12" s="81"/>
      <c r="L12" s="81"/>
      <c r="M12" s="81"/>
      <c r="N12" s="81"/>
      <c r="O12" s="81"/>
      <c r="P12" s="81"/>
    </row>
    <row r="13" spans="1:16">
      <c r="A13" s="1"/>
      <c r="B13" s="1"/>
      <c r="C13" s="1"/>
      <c r="D13" s="1"/>
      <c r="E13" s="1"/>
      <c r="F13" s="1"/>
      <c r="G13" s="1"/>
      <c r="H13" s="1"/>
      <c r="I13" s="1"/>
      <c r="J13" s="83" t="s">
        <v>21</v>
      </c>
      <c r="K13" s="83"/>
      <c r="L13" s="83"/>
      <c r="M13" s="83"/>
      <c r="N13" s="84"/>
      <c r="O13" s="85"/>
      <c r="P13" s="85"/>
    </row>
    <row r="14" spans="1:16" ht="24" customHeight="1">
      <c r="A14" s="3"/>
      <c r="B14" s="3"/>
      <c r="C14" s="3"/>
      <c r="D14" s="3"/>
      <c r="E14" s="3"/>
      <c r="F14" s="3"/>
      <c r="G14" s="4"/>
      <c r="H14" s="4"/>
      <c r="I14" s="4"/>
      <c r="J14" s="99" t="str">
        <f>J9</f>
        <v>від 01.02.2017 року</v>
      </c>
      <c r="K14" s="99"/>
      <c r="L14" s="99"/>
      <c r="M14" s="38" t="s">
        <v>19</v>
      </c>
      <c r="N14" s="73" t="s">
        <v>111</v>
      </c>
      <c r="O14" s="26"/>
      <c r="P14" s="26"/>
    </row>
    <row r="15" spans="1:16" ht="24" customHeight="1">
      <c r="A15" s="3"/>
      <c r="B15" s="3"/>
      <c r="C15" s="3"/>
      <c r="D15" s="3"/>
      <c r="E15" s="3"/>
      <c r="F15" s="3"/>
      <c r="G15" s="4"/>
      <c r="H15" s="4"/>
      <c r="I15" s="4"/>
      <c r="J15" s="45"/>
      <c r="K15" s="45"/>
      <c r="L15" s="45"/>
      <c r="M15" s="38"/>
      <c r="N15" s="46"/>
      <c r="O15" s="28"/>
      <c r="P15" s="28"/>
    </row>
    <row r="16" spans="1:16">
      <c r="A16" s="86" t="s">
        <v>1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1:16" hidden="1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</row>
    <row r="18" spans="1:16" ht="18.75" customHeight="1">
      <c r="A18" s="114" t="s">
        <v>108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</row>
    <row r="19" spans="1:16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1:16">
      <c r="A20" s="76" t="s">
        <v>69</v>
      </c>
      <c r="B20" s="76"/>
      <c r="C20" s="76"/>
      <c r="D20" s="76"/>
      <c r="E20" s="76"/>
      <c r="F20" s="76"/>
      <c r="G20" s="76"/>
      <c r="H20" s="76"/>
      <c r="I20" s="76"/>
      <c r="J20" s="16"/>
      <c r="K20" s="16"/>
      <c r="L20" s="16"/>
      <c r="M20" s="16"/>
      <c r="N20" s="16"/>
      <c r="O20" s="16"/>
      <c r="P20" s="16"/>
    </row>
    <row r="21" spans="1:16">
      <c r="A21" s="87" t="s">
        <v>79</v>
      </c>
      <c r="B21" s="87"/>
      <c r="C21" s="87"/>
      <c r="D21" s="87"/>
      <c r="E21" s="87"/>
      <c r="F21" s="87"/>
      <c r="G21" s="87"/>
      <c r="H21" s="10"/>
      <c r="I21" s="10"/>
      <c r="J21" s="10"/>
      <c r="K21" s="10"/>
      <c r="L21" s="10"/>
      <c r="M21" s="10"/>
      <c r="N21" s="10"/>
      <c r="O21" s="10"/>
      <c r="P21" s="10"/>
    </row>
    <row r="22" spans="1:16">
      <c r="A22" s="6"/>
      <c r="B22" s="6"/>
      <c r="C22" s="6"/>
      <c r="D22" s="6"/>
      <c r="E22" s="6"/>
      <c r="F22" s="6"/>
      <c r="G22" s="6"/>
      <c r="H22" s="10"/>
      <c r="I22" s="10"/>
      <c r="J22" s="10"/>
      <c r="K22" s="10"/>
      <c r="L22" s="10"/>
      <c r="M22" s="10"/>
      <c r="N22" s="10"/>
      <c r="O22" s="10"/>
      <c r="P22" s="10"/>
    </row>
    <row r="23" spans="1:16">
      <c r="A23" s="88" t="s">
        <v>0</v>
      </c>
      <c r="B23" s="88"/>
      <c r="C23" s="88"/>
      <c r="D23" s="88"/>
      <c r="E23" s="88"/>
      <c r="F23" s="88"/>
      <c r="G23" s="88"/>
      <c r="H23" s="88"/>
      <c r="I23" s="89"/>
      <c r="J23" s="89"/>
      <c r="K23" s="89"/>
      <c r="L23" s="89"/>
      <c r="M23" s="10"/>
      <c r="N23" s="10"/>
      <c r="O23" s="10"/>
      <c r="P23" s="10"/>
    </row>
    <row r="24" spans="1:16">
      <c r="A24" s="90" t="s">
        <v>80</v>
      </c>
      <c r="B24" s="90"/>
      <c r="C24" s="90"/>
      <c r="D24" s="90"/>
      <c r="E24" s="90"/>
      <c r="F24" s="90"/>
      <c r="G24" s="90"/>
      <c r="H24" s="10"/>
      <c r="I24" s="10"/>
      <c r="J24" s="10"/>
      <c r="K24" s="10"/>
      <c r="L24" s="10"/>
      <c r="M24" s="10"/>
      <c r="N24" s="10"/>
      <c r="O24" s="10"/>
      <c r="P24" s="10"/>
    </row>
    <row r="25" spans="1:16" ht="13.5" customHeight="1">
      <c r="A25" s="6"/>
      <c r="B25" s="6"/>
      <c r="C25" s="6"/>
      <c r="D25" s="6"/>
      <c r="E25" s="6"/>
      <c r="F25" s="6"/>
      <c r="G25" s="6"/>
      <c r="H25" s="10"/>
      <c r="I25" s="10"/>
      <c r="J25" s="10"/>
      <c r="K25" s="10"/>
      <c r="L25" s="10"/>
      <c r="M25" s="10"/>
      <c r="N25" s="10"/>
      <c r="O25" s="10"/>
      <c r="P25" s="10"/>
    </row>
    <row r="26" spans="1:16" ht="16.5" customHeight="1">
      <c r="A26" s="17" t="s">
        <v>8</v>
      </c>
      <c r="B26" s="18" t="s">
        <v>74</v>
      </c>
      <c r="C26" s="91" t="s">
        <v>2</v>
      </c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1:16">
      <c r="A27" s="96" t="s">
        <v>81</v>
      </c>
      <c r="B27" s="96"/>
      <c r="C27" s="96"/>
      <c r="D27" s="96"/>
      <c r="E27" s="96"/>
      <c r="F27" s="96"/>
      <c r="G27" s="97"/>
      <c r="H27" s="97"/>
      <c r="I27" s="97"/>
      <c r="J27" s="97"/>
      <c r="K27" s="97"/>
      <c r="L27" s="97"/>
      <c r="M27" s="97"/>
      <c r="N27" s="19"/>
      <c r="O27" s="19"/>
      <c r="P27" s="19"/>
    </row>
    <row r="28" spans="1:16">
      <c r="A28" s="6"/>
      <c r="B28" s="6"/>
      <c r="C28" s="6"/>
      <c r="D28" s="6"/>
      <c r="E28" s="6"/>
      <c r="F28" s="6"/>
      <c r="G28" s="6"/>
      <c r="H28" s="10"/>
      <c r="I28" s="10"/>
      <c r="J28" s="10"/>
      <c r="K28" s="10"/>
      <c r="L28" s="10"/>
      <c r="M28" s="10"/>
      <c r="N28" s="10"/>
      <c r="O28" s="10"/>
      <c r="P28" s="10"/>
    </row>
    <row r="29" spans="1:16" ht="18.75" customHeight="1">
      <c r="A29" s="76" t="s">
        <v>112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108"/>
      <c r="O29" s="108"/>
      <c r="P29" s="108"/>
    </row>
    <row r="30" spans="1:16" ht="18.75" customHeight="1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72"/>
      <c r="O30" s="72"/>
      <c r="P30" s="72"/>
    </row>
    <row r="31" spans="1:16" ht="19.5" customHeight="1">
      <c r="A31" s="76" t="s">
        <v>70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10"/>
      <c r="N31" s="10"/>
      <c r="O31" s="10"/>
      <c r="P31" s="10"/>
    </row>
    <row r="32" spans="1:16" ht="23.25" customHeight="1">
      <c r="A32" s="100" t="s">
        <v>105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1"/>
      <c r="L32" s="101"/>
      <c r="M32" s="101"/>
      <c r="N32" s="101"/>
      <c r="O32" s="101"/>
      <c r="P32" s="101"/>
    </row>
    <row r="33" spans="1:16" ht="21.75" customHeight="1">
      <c r="A33" s="100" t="s">
        <v>106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1"/>
      <c r="L33" s="101"/>
      <c r="M33" s="101"/>
      <c r="N33" s="101"/>
      <c r="O33" s="101"/>
      <c r="P33" s="101"/>
    </row>
    <row r="34" spans="1:16" ht="24.75" customHeight="1">
      <c r="A34" s="115" t="s">
        <v>109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</row>
    <row r="35" spans="1:16" ht="18" customHeight="1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</row>
    <row r="36" spans="1:16">
      <c r="A36" s="76" t="s">
        <v>22</v>
      </c>
      <c r="B36" s="76"/>
      <c r="C36" s="102"/>
      <c r="D36" s="102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 ht="23.25" customHeight="1">
      <c r="A37" s="103" t="s">
        <v>75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</row>
    <row r="38" spans="1:16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</row>
    <row r="39" spans="1:16">
      <c r="A39" s="104" t="s">
        <v>23</v>
      </c>
      <c r="B39" s="104"/>
      <c r="C39" s="104"/>
      <c r="D39" s="104"/>
      <c r="E39" s="104"/>
      <c r="F39" s="104"/>
      <c r="G39" s="104"/>
      <c r="H39" s="104"/>
      <c r="I39" s="104"/>
      <c r="J39" s="20"/>
      <c r="K39" s="20"/>
      <c r="L39" s="20"/>
      <c r="M39" s="20"/>
      <c r="N39" s="20"/>
      <c r="O39" s="20"/>
      <c r="P39" s="20"/>
    </row>
    <row r="40" spans="1:16">
      <c r="A40" s="21"/>
      <c r="B40" s="21"/>
      <c r="C40" s="21"/>
      <c r="D40" s="21"/>
      <c r="E40" s="21"/>
      <c r="F40" s="21"/>
      <c r="G40" s="21"/>
      <c r="H40" s="21"/>
      <c r="I40" s="21"/>
      <c r="J40" s="20"/>
      <c r="K40" s="20"/>
      <c r="L40" s="20"/>
      <c r="M40" s="20"/>
      <c r="N40" s="20"/>
      <c r="O40" s="20"/>
      <c r="P40" s="20"/>
    </row>
    <row r="41" spans="1:16" ht="27" customHeight="1">
      <c r="A41" s="8" t="s">
        <v>24</v>
      </c>
      <c r="B41" s="22" t="s">
        <v>25</v>
      </c>
      <c r="C41" s="23" t="s">
        <v>26</v>
      </c>
      <c r="D41" s="105" t="s">
        <v>27</v>
      </c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7"/>
    </row>
    <row r="42" spans="1:16" ht="29.25" customHeight="1">
      <c r="A42" s="24"/>
      <c r="B42" s="22"/>
      <c r="C42" s="109"/>
      <c r="D42" s="110"/>
      <c r="E42" s="109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10"/>
    </row>
    <row r="43" spans="1:16">
      <c r="A43" s="9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>
      <c r="A44" s="76" t="s">
        <v>28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</row>
    <row r="45" spans="1:16" ht="24" customHeight="1">
      <c r="A45" s="70" t="s">
        <v>24</v>
      </c>
      <c r="B45" s="70" t="s">
        <v>25</v>
      </c>
      <c r="C45" s="70" t="s">
        <v>26</v>
      </c>
      <c r="D45" s="70" t="s">
        <v>3</v>
      </c>
      <c r="E45" s="98" t="s">
        <v>29</v>
      </c>
      <c r="F45" s="98"/>
      <c r="G45" s="98"/>
      <c r="H45" s="98"/>
      <c r="I45" s="98" t="s">
        <v>30</v>
      </c>
      <c r="J45" s="98"/>
      <c r="K45" s="98"/>
      <c r="L45" s="98"/>
      <c r="M45" s="98" t="s">
        <v>31</v>
      </c>
      <c r="N45" s="98"/>
      <c r="O45" s="98"/>
      <c r="P45" s="98"/>
    </row>
    <row r="46" spans="1:16" ht="12.75" customHeight="1">
      <c r="A46" s="66">
        <v>1</v>
      </c>
      <c r="B46" s="66">
        <v>2</v>
      </c>
      <c r="C46" s="66">
        <v>3</v>
      </c>
      <c r="D46" s="66">
        <v>4</v>
      </c>
      <c r="E46" s="74">
        <v>5</v>
      </c>
      <c r="F46" s="74"/>
      <c r="G46" s="75"/>
      <c r="H46" s="75"/>
      <c r="I46" s="74">
        <v>6</v>
      </c>
      <c r="J46" s="74"/>
      <c r="K46" s="75"/>
      <c r="L46" s="75"/>
      <c r="M46" s="74">
        <v>7</v>
      </c>
      <c r="N46" s="74"/>
      <c r="O46" s="75"/>
      <c r="P46" s="75"/>
    </row>
    <row r="47" spans="1:16" ht="44.25" customHeight="1">
      <c r="A47" s="70">
        <v>1</v>
      </c>
      <c r="B47" s="40">
        <v>1016310</v>
      </c>
      <c r="C47" s="39" t="s">
        <v>74</v>
      </c>
      <c r="D47" s="47" t="s">
        <v>114</v>
      </c>
      <c r="E47" s="111">
        <v>0</v>
      </c>
      <c r="F47" s="111"/>
      <c r="G47" s="112"/>
      <c r="H47" s="112"/>
      <c r="I47" s="111">
        <v>145</v>
      </c>
      <c r="J47" s="111"/>
      <c r="K47" s="112"/>
      <c r="L47" s="112"/>
      <c r="M47" s="111">
        <f>E47+I47</f>
        <v>145</v>
      </c>
      <c r="N47" s="111"/>
      <c r="O47" s="112"/>
      <c r="P47" s="112"/>
    </row>
    <row r="48" spans="1:16" ht="61.5" customHeight="1">
      <c r="A48" s="39" t="s">
        <v>107</v>
      </c>
      <c r="B48" s="40">
        <v>1016310</v>
      </c>
      <c r="C48" s="39" t="s">
        <v>74</v>
      </c>
      <c r="D48" s="27" t="s">
        <v>101</v>
      </c>
      <c r="E48" s="111">
        <v>0</v>
      </c>
      <c r="F48" s="111"/>
      <c r="G48" s="112"/>
      <c r="H48" s="112"/>
      <c r="I48" s="111">
        <v>60.4</v>
      </c>
      <c r="J48" s="111"/>
      <c r="K48" s="112"/>
      <c r="L48" s="112"/>
      <c r="M48" s="111">
        <f>E48+I48</f>
        <v>60.4</v>
      </c>
      <c r="N48" s="111"/>
      <c r="O48" s="112"/>
      <c r="P48" s="112"/>
    </row>
    <row r="49" spans="1:17">
      <c r="A49" s="34"/>
      <c r="B49" s="34"/>
      <c r="C49" s="34"/>
      <c r="D49" s="53" t="s">
        <v>34</v>
      </c>
      <c r="E49" s="182">
        <f>E47</f>
        <v>0</v>
      </c>
      <c r="F49" s="182"/>
      <c r="G49" s="183"/>
      <c r="H49" s="183"/>
      <c r="I49" s="182">
        <f>I47+I48</f>
        <v>205.4</v>
      </c>
      <c r="J49" s="182"/>
      <c r="K49" s="183"/>
      <c r="L49" s="183"/>
      <c r="M49" s="182">
        <f>M47+M48</f>
        <v>205.4</v>
      </c>
      <c r="N49" s="182"/>
      <c r="O49" s="183"/>
      <c r="P49" s="183"/>
    </row>
    <row r="50" spans="1:17" ht="8.25" customHeight="1">
      <c r="A50" s="51"/>
      <c r="B50" s="51"/>
      <c r="C50" s="51"/>
      <c r="D50" s="28"/>
      <c r="E50" s="52"/>
      <c r="F50" s="52"/>
      <c r="G50" s="25"/>
      <c r="H50" s="25"/>
      <c r="I50" s="52"/>
      <c r="J50" s="52"/>
      <c r="K50" s="25"/>
      <c r="L50" s="25"/>
      <c r="M50" s="52"/>
      <c r="N50" s="52"/>
      <c r="O50" s="25"/>
      <c r="P50" s="25"/>
    </row>
    <row r="51" spans="1:17" ht="18" customHeight="1">
      <c r="A51" s="76" t="s">
        <v>32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28"/>
    </row>
    <row r="52" spans="1:17" ht="11.25" customHeight="1">
      <c r="A52" s="74" t="s">
        <v>4</v>
      </c>
      <c r="B52" s="75"/>
      <c r="C52" s="75"/>
      <c r="D52" s="54" t="s">
        <v>25</v>
      </c>
      <c r="E52" s="74" t="s">
        <v>29</v>
      </c>
      <c r="F52" s="74"/>
      <c r="G52" s="74"/>
      <c r="H52" s="74"/>
      <c r="I52" s="74" t="s">
        <v>30</v>
      </c>
      <c r="J52" s="74"/>
      <c r="K52" s="74"/>
      <c r="L52" s="74"/>
      <c r="M52" s="74" t="s">
        <v>31</v>
      </c>
      <c r="N52" s="74"/>
      <c r="O52" s="74"/>
      <c r="P52" s="74"/>
    </row>
    <row r="53" spans="1:17" ht="9.75" customHeight="1">
      <c r="A53" s="74">
        <v>1</v>
      </c>
      <c r="B53" s="74"/>
      <c r="C53" s="74"/>
      <c r="D53" s="49">
        <v>2</v>
      </c>
      <c r="E53" s="74">
        <v>3</v>
      </c>
      <c r="F53" s="74"/>
      <c r="G53" s="74"/>
      <c r="H53" s="74"/>
      <c r="I53" s="74">
        <v>4</v>
      </c>
      <c r="J53" s="74"/>
      <c r="K53" s="75"/>
      <c r="L53" s="75"/>
      <c r="M53" s="74">
        <v>5</v>
      </c>
      <c r="N53" s="74"/>
      <c r="O53" s="75"/>
      <c r="P53" s="75"/>
    </row>
    <row r="54" spans="1:17">
      <c r="A54" s="74" t="s">
        <v>33</v>
      </c>
      <c r="B54" s="74"/>
      <c r="C54" s="74"/>
      <c r="D54" s="49"/>
      <c r="E54" s="74"/>
      <c r="F54" s="74"/>
      <c r="G54" s="74"/>
      <c r="H54" s="74"/>
      <c r="I54" s="74"/>
      <c r="J54" s="74"/>
      <c r="K54" s="75"/>
      <c r="L54" s="75"/>
      <c r="M54" s="74"/>
      <c r="N54" s="74"/>
      <c r="O54" s="75"/>
      <c r="P54" s="75"/>
    </row>
    <row r="55" spans="1:17" ht="12.75" customHeight="1">
      <c r="A55" s="184" t="s">
        <v>34</v>
      </c>
      <c r="B55" s="184"/>
      <c r="C55" s="184"/>
      <c r="D55" s="49"/>
      <c r="E55" s="74"/>
      <c r="F55" s="74"/>
      <c r="G55" s="74"/>
      <c r="H55" s="74"/>
      <c r="I55" s="74"/>
      <c r="J55" s="74"/>
      <c r="K55" s="75"/>
      <c r="L55" s="75"/>
      <c r="M55" s="74"/>
      <c r="N55" s="74"/>
      <c r="O55" s="75"/>
      <c r="P55" s="75"/>
    </row>
    <row r="56" spans="1:17" ht="9.75" customHeight="1">
      <c r="A56" s="6"/>
      <c r="B56" s="6"/>
      <c r="C56" s="6"/>
      <c r="D56" s="9"/>
      <c r="E56" s="9"/>
      <c r="F56" s="9"/>
      <c r="G56" s="9"/>
      <c r="H56" s="9"/>
      <c r="I56" s="9"/>
      <c r="J56" s="9"/>
      <c r="K56" s="25"/>
      <c r="L56" s="25"/>
      <c r="M56" s="9"/>
      <c r="N56" s="9"/>
      <c r="O56" s="25"/>
      <c r="P56" s="25"/>
    </row>
    <row r="57" spans="1:17">
      <c r="A57" s="104" t="s">
        <v>35</v>
      </c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</row>
    <row r="58" spans="1:17">
      <c r="A58" s="65" t="s">
        <v>24</v>
      </c>
      <c r="B58" s="65" t="s">
        <v>25</v>
      </c>
      <c r="C58" s="176" t="s">
        <v>36</v>
      </c>
      <c r="D58" s="169"/>
      <c r="E58" s="176" t="s">
        <v>37</v>
      </c>
      <c r="F58" s="176"/>
      <c r="G58" s="176"/>
      <c r="H58" s="176"/>
      <c r="I58" s="176" t="s">
        <v>38</v>
      </c>
      <c r="J58" s="176"/>
      <c r="K58" s="176"/>
      <c r="L58" s="176"/>
      <c r="M58" s="176" t="s">
        <v>39</v>
      </c>
      <c r="N58" s="176"/>
      <c r="O58" s="176"/>
      <c r="P58" s="176"/>
    </row>
    <row r="59" spans="1:17">
      <c r="A59" s="65">
        <v>1</v>
      </c>
      <c r="B59" s="65">
        <v>2</v>
      </c>
      <c r="C59" s="176">
        <v>3</v>
      </c>
      <c r="D59" s="169"/>
      <c r="E59" s="176">
        <v>4</v>
      </c>
      <c r="F59" s="176"/>
      <c r="G59" s="176"/>
      <c r="H59" s="176"/>
      <c r="I59" s="176">
        <v>5</v>
      </c>
      <c r="J59" s="176"/>
      <c r="K59" s="176"/>
      <c r="L59" s="176"/>
      <c r="M59" s="176">
        <v>6</v>
      </c>
      <c r="N59" s="176"/>
      <c r="O59" s="176"/>
      <c r="P59" s="176"/>
    </row>
    <row r="60" spans="1:17" ht="17.25" customHeight="1">
      <c r="A60" s="192" t="s">
        <v>122</v>
      </c>
      <c r="B60" s="193"/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3"/>
      <c r="N60" s="193"/>
      <c r="O60" s="193"/>
      <c r="P60" s="194"/>
      <c r="Q60" t="s">
        <v>121</v>
      </c>
    </row>
    <row r="61" spans="1:17" ht="18" customHeight="1">
      <c r="A61" s="55">
        <v>1</v>
      </c>
      <c r="B61" s="134" t="s">
        <v>40</v>
      </c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6"/>
    </row>
    <row r="62" spans="1:17" ht="62.25" customHeight="1">
      <c r="A62" s="69" t="s">
        <v>83</v>
      </c>
      <c r="B62" s="56">
        <v>1016310</v>
      </c>
      <c r="C62" s="130" t="s">
        <v>113</v>
      </c>
      <c r="D62" s="177"/>
      <c r="E62" s="130" t="s">
        <v>45</v>
      </c>
      <c r="F62" s="178"/>
      <c r="G62" s="178"/>
      <c r="H62" s="177"/>
      <c r="I62" s="179" t="s">
        <v>115</v>
      </c>
      <c r="J62" s="180"/>
      <c r="K62" s="180"/>
      <c r="L62" s="181"/>
      <c r="M62" s="173">
        <f>M47</f>
        <v>145</v>
      </c>
      <c r="N62" s="174"/>
      <c r="O62" s="174"/>
      <c r="P62" s="175"/>
    </row>
    <row r="63" spans="1:17" ht="15" customHeight="1">
      <c r="A63" s="57">
        <v>2</v>
      </c>
      <c r="B63" s="134" t="s">
        <v>41</v>
      </c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6"/>
    </row>
    <row r="64" spans="1:17" ht="33" customHeight="1">
      <c r="A64" s="195" t="s">
        <v>84</v>
      </c>
      <c r="B64" s="131">
        <v>1016310</v>
      </c>
      <c r="C64" s="130" t="s">
        <v>118</v>
      </c>
      <c r="D64" s="151"/>
      <c r="E64" s="130" t="s">
        <v>92</v>
      </c>
      <c r="F64" s="128"/>
      <c r="G64" s="128"/>
      <c r="H64" s="129"/>
      <c r="I64" s="139" t="s">
        <v>13</v>
      </c>
      <c r="J64" s="140"/>
      <c r="K64" s="140"/>
      <c r="L64" s="141"/>
      <c r="M64" s="170">
        <f>60+25</f>
        <v>85</v>
      </c>
      <c r="N64" s="171"/>
      <c r="O64" s="171"/>
      <c r="P64" s="172"/>
    </row>
    <row r="65" spans="1:16" ht="26.25" hidden="1" customHeight="1">
      <c r="A65" s="196"/>
      <c r="B65" s="132"/>
      <c r="C65" s="130" t="s">
        <v>11</v>
      </c>
      <c r="D65" s="129"/>
      <c r="E65" s="127" t="s">
        <v>5</v>
      </c>
      <c r="F65" s="128"/>
      <c r="G65" s="128"/>
      <c r="H65" s="129"/>
      <c r="I65" s="142"/>
      <c r="J65" s="143"/>
      <c r="K65" s="143"/>
      <c r="L65" s="144"/>
      <c r="M65" s="148">
        <v>17.899999999999999</v>
      </c>
      <c r="N65" s="149"/>
      <c r="O65" s="149"/>
      <c r="P65" s="150"/>
    </row>
    <row r="66" spans="1:16" ht="29.25" hidden="1" customHeight="1">
      <c r="A66" s="196"/>
      <c r="B66" s="132"/>
      <c r="C66" s="130" t="s">
        <v>10</v>
      </c>
      <c r="D66" s="129"/>
      <c r="E66" s="127" t="s">
        <v>5</v>
      </c>
      <c r="F66" s="128"/>
      <c r="G66" s="128"/>
      <c r="H66" s="129"/>
      <c r="I66" s="142"/>
      <c r="J66" s="143"/>
      <c r="K66" s="143"/>
      <c r="L66" s="144"/>
      <c r="M66" s="148">
        <v>10.7</v>
      </c>
      <c r="N66" s="149"/>
      <c r="O66" s="149"/>
      <c r="P66" s="150"/>
    </row>
    <row r="67" spans="1:16" ht="30" hidden="1" customHeight="1">
      <c r="A67" s="197"/>
      <c r="B67" s="133"/>
      <c r="C67" s="130" t="s">
        <v>12</v>
      </c>
      <c r="D67" s="128"/>
      <c r="E67" s="127" t="s">
        <v>5</v>
      </c>
      <c r="F67" s="128"/>
      <c r="G67" s="128"/>
      <c r="H67" s="129"/>
      <c r="I67" s="145"/>
      <c r="J67" s="146"/>
      <c r="K67" s="146"/>
      <c r="L67" s="147"/>
      <c r="M67" s="138">
        <v>6.07</v>
      </c>
      <c r="N67" s="138"/>
      <c r="O67" s="138"/>
      <c r="P67" s="138"/>
    </row>
    <row r="68" spans="1:16" ht="18" customHeight="1">
      <c r="A68" s="58">
        <v>3</v>
      </c>
      <c r="B68" s="134" t="s">
        <v>6</v>
      </c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6"/>
    </row>
    <row r="69" spans="1:16" ht="36.75" customHeight="1">
      <c r="A69" s="68" t="s">
        <v>94</v>
      </c>
      <c r="B69" s="131">
        <v>1016310</v>
      </c>
      <c r="C69" s="155" t="s">
        <v>120</v>
      </c>
      <c r="D69" s="151"/>
      <c r="E69" s="130" t="s">
        <v>45</v>
      </c>
      <c r="F69" s="128"/>
      <c r="G69" s="128"/>
      <c r="H69" s="129"/>
      <c r="I69" s="148" t="s">
        <v>42</v>
      </c>
      <c r="J69" s="149"/>
      <c r="K69" s="149"/>
      <c r="L69" s="149"/>
      <c r="M69" s="111">
        <f>M62/M64</f>
        <v>1.7058823529411764</v>
      </c>
      <c r="N69" s="111"/>
      <c r="O69" s="111"/>
      <c r="P69" s="111"/>
    </row>
    <row r="70" spans="1:16" ht="36.75" hidden="1" customHeight="1">
      <c r="A70" s="68" t="s">
        <v>96</v>
      </c>
      <c r="B70" s="132"/>
      <c r="C70" s="168" t="s">
        <v>76</v>
      </c>
      <c r="D70" s="169"/>
      <c r="E70" s="130" t="s">
        <v>45</v>
      </c>
      <c r="F70" s="128"/>
      <c r="G70" s="128"/>
      <c r="H70" s="129"/>
      <c r="I70" s="148" t="s">
        <v>42</v>
      </c>
      <c r="J70" s="149"/>
      <c r="K70" s="149"/>
      <c r="L70" s="149"/>
      <c r="M70" s="148">
        <f>M69*M65</f>
        <v>30.535294117647055</v>
      </c>
      <c r="N70" s="149"/>
      <c r="O70" s="149"/>
      <c r="P70" s="150"/>
    </row>
    <row r="71" spans="1:16" ht="30.75" hidden="1" customHeight="1">
      <c r="A71" s="68" t="s">
        <v>102</v>
      </c>
      <c r="B71" s="132"/>
      <c r="C71" s="168" t="s">
        <v>77</v>
      </c>
      <c r="D71" s="169"/>
      <c r="E71" s="130" t="s">
        <v>45</v>
      </c>
      <c r="F71" s="128"/>
      <c r="G71" s="128"/>
      <c r="H71" s="129"/>
      <c r="I71" s="148" t="s">
        <v>42</v>
      </c>
      <c r="J71" s="149"/>
      <c r="K71" s="149"/>
      <c r="L71" s="149"/>
      <c r="M71" s="148">
        <f>M69*M66</f>
        <v>18.252941176470586</v>
      </c>
      <c r="N71" s="149"/>
      <c r="O71" s="149"/>
      <c r="P71" s="150"/>
    </row>
    <row r="72" spans="1:16" ht="30.75" hidden="1" customHeight="1">
      <c r="A72" s="68" t="s">
        <v>103</v>
      </c>
      <c r="B72" s="133"/>
      <c r="C72" s="168" t="s">
        <v>78</v>
      </c>
      <c r="D72" s="169"/>
      <c r="E72" s="130" t="s">
        <v>45</v>
      </c>
      <c r="F72" s="128"/>
      <c r="G72" s="128"/>
      <c r="H72" s="129"/>
      <c r="I72" s="148" t="s">
        <v>42</v>
      </c>
      <c r="J72" s="149"/>
      <c r="K72" s="149"/>
      <c r="L72" s="149"/>
      <c r="M72" s="148">
        <v>61.4</v>
      </c>
      <c r="N72" s="149"/>
      <c r="O72" s="149"/>
      <c r="P72" s="150"/>
    </row>
    <row r="73" spans="1:16" ht="15" customHeight="1">
      <c r="A73" s="58">
        <v>4</v>
      </c>
      <c r="B73" s="134" t="s">
        <v>43</v>
      </c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6"/>
    </row>
    <row r="74" spans="1:16" ht="18" customHeight="1">
      <c r="A74" s="69" t="s">
        <v>97</v>
      </c>
      <c r="B74" s="67"/>
      <c r="C74" s="130" t="s">
        <v>7</v>
      </c>
      <c r="D74" s="151"/>
      <c r="E74" s="130" t="s">
        <v>44</v>
      </c>
      <c r="F74" s="128"/>
      <c r="G74" s="128"/>
      <c r="H74" s="128"/>
      <c r="I74" s="148" t="s">
        <v>42</v>
      </c>
      <c r="J74" s="149"/>
      <c r="K74" s="149"/>
      <c r="L74" s="149"/>
      <c r="M74" s="156">
        <v>100</v>
      </c>
      <c r="N74" s="156"/>
      <c r="O74" s="156"/>
      <c r="P74" s="156"/>
    </row>
    <row r="75" spans="1:16" ht="15.75" customHeight="1">
      <c r="A75" s="185" t="s">
        <v>100</v>
      </c>
      <c r="B75" s="186"/>
      <c r="C75" s="186"/>
      <c r="D75" s="186"/>
      <c r="E75" s="186"/>
      <c r="F75" s="186"/>
      <c r="G75" s="186"/>
      <c r="H75" s="186"/>
      <c r="I75" s="186"/>
      <c r="J75" s="186"/>
      <c r="K75" s="186"/>
      <c r="L75" s="186"/>
      <c r="M75" s="186"/>
      <c r="N75" s="186"/>
      <c r="O75" s="186"/>
      <c r="P75" s="187"/>
    </row>
    <row r="76" spans="1:16" ht="14.25" customHeight="1">
      <c r="A76" s="58" t="s">
        <v>86</v>
      </c>
      <c r="B76" s="188" t="s">
        <v>40</v>
      </c>
      <c r="C76" s="189"/>
      <c r="D76" s="189"/>
      <c r="E76" s="189"/>
      <c r="F76" s="189"/>
      <c r="G76" s="189"/>
      <c r="H76" s="189"/>
      <c r="I76" s="189"/>
      <c r="J76" s="189"/>
      <c r="K76" s="189"/>
      <c r="L76" s="189"/>
      <c r="M76" s="189"/>
      <c r="N76" s="189"/>
      <c r="O76" s="189"/>
      <c r="P76" s="190"/>
    </row>
    <row r="77" spans="1:16" ht="92.25" hidden="1" customHeight="1">
      <c r="A77" s="59" t="s">
        <v>83</v>
      </c>
      <c r="B77" s="207" t="s">
        <v>85</v>
      </c>
      <c r="C77" s="202" t="s">
        <v>87</v>
      </c>
      <c r="D77" s="202"/>
      <c r="E77" s="176" t="s">
        <v>88</v>
      </c>
      <c r="F77" s="176"/>
      <c r="G77" s="176"/>
      <c r="H77" s="176"/>
      <c r="I77" s="176" t="s">
        <v>82</v>
      </c>
      <c r="J77" s="176"/>
      <c r="K77" s="176"/>
      <c r="L77" s="176"/>
      <c r="M77" s="191">
        <v>16.899999999999999</v>
      </c>
      <c r="N77" s="191"/>
      <c r="O77" s="191"/>
      <c r="P77" s="191"/>
    </row>
    <row r="78" spans="1:16" ht="46.5" customHeight="1">
      <c r="A78" s="59" t="s">
        <v>83</v>
      </c>
      <c r="B78" s="207"/>
      <c r="C78" s="208" t="s">
        <v>116</v>
      </c>
      <c r="D78" s="209"/>
      <c r="E78" s="176" t="s">
        <v>88</v>
      </c>
      <c r="F78" s="176"/>
      <c r="G78" s="176"/>
      <c r="H78" s="176"/>
      <c r="I78" s="176" t="s">
        <v>91</v>
      </c>
      <c r="J78" s="176"/>
      <c r="K78" s="176"/>
      <c r="L78" s="176"/>
      <c r="M78" s="205">
        <f>M48</f>
        <v>60.4</v>
      </c>
      <c r="N78" s="205"/>
      <c r="O78" s="205"/>
      <c r="P78" s="205"/>
    </row>
    <row r="79" spans="1:16" ht="16.5" customHeight="1">
      <c r="A79" s="60">
        <v>2</v>
      </c>
      <c r="B79" s="199" t="s">
        <v>41</v>
      </c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1"/>
    </row>
    <row r="80" spans="1:16" ht="32.25" hidden="1" customHeight="1">
      <c r="A80" s="61" t="s">
        <v>84</v>
      </c>
      <c r="B80" s="207" t="s">
        <v>85</v>
      </c>
      <c r="C80" s="202" t="s">
        <v>89</v>
      </c>
      <c r="D80" s="202"/>
      <c r="E80" s="153" t="s">
        <v>90</v>
      </c>
      <c r="F80" s="153"/>
      <c r="G80" s="153"/>
      <c r="H80" s="153"/>
      <c r="I80" s="153" t="s">
        <v>91</v>
      </c>
      <c r="J80" s="153"/>
      <c r="K80" s="153"/>
      <c r="L80" s="153"/>
      <c r="M80" s="202">
        <v>1</v>
      </c>
      <c r="N80" s="202"/>
      <c r="O80" s="202"/>
      <c r="P80" s="202"/>
    </row>
    <row r="81" spans="1:16" ht="33.75" customHeight="1">
      <c r="A81" s="61" t="s">
        <v>84</v>
      </c>
      <c r="B81" s="207"/>
      <c r="C81" s="152" t="s">
        <v>119</v>
      </c>
      <c r="D81" s="152"/>
      <c r="E81" s="176" t="s">
        <v>92</v>
      </c>
      <c r="F81" s="176"/>
      <c r="G81" s="176"/>
      <c r="H81" s="176"/>
      <c r="I81" s="153" t="s">
        <v>91</v>
      </c>
      <c r="J81" s="153"/>
      <c r="K81" s="153"/>
      <c r="L81" s="153"/>
      <c r="M81" s="206">
        <v>68</v>
      </c>
      <c r="N81" s="206"/>
      <c r="O81" s="206"/>
      <c r="P81" s="206"/>
    </row>
    <row r="82" spans="1:16" ht="18.75" customHeight="1">
      <c r="A82" s="62">
        <v>3</v>
      </c>
      <c r="B82" s="199" t="s">
        <v>93</v>
      </c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1"/>
    </row>
    <row r="83" spans="1:16" ht="32.25" hidden="1" customHeight="1">
      <c r="A83" s="61" t="s">
        <v>94</v>
      </c>
      <c r="B83" s="207" t="s">
        <v>85</v>
      </c>
      <c r="C83" s="202" t="s">
        <v>95</v>
      </c>
      <c r="D83" s="202"/>
      <c r="E83" s="153" t="s">
        <v>88</v>
      </c>
      <c r="F83" s="153"/>
      <c r="G83" s="153"/>
      <c r="H83" s="153"/>
      <c r="I83" s="153" t="s">
        <v>91</v>
      </c>
      <c r="J83" s="153"/>
      <c r="K83" s="153"/>
      <c r="L83" s="153"/>
      <c r="M83" s="198">
        <f>M77/M80</f>
        <v>16.899999999999999</v>
      </c>
      <c r="N83" s="198"/>
      <c r="O83" s="198"/>
      <c r="P83" s="198"/>
    </row>
    <row r="84" spans="1:16" ht="24.75" customHeight="1">
      <c r="A84" s="61" t="s">
        <v>94</v>
      </c>
      <c r="B84" s="207"/>
      <c r="C84" s="152" t="s">
        <v>117</v>
      </c>
      <c r="D84" s="152"/>
      <c r="E84" s="152" t="s">
        <v>45</v>
      </c>
      <c r="F84" s="152"/>
      <c r="G84" s="152"/>
      <c r="H84" s="152"/>
      <c r="I84" s="152" t="s">
        <v>42</v>
      </c>
      <c r="J84" s="152"/>
      <c r="K84" s="152"/>
      <c r="L84" s="152"/>
      <c r="M84" s="111">
        <f>M78/M81</f>
        <v>0.88823529411764701</v>
      </c>
      <c r="N84" s="111"/>
      <c r="O84" s="111"/>
      <c r="P84" s="111"/>
    </row>
    <row r="85" spans="1:16" ht="18.75" customHeight="1">
      <c r="A85" s="63">
        <v>4</v>
      </c>
      <c r="B85" s="199" t="s">
        <v>43</v>
      </c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1"/>
    </row>
    <row r="86" spans="1:16" ht="32.25" hidden="1" customHeight="1">
      <c r="A86" s="61" t="s">
        <v>97</v>
      </c>
      <c r="B86" s="207" t="s">
        <v>85</v>
      </c>
      <c r="C86" s="176" t="s">
        <v>98</v>
      </c>
      <c r="D86" s="176"/>
      <c r="E86" s="202" t="s">
        <v>44</v>
      </c>
      <c r="F86" s="202"/>
      <c r="G86" s="202"/>
      <c r="H86" s="202"/>
      <c r="I86" s="152" t="s">
        <v>42</v>
      </c>
      <c r="J86" s="152"/>
      <c r="K86" s="152"/>
      <c r="L86" s="152"/>
      <c r="M86" s="203">
        <v>100</v>
      </c>
      <c r="N86" s="203"/>
      <c r="O86" s="203"/>
      <c r="P86" s="203"/>
    </row>
    <row r="87" spans="1:16" ht="24.75" customHeight="1">
      <c r="A87" s="61" t="s">
        <v>97</v>
      </c>
      <c r="B87" s="207"/>
      <c r="C87" s="176" t="s">
        <v>99</v>
      </c>
      <c r="D87" s="176"/>
      <c r="E87" s="152" t="s">
        <v>44</v>
      </c>
      <c r="F87" s="152"/>
      <c r="G87" s="152"/>
      <c r="H87" s="152"/>
      <c r="I87" s="152" t="s">
        <v>42</v>
      </c>
      <c r="J87" s="152"/>
      <c r="K87" s="152"/>
      <c r="L87" s="152"/>
      <c r="M87" s="204">
        <v>100</v>
      </c>
      <c r="N87" s="204"/>
      <c r="O87" s="204"/>
      <c r="P87" s="204"/>
    </row>
    <row r="88" spans="1:16" ht="25.5" customHeight="1">
      <c r="A88" s="76" t="s">
        <v>9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</row>
    <row r="89" spans="1:16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 t="s">
        <v>45</v>
      </c>
      <c r="N89" s="41"/>
      <c r="O89" s="41"/>
      <c r="P89" s="41"/>
    </row>
    <row r="90" spans="1:16">
      <c r="A90" s="98" t="s">
        <v>46</v>
      </c>
      <c r="B90" s="158" t="s">
        <v>47</v>
      </c>
      <c r="C90" s="159"/>
      <c r="D90" s="160"/>
      <c r="E90" s="161"/>
      <c r="F90" s="166" t="s">
        <v>25</v>
      </c>
      <c r="G90" s="125" t="s">
        <v>48</v>
      </c>
      <c r="H90" s="105"/>
      <c r="I90" s="137"/>
      <c r="J90" s="125" t="s">
        <v>49</v>
      </c>
      <c r="K90" s="105"/>
      <c r="L90" s="137"/>
      <c r="M90" s="125" t="s">
        <v>50</v>
      </c>
      <c r="N90" s="105"/>
      <c r="O90" s="137"/>
      <c r="P90" s="98" t="s">
        <v>51</v>
      </c>
    </row>
    <row r="91" spans="1:16" ht="42.75">
      <c r="A91" s="98"/>
      <c r="B91" s="162"/>
      <c r="C91" s="163"/>
      <c r="D91" s="164"/>
      <c r="E91" s="165"/>
      <c r="F91" s="167"/>
      <c r="G91" s="29" t="s">
        <v>52</v>
      </c>
      <c r="H91" s="29" t="s">
        <v>53</v>
      </c>
      <c r="I91" s="29" t="s">
        <v>31</v>
      </c>
      <c r="J91" s="29" t="s">
        <v>52</v>
      </c>
      <c r="K91" s="29" t="s">
        <v>53</v>
      </c>
      <c r="L91" s="29" t="s">
        <v>31</v>
      </c>
      <c r="M91" s="29" t="s">
        <v>52</v>
      </c>
      <c r="N91" s="29" t="s">
        <v>53</v>
      </c>
      <c r="O91" s="29" t="s">
        <v>54</v>
      </c>
      <c r="P91" s="112"/>
    </row>
    <row r="92" spans="1:16">
      <c r="A92" s="29">
        <v>1</v>
      </c>
      <c r="B92" s="125">
        <v>2</v>
      </c>
      <c r="C92" s="105"/>
      <c r="D92" s="106"/>
      <c r="E92" s="118"/>
      <c r="F92" s="29">
        <v>3</v>
      </c>
      <c r="G92" s="29">
        <v>4</v>
      </c>
      <c r="H92" s="29">
        <v>5</v>
      </c>
      <c r="I92" s="29">
        <v>6</v>
      </c>
      <c r="J92" s="29">
        <v>7</v>
      </c>
      <c r="K92" s="29">
        <v>8</v>
      </c>
      <c r="L92" s="29">
        <v>9</v>
      </c>
      <c r="M92" s="29">
        <v>10</v>
      </c>
      <c r="N92" s="29">
        <v>11</v>
      </c>
      <c r="O92" s="29">
        <v>12</v>
      </c>
      <c r="P92" s="29">
        <v>13</v>
      </c>
    </row>
    <row r="93" spans="1:16">
      <c r="A93" s="29"/>
      <c r="B93" s="125" t="s">
        <v>71</v>
      </c>
      <c r="C93" s="105"/>
      <c r="D93" s="106"/>
      <c r="E93" s="118"/>
      <c r="F93" s="29"/>
      <c r="G93" s="29"/>
      <c r="H93" s="29"/>
      <c r="I93" s="29"/>
      <c r="J93" s="29"/>
      <c r="K93" s="29"/>
      <c r="L93" s="29"/>
      <c r="M93" s="29"/>
      <c r="N93" s="33"/>
      <c r="O93" s="33"/>
      <c r="P93" s="29"/>
    </row>
    <row r="94" spans="1:16">
      <c r="A94" s="29"/>
      <c r="B94" s="125" t="s">
        <v>72</v>
      </c>
      <c r="C94" s="105"/>
      <c r="D94" s="106"/>
      <c r="E94" s="118"/>
      <c r="F94" s="29"/>
      <c r="G94" s="29"/>
      <c r="H94" s="29"/>
      <c r="I94" s="29"/>
      <c r="J94" s="29"/>
      <c r="K94" s="29"/>
      <c r="L94" s="29"/>
      <c r="M94" s="29"/>
      <c r="N94" s="33"/>
      <c r="O94" s="33"/>
      <c r="P94" s="29"/>
    </row>
    <row r="95" spans="1:16">
      <c r="A95" s="29"/>
      <c r="B95" s="117" t="s">
        <v>55</v>
      </c>
      <c r="C95" s="157"/>
      <c r="D95" s="106"/>
      <c r="E95" s="118"/>
      <c r="F95" s="29"/>
      <c r="G95" s="29"/>
      <c r="H95" s="29"/>
      <c r="I95" s="29"/>
      <c r="J95" s="29"/>
      <c r="K95" s="29"/>
      <c r="L95" s="29"/>
      <c r="M95" s="29"/>
      <c r="N95" s="33"/>
      <c r="O95" s="33"/>
      <c r="P95" s="29"/>
    </row>
    <row r="96" spans="1:16">
      <c r="A96" s="29"/>
      <c r="B96" s="117" t="s">
        <v>56</v>
      </c>
      <c r="C96" s="105"/>
      <c r="D96" s="106"/>
      <c r="E96" s="118"/>
      <c r="F96" s="29"/>
      <c r="G96" s="29" t="s">
        <v>57</v>
      </c>
      <c r="H96" s="29"/>
      <c r="I96" s="29"/>
      <c r="J96" s="29" t="s">
        <v>57</v>
      </c>
      <c r="K96" s="29"/>
      <c r="L96" s="29"/>
      <c r="M96" s="29" t="s">
        <v>57</v>
      </c>
      <c r="N96" s="33"/>
      <c r="O96" s="33"/>
      <c r="P96" s="29"/>
    </row>
    <row r="97" spans="1:16">
      <c r="A97" s="29"/>
      <c r="B97" s="125" t="s">
        <v>34</v>
      </c>
      <c r="C97" s="105"/>
      <c r="D97" s="106"/>
      <c r="E97" s="118"/>
      <c r="F97" s="29"/>
      <c r="G97" s="29"/>
      <c r="H97" s="29"/>
      <c r="I97" s="29"/>
      <c r="J97" s="29"/>
      <c r="K97" s="29"/>
      <c r="L97" s="29"/>
      <c r="M97" s="29"/>
      <c r="N97" s="33"/>
      <c r="O97" s="33"/>
      <c r="P97" s="29"/>
    </row>
    <row r="98" spans="1:16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9"/>
      <c r="O98" s="41"/>
      <c r="P98" s="41"/>
    </row>
    <row r="99" spans="1:16">
      <c r="A99" s="122" t="s">
        <v>58</v>
      </c>
      <c r="B99" s="122"/>
      <c r="C99" s="122"/>
      <c r="D99" s="122"/>
      <c r="E99" s="122"/>
      <c r="F99" s="122"/>
      <c r="G99" s="122"/>
      <c r="H99" s="122"/>
      <c r="I99" s="122"/>
      <c r="J99" s="122"/>
      <c r="K99" s="122"/>
      <c r="L99" s="122"/>
      <c r="M99" s="122"/>
      <c r="N99" s="122"/>
      <c r="O99" s="123"/>
      <c r="P99" s="123"/>
    </row>
    <row r="100" spans="1:16">
      <c r="A100" s="122" t="s">
        <v>59</v>
      </c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</row>
    <row r="101" spans="1:16">
      <c r="A101" s="124" t="s">
        <v>60</v>
      </c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</row>
    <row r="102" spans="1:16">
      <c r="A102" s="9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</row>
    <row r="103" spans="1:16">
      <c r="A103" s="9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</row>
    <row r="104" spans="1:16" ht="15" customHeight="1">
      <c r="A104" s="119" t="s">
        <v>61</v>
      </c>
      <c r="B104" s="119"/>
      <c r="C104" s="119"/>
      <c r="D104" s="119"/>
      <c r="E104" s="119"/>
      <c r="F104" s="42"/>
      <c r="G104" s="120"/>
      <c r="H104" s="120"/>
      <c r="I104" s="120"/>
      <c r="J104" s="42"/>
      <c r="K104" s="121" t="s">
        <v>62</v>
      </c>
      <c r="L104" s="121"/>
      <c r="M104" s="121"/>
      <c r="N104" s="121"/>
      <c r="O104" s="41"/>
      <c r="P104" s="41"/>
    </row>
    <row r="105" spans="1:16" ht="15" customHeight="1">
      <c r="A105" s="31"/>
      <c r="B105" s="31"/>
      <c r="C105" s="31"/>
      <c r="D105" s="31"/>
      <c r="E105" s="31"/>
      <c r="F105" s="42"/>
      <c r="G105" s="116" t="s">
        <v>63</v>
      </c>
      <c r="H105" s="116"/>
      <c r="I105" s="116"/>
      <c r="J105" s="48"/>
      <c r="K105" s="116" t="s">
        <v>64</v>
      </c>
      <c r="L105" s="116"/>
      <c r="M105" s="116"/>
      <c r="N105" s="116"/>
      <c r="O105" s="41"/>
      <c r="P105" s="41"/>
    </row>
    <row r="106" spans="1:16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1"/>
      <c r="P106" s="41"/>
    </row>
    <row r="107" spans="1:16" ht="15" customHeight="1">
      <c r="A107" s="114" t="s">
        <v>65</v>
      </c>
      <c r="B107" s="114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1"/>
      <c r="P107" s="41"/>
    </row>
    <row r="108" spans="1:16">
      <c r="A108" s="31"/>
      <c r="B108" s="31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1"/>
      <c r="P108" s="41"/>
    </row>
    <row r="109" spans="1:16" ht="15" customHeight="1">
      <c r="A109" s="119" t="s">
        <v>66</v>
      </c>
      <c r="B109" s="119"/>
      <c r="C109" s="119"/>
      <c r="D109" s="119"/>
      <c r="E109" s="119"/>
      <c r="F109" s="42"/>
      <c r="G109" s="120"/>
      <c r="H109" s="120"/>
      <c r="I109" s="120"/>
      <c r="J109" s="42"/>
      <c r="K109" s="121" t="s">
        <v>67</v>
      </c>
      <c r="L109" s="121"/>
      <c r="M109" s="121"/>
      <c r="N109" s="121"/>
      <c r="O109" s="41"/>
      <c r="P109" s="41"/>
    </row>
    <row r="110" spans="1:16" ht="15" customHeight="1">
      <c r="A110" s="42"/>
      <c r="B110" s="42"/>
      <c r="C110" s="42"/>
      <c r="D110" s="42"/>
      <c r="E110" s="42"/>
      <c r="F110" s="42"/>
      <c r="G110" s="126" t="s">
        <v>63</v>
      </c>
      <c r="H110" s="126"/>
      <c r="I110" s="126"/>
      <c r="J110" s="48"/>
      <c r="K110" s="126" t="s">
        <v>64</v>
      </c>
      <c r="L110" s="126"/>
      <c r="M110" s="126"/>
      <c r="N110" s="126"/>
      <c r="O110" s="41"/>
      <c r="P110" s="41"/>
    </row>
    <row r="111" spans="1:16" ht="18">
      <c r="A111" s="42"/>
      <c r="B111" s="42"/>
      <c r="C111" s="42"/>
      <c r="D111" s="42"/>
      <c r="E111" s="42"/>
      <c r="F111" s="42"/>
      <c r="G111" s="32"/>
      <c r="H111" s="32"/>
      <c r="I111" s="32"/>
      <c r="J111" s="42"/>
      <c r="K111" s="32"/>
      <c r="L111" s="32"/>
      <c r="M111" s="32"/>
      <c r="N111" s="32"/>
      <c r="O111" s="43"/>
      <c r="P111" s="43"/>
    </row>
    <row r="112" spans="1:16" ht="18">
      <c r="A112" s="43"/>
      <c r="B112" s="43"/>
      <c r="C112" s="43"/>
      <c r="D112" s="43"/>
      <c r="E112" s="43"/>
      <c r="F112" s="43"/>
      <c r="G112" s="5"/>
      <c r="H112" s="5"/>
      <c r="I112" s="5"/>
      <c r="J112" s="43"/>
      <c r="K112" s="5"/>
      <c r="L112" s="5"/>
      <c r="M112" s="5"/>
      <c r="N112" s="5"/>
      <c r="O112" s="43"/>
      <c r="P112" s="43"/>
    </row>
    <row r="113" spans="1:16" ht="18">
      <c r="A113" s="43"/>
      <c r="B113" s="43"/>
      <c r="C113" s="43"/>
      <c r="D113" s="43"/>
      <c r="E113" s="43"/>
      <c r="F113" s="43"/>
      <c r="G113" s="5"/>
      <c r="H113" s="5"/>
      <c r="I113" s="5"/>
      <c r="J113" s="43"/>
      <c r="K113" s="5"/>
      <c r="L113" s="5"/>
      <c r="M113" s="5"/>
      <c r="N113" s="5"/>
      <c r="O113" s="43"/>
      <c r="P113" s="43"/>
    </row>
    <row r="114" spans="1:16" ht="18.75">
      <c r="A114" s="154"/>
      <c r="B114" s="154"/>
      <c r="C114" s="15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</row>
    <row r="115" spans="1:16" ht="18">
      <c r="A115" s="12"/>
      <c r="B115" s="12"/>
      <c r="C115" s="12"/>
      <c r="D115" s="12"/>
      <c r="E115" s="12"/>
      <c r="F115" s="12"/>
      <c r="G115" s="5"/>
      <c r="H115" s="5"/>
      <c r="I115" s="5"/>
      <c r="J115" s="12"/>
      <c r="K115" s="5"/>
      <c r="L115" s="5"/>
      <c r="M115" s="5"/>
      <c r="N115" s="5"/>
      <c r="O115" s="12"/>
      <c r="P115" s="12"/>
    </row>
    <row r="116" spans="1:16" ht="18">
      <c r="A116" s="12"/>
      <c r="B116" s="12"/>
      <c r="C116" s="12"/>
      <c r="D116" s="12"/>
      <c r="E116" s="12"/>
      <c r="F116" s="12"/>
      <c r="G116" s="5"/>
      <c r="H116" s="5"/>
      <c r="I116" s="5"/>
      <c r="J116" s="12"/>
      <c r="K116" s="5"/>
      <c r="L116" s="5"/>
      <c r="M116" s="5"/>
      <c r="N116" s="5"/>
      <c r="O116" s="12"/>
      <c r="P116" s="12"/>
    </row>
    <row r="117" spans="1:16" ht="18.75" customHeight="1">
      <c r="A117" s="113" t="s">
        <v>104</v>
      </c>
      <c r="B117" s="113"/>
      <c r="C117" s="1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1:16" ht="18.75">
      <c r="A118" s="11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</row>
  </sheetData>
  <mergeCells count="187">
    <mergeCell ref="A88:P88"/>
    <mergeCell ref="C77:D77"/>
    <mergeCell ref="C78:D78"/>
    <mergeCell ref="E77:H77"/>
    <mergeCell ref="E78:H78"/>
    <mergeCell ref="C80:D80"/>
    <mergeCell ref="C81:D81"/>
    <mergeCell ref="E80:H80"/>
    <mergeCell ref="E81:H81"/>
    <mergeCell ref="B82:P82"/>
    <mergeCell ref="I78:L78"/>
    <mergeCell ref="M78:P78"/>
    <mergeCell ref="B79:P79"/>
    <mergeCell ref="I80:L80"/>
    <mergeCell ref="I81:L81"/>
    <mergeCell ref="M80:P80"/>
    <mergeCell ref="M81:P81"/>
    <mergeCell ref="B83:B84"/>
    <mergeCell ref="B80:B81"/>
    <mergeCell ref="B77:B78"/>
    <mergeCell ref="B86:B87"/>
    <mergeCell ref="C83:D83"/>
    <mergeCell ref="C84:D84"/>
    <mergeCell ref="E83:H83"/>
    <mergeCell ref="M83:P83"/>
    <mergeCell ref="M84:P84"/>
    <mergeCell ref="B85:P85"/>
    <mergeCell ref="C86:D86"/>
    <mergeCell ref="C87:D87"/>
    <mergeCell ref="E86:H86"/>
    <mergeCell ref="E87:H87"/>
    <mergeCell ref="I86:L86"/>
    <mergeCell ref="I87:L87"/>
    <mergeCell ref="M86:P86"/>
    <mergeCell ref="M87:P87"/>
    <mergeCell ref="I58:L58"/>
    <mergeCell ref="M58:P58"/>
    <mergeCell ref="A55:C55"/>
    <mergeCell ref="E55:H55"/>
    <mergeCell ref="I55:L55"/>
    <mergeCell ref="A75:P75"/>
    <mergeCell ref="B76:P76"/>
    <mergeCell ref="I77:L77"/>
    <mergeCell ref="M77:P77"/>
    <mergeCell ref="C67:D67"/>
    <mergeCell ref="E67:H67"/>
    <mergeCell ref="E64:H64"/>
    <mergeCell ref="B73:P73"/>
    <mergeCell ref="A60:P60"/>
    <mergeCell ref="B61:P61"/>
    <mergeCell ref="B64:B67"/>
    <mergeCell ref="A64:A67"/>
    <mergeCell ref="B63:P63"/>
    <mergeCell ref="E48:H48"/>
    <mergeCell ref="I48:L48"/>
    <mergeCell ref="M48:P48"/>
    <mergeCell ref="M64:P64"/>
    <mergeCell ref="M62:P62"/>
    <mergeCell ref="C59:D59"/>
    <mergeCell ref="E59:H59"/>
    <mergeCell ref="I59:L59"/>
    <mergeCell ref="M59:P59"/>
    <mergeCell ref="C62:D62"/>
    <mergeCell ref="E62:H62"/>
    <mergeCell ref="I62:L62"/>
    <mergeCell ref="I49:L49"/>
    <mergeCell ref="M49:P49"/>
    <mergeCell ref="A57:P57"/>
    <mergeCell ref="C58:D58"/>
    <mergeCell ref="E58:H58"/>
    <mergeCell ref="M55:P55"/>
    <mergeCell ref="E49:H49"/>
    <mergeCell ref="A54:C54"/>
    <mergeCell ref="E54:H54"/>
    <mergeCell ref="I54:L54"/>
    <mergeCell ref="M54:P54"/>
    <mergeCell ref="A53:C53"/>
    <mergeCell ref="A114:C114"/>
    <mergeCell ref="C69:D69"/>
    <mergeCell ref="E69:H69"/>
    <mergeCell ref="I69:L69"/>
    <mergeCell ref="M69:P69"/>
    <mergeCell ref="C74:D74"/>
    <mergeCell ref="E74:H74"/>
    <mergeCell ref="A107:B107"/>
    <mergeCell ref="I74:L74"/>
    <mergeCell ref="M74:P74"/>
    <mergeCell ref="K104:N104"/>
    <mergeCell ref="B95:E95"/>
    <mergeCell ref="A90:A91"/>
    <mergeCell ref="B90:E91"/>
    <mergeCell ref="F90:F91"/>
    <mergeCell ref="G90:I90"/>
    <mergeCell ref="C70:D70"/>
    <mergeCell ref="C71:D71"/>
    <mergeCell ref="C72:D72"/>
    <mergeCell ref="M90:O90"/>
    <mergeCell ref="E72:H72"/>
    <mergeCell ref="I70:L70"/>
    <mergeCell ref="B97:E97"/>
    <mergeCell ref="P90:P91"/>
    <mergeCell ref="K110:N110"/>
    <mergeCell ref="E65:H65"/>
    <mergeCell ref="E70:H70"/>
    <mergeCell ref="E71:H71"/>
    <mergeCell ref="C65:D65"/>
    <mergeCell ref="B69:B72"/>
    <mergeCell ref="B68:P68"/>
    <mergeCell ref="B94:E94"/>
    <mergeCell ref="J90:L90"/>
    <mergeCell ref="M67:P67"/>
    <mergeCell ref="I64:L67"/>
    <mergeCell ref="M65:P65"/>
    <mergeCell ref="C66:D66"/>
    <mergeCell ref="E66:H66"/>
    <mergeCell ref="M66:P66"/>
    <mergeCell ref="I71:L71"/>
    <mergeCell ref="I72:L72"/>
    <mergeCell ref="M70:P70"/>
    <mergeCell ref="M71:P71"/>
    <mergeCell ref="M72:P72"/>
    <mergeCell ref="C64:D64"/>
    <mergeCell ref="E84:H84"/>
    <mergeCell ref="I83:L83"/>
    <mergeCell ref="I84:L84"/>
    <mergeCell ref="E46:H46"/>
    <mergeCell ref="I46:L46"/>
    <mergeCell ref="M46:P46"/>
    <mergeCell ref="M45:P45"/>
    <mergeCell ref="E47:H47"/>
    <mergeCell ref="I47:L47"/>
    <mergeCell ref="M47:P47"/>
    <mergeCell ref="A117:C117"/>
    <mergeCell ref="A18:P18"/>
    <mergeCell ref="A34:P34"/>
    <mergeCell ref="G105:I105"/>
    <mergeCell ref="K105:N105"/>
    <mergeCell ref="B96:E96"/>
    <mergeCell ref="A109:E109"/>
    <mergeCell ref="G109:I109"/>
    <mergeCell ref="K109:N109"/>
    <mergeCell ref="A99:P99"/>
    <mergeCell ref="A100:P100"/>
    <mergeCell ref="A101:P101"/>
    <mergeCell ref="A104:E104"/>
    <mergeCell ref="G104:I104"/>
    <mergeCell ref="B93:E93"/>
    <mergeCell ref="B92:E92"/>
    <mergeCell ref="G110:I110"/>
    <mergeCell ref="I45:L45"/>
    <mergeCell ref="J9:L9"/>
    <mergeCell ref="J14:L14"/>
    <mergeCell ref="A32:P32"/>
    <mergeCell ref="A33:P33"/>
    <mergeCell ref="A36:D36"/>
    <mergeCell ref="A37:P37"/>
    <mergeCell ref="A39:I39"/>
    <mergeCell ref="D41:P41"/>
    <mergeCell ref="A29:P29"/>
    <mergeCell ref="A31:L31"/>
    <mergeCell ref="C42:D42"/>
    <mergeCell ref="E42:P42"/>
    <mergeCell ref="A44:P44"/>
    <mergeCell ref="E53:H53"/>
    <mergeCell ref="I53:L53"/>
    <mergeCell ref="M53:P53"/>
    <mergeCell ref="A52:C52"/>
    <mergeCell ref="E52:H52"/>
    <mergeCell ref="I52:L52"/>
    <mergeCell ref="M52:P52"/>
    <mergeCell ref="A51:O51"/>
    <mergeCell ref="J2:O2"/>
    <mergeCell ref="J3:O3"/>
    <mergeCell ref="J5:P5"/>
    <mergeCell ref="J7:P7"/>
    <mergeCell ref="J12:P12"/>
    <mergeCell ref="J13:P13"/>
    <mergeCell ref="A16:P16"/>
    <mergeCell ref="A20:I20"/>
    <mergeCell ref="A21:G21"/>
    <mergeCell ref="A23:L23"/>
    <mergeCell ref="A24:G24"/>
    <mergeCell ref="C26:P26"/>
    <mergeCell ref="J8:P8"/>
    <mergeCell ref="J11:L11"/>
    <mergeCell ref="A27:M27"/>
    <mergeCell ref="E45:H45"/>
  </mergeCells>
  <phoneticPr fontId="0" type="noConversion"/>
  <pageMargins left="0" right="0" top="0" bottom="0" header="0.31496062992125984" footer="0.31496062992125984"/>
  <pageSetup paperSize="9" scale="78" orientation="landscape" verticalDpi="0" r:id="rId1"/>
  <rowBreaks count="2" manualBreakCount="2">
    <brk id="43" max="15" man="1"/>
    <brk id="8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1016310</vt:lpstr>
      <vt:lpstr>'1016310'!Область_печати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2017-02-08T15:07:56Z</dcterms:modified>
</cp:coreProperties>
</file>