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5020" sheetId="15" r:id="rId1"/>
  </sheets>
  <definedNames>
    <definedName name="_xlnm.Print_Area" localSheetId="0">'1015020'!$A$1:$Q$138</definedName>
  </definedNames>
  <calcPr calcId="125725"/>
</workbook>
</file>

<file path=xl/calcChain.xml><?xml version="1.0" encoding="utf-8"?>
<calcChain xmlns="http://schemas.openxmlformats.org/spreadsheetml/2006/main">
  <c r="N104" i="15"/>
  <c r="N103"/>
  <c r="N94"/>
  <c r="N93"/>
  <c r="K16"/>
  <c r="N105"/>
  <c r="J75"/>
  <c r="F75"/>
  <c r="N74"/>
  <c r="N92"/>
  <c r="N102"/>
  <c r="N75"/>
</calcChain>
</file>

<file path=xl/sharedStrings.xml><?xml version="1.0" encoding="utf-8"?>
<sst xmlns="http://schemas.openxmlformats.org/spreadsheetml/2006/main" count="181" uniqueCount="142">
  <si>
    <t>Забезпечення розвитку здібностей вихованців дитячо - юнацьких спортивних шкіл в обраному виді спорту, створення умов для фізичного розвитку повноцінного оздоровлення, змістовного відпочинку і дозвілля дітей.</t>
  </si>
  <si>
    <t>утримання та навчально-тренувальна робота  дитячо-юнацьких спортивних шкіл</t>
  </si>
  <si>
    <r>
      <t>Підпрограма:</t>
    </r>
    <r>
      <rPr>
        <sz val="12"/>
        <rFont val="Arial"/>
        <family val="2"/>
        <charset val="204"/>
      </rPr>
      <t xml:space="preserve"> утримання та навчально-тренувальна робота  комунальних дитячо-юнацьких спортивних шкіл.</t>
    </r>
    <r>
      <rPr>
        <b/>
        <i/>
        <sz val="12"/>
        <rFont val="Arial"/>
        <family val="2"/>
        <charset val="204"/>
      </rPr>
      <t xml:space="preserve">                                                               Завдання:</t>
    </r>
    <r>
      <rPr>
        <sz val="12"/>
        <rFont val="Arial"/>
        <family val="2"/>
        <charset val="204"/>
      </rPr>
      <t xml:space="preserve"> 1.  Підготовка спортивного резерву до збірних команд України.  2. Зміцнення здоров"я</t>
    </r>
  </si>
  <si>
    <t>Підпрограма:   Утримання та навчально-тренувальна робота комунальних дитячо-юнацьких спортивних шкіл</t>
  </si>
  <si>
    <t>Завдання:  1. Підготовка спортивного резерву до збірних команд України. 2. Зміцнення здоров"я дітей та молоді, підвищення рівня їх фізичної підготовленості. 3. Розвиток та вдосконалення здібностей  дітей дитячо-юнацькими спортивними школами</t>
  </si>
  <si>
    <t>в тому числі - тренерів</t>
  </si>
  <si>
    <r>
      <t xml:space="preserve">середньорічна кількість учнів  дитячо - юнацьких спортивних шкіл у розрізі їх видів </t>
    </r>
    <r>
      <rPr>
        <b/>
        <i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</si>
  <si>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учнів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 що взяли участь у регіональних спортивних змаганнях</t>
    </r>
  </si>
  <si>
    <t>розрахунок (відношення загальної суми видатків до кількості дитячо - юнацьких спортивних шкіл)</t>
  </si>
  <si>
    <t>розрахунок (відношення фонду оплати праці за відповідний період  до кількості штатних одиниць)</t>
  </si>
  <si>
    <t>розрахунок (відношення видатків на навчально-тренувальну роботу до кількості учнів, які приймуть участь у змаганнях)</t>
  </si>
  <si>
    <t>розрахунок (відношення видатків на забезпечення участі учнів в регіональних змаганнях до кількості учнів які прийняли участь у регіональних спортивних змаганнях)</t>
  </si>
  <si>
    <t>розрахунок (відношення видатків на придбання малоцінного спортивного обладнання та інвентарю до кількості придбаних малоцінного спортивного обладнання та інвентарю</t>
  </si>
  <si>
    <t xml:space="preserve"> якості:</t>
  </si>
  <si>
    <t>статистична звітність</t>
  </si>
  <si>
    <t>статистична звітність форма № 5-ФК</t>
  </si>
  <si>
    <t>розрахунок  (в порівнянні з відповідним періодом попереднього року)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</si>
  <si>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</si>
  <si>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</si>
  <si>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r>
      <t>кількість  дитячо - юнацьких спортивних шкіл у розрізі їх видів</t>
    </r>
    <r>
      <rPr>
        <b/>
        <u/>
        <sz val="12"/>
        <rFont val="Times New Roman"/>
        <family val="1"/>
        <charset val="204"/>
      </rPr>
      <t xml:space="preserve"> (ДЮСШ,</t>
    </r>
    <r>
      <rPr>
        <sz val="12"/>
        <rFont val="Times New Roman"/>
        <family val="1"/>
        <charset val="204"/>
      </rPr>
      <t xml:space="preserve"> КДЮСШ, СДЮШОР)</t>
    </r>
  </si>
  <si>
    <r>
      <t>обсяг витрат на утримання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</si>
  <si>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обсяг витрат на проведення навчально - тренувальної роботи дитячо-юнацькими спортивними школами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b/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КДЮСШ, СДЮСШ)</t>
    </r>
  </si>
  <si>
    <r>
      <t>обсяг витрат на забезпечення участі учнів дитячо-юнацьких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СДЮСШ) у регіональних спортивних змаганнях</t>
    </r>
  </si>
  <si>
    <r>
      <t xml:space="preserve">кількість штатних працівників дитячо - юнацьких спортивних шкіл у розрізі їх видів </t>
    </r>
    <r>
      <rPr>
        <b/>
        <u/>
        <sz val="12"/>
        <rFont val="Times New Roman"/>
        <family val="1"/>
        <charset val="204"/>
      </rPr>
      <t>(ДЮСШ,</t>
    </r>
    <r>
      <rPr>
        <sz val="12"/>
        <rFont val="Times New Roman"/>
        <family val="1"/>
        <charset val="204"/>
      </rPr>
      <t xml:space="preserve"> КДЮСШ, СДЮШОР) </t>
    </r>
    <r>
      <rPr>
        <b/>
        <sz val="12"/>
        <rFont val="Times New Roman"/>
        <family val="1"/>
        <charset val="204"/>
      </rPr>
      <t/>
    </r>
  </si>
  <si>
    <r>
      <t>кількість придбаного малоцінного спортивного обладнання та інвентарю для комунальних дитячо - юнацьких спортивних шкіл у 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</si>
  <si>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утримання однієї  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</si>
  <si>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середньомісячна заробітна плата працівника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</si>
  <si>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навчально - тренувальну роботу у дитячо - юнацьких спортивних школах  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розрахунку на 1 учня</t>
    </r>
  </si>
  <si>
    <r>
      <t xml:space="preserve">середні витрати на забезпечення участі одного учня  дитячо - юнацьких спортивних шкіл у розрізі їх видів </t>
    </r>
    <r>
      <rPr>
        <b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регіональних спортивних змаганнях</t>
    </r>
  </si>
  <si>
    <r>
      <t>середня вартість одиниці придбаного малоцінного спортивного обладнання та інвентарю для  дитячо - юнацьких спортивних шкіл,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</si>
  <si>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підготовлених у   дитячо - юнацьких спортивних школах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майстрів спорту України / кандидатів у майстри спорту України</t>
    </r>
  </si>
  <si>
    <r>
      <t>кількість учнів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які здобули призові місця  в регіональних спортивних змаганнях</t>
    </r>
  </si>
  <si>
    <r>
      <t>збільшення кількості учнів динаміка  кількості учнів 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порівняно з минулим роком</t>
    </r>
  </si>
  <si>
    <t>- Закон України  від "Про державний бюджет України на 2016 рік"</t>
  </si>
  <si>
    <t>3.   1015020;        0810                                             Діяльність закладів фізичної культури і спорту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</si>
  <si>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</si>
  <si>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</si>
  <si>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</si>
  <si>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</si>
  <si>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</si>
  <si>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</si>
  <si>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</si>
  <si>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</si>
  <si>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</si>
  <si>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</si>
  <si>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</si>
  <si>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</si>
  <si>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</si>
  <si>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</si>
  <si>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</si>
  <si>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</si>
  <si>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</si>
  <si>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</si>
  <si>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</si>
  <si>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</si>
  <si>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</si>
  <si>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</si>
  <si>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</si>
  <si>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</si>
  <si>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</si>
  <si>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</si>
  <si>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</si>
  <si>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</si>
  <si>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</si>
  <si>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</si>
  <si>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тис.грн.</t>
  </si>
  <si>
    <t>грн.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</si>
  <si>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</si>
  <si>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</si>
  <si>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</si>
  <si>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</si>
  <si>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</si>
  <si>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</si>
  <si>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</si>
  <si>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</si>
  <si>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</si>
  <si>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</si>
  <si>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</si>
  <si>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</si>
  <si>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</si>
  <si>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</si>
  <si>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</si>
  <si>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</si>
  <si>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</si>
  <si>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</si>
  <si>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</si>
  <si>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</si>
  <si>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</si>
  <si>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</si>
  <si>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</si>
  <si>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</si>
  <si>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</si>
  <si>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</si>
  <si>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</si>
  <si>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</si>
  <si>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</si>
  <si>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</si>
  <si>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</si>
  <si>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>8. Обсяги фінансування бюджетної програми у розрізі підпрограм та завдань:</t>
  </si>
  <si>
    <t>продукту:</t>
  </si>
  <si>
    <t>осіб</t>
  </si>
  <si>
    <t>ефективності: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</si>
  <si>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</si>
  <si>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</si>
  <si>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затрат:</t>
  </si>
  <si>
    <t>Підпрограма/ завдання бюджетної програми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</si>
  <si>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</si>
  <si>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</si>
  <si>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Закон України "Про охорону праці"</t>
  </si>
  <si>
    <t xml:space="preserve">Інвестиційний проект </t>
  </si>
  <si>
    <t>- Конституція України від 28.06.1996 № 254к/96-ВР</t>
  </si>
  <si>
    <t>- Бюджетний кодекс України від 21.06.2001 № 2542-ІІІ</t>
  </si>
  <si>
    <t>- Указ Президента України від 05.05.2008  № 411/2008 "Про заходи щодо забезпечення захисту прав і законних інтересів дітей"</t>
  </si>
  <si>
    <t>- Закон України "Про позашкільну освіту"</t>
  </si>
  <si>
    <t>- Закон України "Про охорону дитинства"</t>
  </si>
  <si>
    <t>- Закон України "Про відпустки"</t>
  </si>
  <si>
    <t xml:space="preserve"> - Наказ Міністерства  України у справах молоді та спорту від 23.09.05 р. № 2097  "Про впорядкування умов оплати праці працівників бюджетних установ, закладів та організацій галузі фізичної культури і спорту" </t>
  </si>
  <si>
    <t xml:space="preserve"> - Наказ Державного комітету  України з питань фізичної культури  і спорту від 29.12.2002 р. № 2850  "Про затвердження Порядку виплати щомісячної надбавки за вислугу років і Порядку виплати щорічної грошової винагороди" </t>
  </si>
  <si>
    <t>- Наказ Державного комітету України з фізичної культури і спорту від 06.05.1998 року № 917 "Про затвердження норм витрат на проведення спортивних змагань та навчально-тренувальних зборів"</t>
  </si>
  <si>
    <t>- Наказ Міністерства України у справах сім"ї, молоді та спорту від 30.07.2009 року № 2693 "Про затвердження Положення про надання категорій дитячо-юнацьким спортивним школам"</t>
  </si>
  <si>
    <t xml:space="preserve">- Постанова КМУ від 02.02.11 № 98 "Про суми та склад витрат на відрядження держ.службовців, а також інших осіб, що направляються у відрядження підприємствами, установами та організаціями, які повністю або частково утрим.за рахунок бюдж.коштів" </t>
  </si>
  <si>
    <t>- Наказ Міністерства України у справах сім"ї, молоді та спорту від 18.05.2005 року № 1624 "Про організацію навчально-тренувальної роботи дитячо-юнацьких спортивних шкіл"</t>
  </si>
  <si>
    <t xml:space="preserve"> - Постанова Кабінету Міністрів України від 05.11.2008 року № 993  "Положення про дитячо-юнацьку спортивну школу"</t>
  </si>
  <si>
    <t>- Постанова Кабінету міністрів України від 0304.1993року № 245 "Про роботу за сумісництвом працівників державних підприємств, установ і організацій"</t>
  </si>
  <si>
    <t>- Постанова Кабінету міністрів України від 08.02.1995 року № 100 "Про затвердження Порядку обчислення середньої заробітної плати"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</si>
  <si>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</t>
  </si>
  <si>
    <t>- Постанова Кабінету Міністрів України від 18.12.1998 року № 2025 "Про порядок підготовки спортивних споруд та інших спеціально відведених місць для проведення масових спортивних та культурно-видовищних заходів"</t>
  </si>
  <si>
    <t>- Акти Президента України і Кабінету Міністрів України</t>
  </si>
  <si>
    <t>- Накази та інші нормативно-правові документи Міністерства освіти і науки, сім"ї молоді та спорту України.</t>
  </si>
  <si>
    <t xml:space="preserve">БЮДЖЕТНОЇ ПРОГРАМИ  МІСЦЕВОГО БЮДЖЕТУ  НА 2017 РІК </t>
  </si>
  <si>
    <t>кошторис  на 2017 рік</t>
  </si>
  <si>
    <t>кошторис  на 2017 рік; розрахунок до кошторису на 2017 рік.</t>
  </si>
  <si>
    <t>календар змагань на 2017 рік; розрахунок до кошторису на 2017 рік</t>
  </si>
  <si>
    <t>Юхимчук    22-29-61</t>
  </si>
  <si>
    <r>
      <t>4. Обсяг бюджетних призначень/бюджетних асигнувань - 5 776,8 тис. гривень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5 776,8 тис.гривень</t>
    </r>
    <r>
      <rPr>
        <u/>
        <sz val="12"/>
        <rFont val="Arial"/>
        <family val="2"/>
        <charset val="204"/>
      </rPr>
      <t xml:space="preserve"> та із спеціального фонду -</t>
    </r>
    <r>
      <rPr>
        <b/>
        <u/>
        <sz val="12"/>
        <rFont val="Arial"/>
        <family val="2"/>
        <charset val="204"/>
      </rPr>
      <t xml:space="preserve"> 0,0 тис. гривень</t>
    </r>
  </si>
  <si>
    <r>
      <t xml:space="preserve">       (КПКВК МБ)    (КФКВК) 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                                 (найменування бюджетної програми)</t>
    </r>
  </si>
  <si>
    <t xml:space="preserve">Рішення міської ради від 21.12.2016 № 491 "Про міський бюджет на 2017 рік" в редакції рішення від 29.12.2016            
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</si>
  <si>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</si>
  <si>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міської ради, міського виконавчого комітету та розпорядження міського голови.</t>
  </si>
  <si>
    <t>від 01.02.2017 року</t>
  </si>
  <si>
    <t>№ 42</t>
  </si>
  <si>
    <t>№ 3/Д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</si>
</sst>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12" fillId="23" borderId="6" applyNumberFormat="0" applyFont="0" applyAlignment="0" applyProtection="0"/>
    <xf numFmtId="0" fontId="39" fillId="20" borderId="2" applyNumberFormat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69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/>
    </xf>
    <xf numFmtId="0" fontId="9" fillId="0" borderId="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6" applyFont="1" applyFill="1" applyAlignment="1"/>
    <xf numFmtId="0" fontId="18" fillId="0" borderId="0" xfId="36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/>
    <xf numFmtId="0" fontId="1" fillId="0" borderId="9" xfId="31" applyBorder="1" applyAlignment="1"/>
    <xf numFmtId="0" fontId="17" fillId="0" borderId="8" xfId="31" applyFont="1" applyBorder="1" applyAlignment="1">
      <alignment vertical="top" wrapText="1"/>
    </xf>
    <xf numFmtId="0" fontId="17" fillId="0" borderId="10" xfId="31" applyFont="1" applyBorder="1" applyAlignment="1">
      <alignment vertical="top" wrapText="1"/>
    </xf>
    <xf numFmtId="0" fontId="9" fillId="0" borderId="0" xfId="31" applyFont="1" applyBorder="1"/>
    <xf numFmtId="0" fontId="18" fillId="0" borderId="9" xfId="31" applyFont="1" applyBorder="1" applyAlignment="1">
      <alignment wrapText="1"/>
    </xf>
    <xf numFmtId="0" fontId="1" fillId="0" borderId="11" xfId="31" applyBorder="1" applyAlignment="1"/>
    <xf numFmtId="0" fontId="9" fillId="0" borderId="12" xfId="31" applyFont="1" applyBorder="1"/>
    <xf numFmtId="0" fontId="3" fillId="0" borderId="7" xfId="31" applyFont="1" applyBorder="1" applyAlignment="1">
      <alignment horizontal="left" vertical="center" wrapText="1"/>
    </xf>
    <xf numFmtId="0" fontId="1" fillId="0" borderId="9" xfId="31" applyBorder="1"/>
    <xf numFmtId="14" fontId="5" fillId="0" borderId="0" xfId="31" applyNumberFormat="1" applyFont="1" applyBorder="1" applyAlignment="1">
      <alignment vertical="center" wrapText="1"/>
    </xf>
    <xf numFmtId="49" fontId="3" fillId="0" borderId="0" xfId="35" applyNumberFormat="1" applyFont="1"/>
    <xf numFmtId="0" fontId="23" fillId="0" borderId="9" xfId="31" applyFont="1" applyBorder="1" applyAlignment="1">
      <alignment horizontal="center" vertical="center" wrapText="1"/>
    </xf>
    <xf numFmtId="0" fontId="23" fillId="0" borderId="11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24" fillId="0" borderId="8" xfId="31" applyFont="1" applyBorder="1" applyAlignment="1">
      <alignment vertical="center" wrapText="1"/>
    </xf>
    <xf numFmtId="0" fontId="9" fillId="0" borderId="13" xfId="31" applyFont="1" applyBorder="1" applyAlignment="1">
      <alignment horizontal="center" wrapText="1"/>
    </xf>
    <xf numFmtId="0" fontId="24" fillId="0" borderId="10" xfId="31" applyFont="1" applyBorder="1" applyAlignment="1">
      <alignment horizontal="left" vertical="center" wrapText="1"/>
    </xf>
    <xf numFmtId="165" fontId="1" fillId="0" borderId="0" xfId="31" applyNumberFormat="1"/>
    <xf numFmtId="0" fontId="24" fillId="0" borderId="14" xfId="31" applyFont="1" applyBorder="1" applyAlignment="1">
      <alignment horizontal="left" vertical="center" wrapText="1"/>
    </xf>
    <xf numFmtId="0" fontId="24" fillId="0" borderId="8" xfId="31" applyFont="1" applyBorder="1" applyAlignment="1">
      <alignment horizontal="left" vertical="center" wrapText="1"/>
    </xf>
    <xf numFmtId="0" fontId="24" fillId="0" borderId="15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top" wrapText="1"/>
    </xf>
    <xf numFmtId="0" fontId="24" fillId="0" borderId="7" xfId="31" applyFont="1" applyBorder="1" applyAlignment="1">
      <alignment horizontal="left" vertical="center" wrapText="1"/>
    </xf>
    <xf numFmtId="0" fontId="24" fillId="0" borderId="13" xfId="31" applyFont="1" applyBorder="1" applyAlignment="1">
      <alignment horizontal="left" vertical="center" wrapText="1"/>
    </xf>
    <xf numFmtId="0" fontId="17" fillId="0" borderId="14" xfId="31" applyFont="1" applyBorder="1" applyAlignment="1">
      <alignment vertical="top" wrapText="1"/>
    </xf>
    <xf numFmtId="0" fontId="27" fillId="0" borderId="8" xfId="31" applyFont="1" applyBorder="1" applyAlignment="1">
      <alignment horizontal="left" vertical="center" wrapText="1"/>
    </xf>
    <xf numFmtId="0" fontId="6" fillId="0" borderId="16" xfId="31" applyFont="1" applyBorder="1" applyAlignment="1">
      <alignment horizontal="center" vertical="top" wrapText="1"/>
    </xf>
    <xf numFmtId="0" fontId="1" fillId="0" borderId="0" xfId="31" applyAlignment="1">
      <alignment horizontal="center" vertical="center"/>
    </xf>
    <xf numFmtId="0" fontId="6" fillId="0" borderId="14" xfId="31" applyFont="1" applyBorder="1" applyAlignment="1">
      <alignment horizontal="center" vertical="top" wrapText="1"/>
    </xf>
    <xf numFmtId="0" fontId="24" fillId="0" borderId="14" xfId="31" applyFont="1" applyBorder="1" applyAlignment="1">
      <alignment vertical="top" wrapText="1"/>
    </xf>
    <xf numFmtId="0" fontId="6" fillId="0" borderId="8" xfId="31" applyFont="1" applyBorder="1" applyAlignment="1">
      <alignment horizontal="center" vertical="top" wrapText="1"/>
    </xf>
    <xf numFmtId="0" fontId="4" fillId="0" borderId="0" xfId="31" applyFont="1" applyBorder="1"/>
    <xf numFmtId="0" fontId="11" fillId="0" borderId="0" xfId="31" applyFont="1" applyBorder="1"/>
    <xf numFmtId="0" fontId="20" fillId="0" borderId="0" xfId="31" applyFont="1" applyBorder="1"/>
    <xf numFmtId="0" fontId="9" fillId="0" borderId="10" xfId="31" applyFont="1" applyBorder="1" applyAlignment="1">
      <alignment vertical="top" wrapText="1"/>
    </xf>
    <xf numFmtId="0" fontId="9" fillId="0" borderId="8" xfId="31" applyFont="1" applyBorder="1" applyAlignment="1">
      <alignment vertical="top" wrapText="1"/>
    </xf>
    <xf numFmtId="0" fontId="3" fillId="0" borderId="7" xfId="31" applyFont="1" applyBorder="1"/>
    <xf numFmtId="0" fontId="3" fillId="0" borderId="9" xfId="31" applyFont="1" applyBorder="1" applyAlignment="1"/>
    <xf numFmtId="0" fontId="3" fillId="0" borderId="11" xfId="31" applyFont="1" applyBorder="1" applyAlignment="1"/>
    <xf numFmtId="0" fontId="3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9" fillId="0" borderId="16" xfId="31" applyFont="1" applyBorder="1" applyAlignment="1">
      <alignment horizontal="center" wrapText="1"/>
    </xf>
    <xf numFmtId="0" fontId="3" fillId="0" borderId="9" xfId="31" applyFont="1" applyBorder="1" applyAlignment="1">
      <alignment vertical="top" wrapText="1"/>
    </xf>
    <xf numFmtId="0" fontId="9" fillId="0" borderId="8" xfId="31" applyFont="1" applyBorder="1" applyAlignment="1">
      <alignment horizontal="center" wrapText="1"/>
    </xf>
    <xf numFmtId="0" fontId="27" fillId="0" borderId="7" xfId="31" applyFont="1" applyBorder="1" applyAlignment="1">
      <alignment horizontal="left" vertical="center" wrapText="1"/>
    </xf>
    <xf numFmtId="0" fontId="9" fillId="0" borderId="15" xfId="31" applyFont="1" applyBorder="1" applyAlignment="1">
      <alignment horizontal="center" wrapText="1"/>
    </xf>
    <xf numFmtId="0" fontId="9" fillId="0" borderId="7" xfId="31" applyFont="1" applyBorder="1" applyAlignment="1">
      <alignment vertical="top" wrapText="1"/>
    </xf>
    <xf numFmtId="0" fontId="19" fillId="0" borderId="10" xfId="31" applyFont="1" applyBorder="1" applyAlignment="1">
      <alignment horizontal="left" vertical="center" wrapText="1"/>
    </xf>
    <xf numFmtId="0" fontId="23" fillId="0" borderId="0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3" fillId="0" borderId="9" xfId="31" applyFont="1" applyBorder="1" applyAlignment="1">
      <alignment wrapText="1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9" xfId="31" applyFont="1" applyBorder="1" applyAlignment="1">
      <alignment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19" fillId="0" borderId="15" xfId="31" applyFont="1" applyBorder="1" applyAlignment="1">
      <alignment horizontal="left" vertical="center" wrapText="1"/>
    </xf>
    <xf numFmtId="0" fontId="18" fillId="0" borderId="7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top" wrapText="1"/>
    </xf>
    <xf numFmtId="0" fontId="13" fillId="0" borderId="7" xfId="31" applyFont="1" applyBorder="1" applyAlignment="1">
      <alignment horizontal="center" vertical="top" wrapText="1"/>
    </xf>
    <xf numFmtId="0" fontId="13" fillId="0" borderId="7" xfId="31" applyFont="1" applyBorder="1" applyAlignment="1">
      <alignment horizontal="center" wrapText="1"/>
    </xf>
    <xf numFmtId="0" fontId="3" fillId="0" borderId="22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0" fontId="9" fillId="0" borderId="2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4" fillId="0" borderId="2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19" fillId="0" borderId="19" xfId="31" applyFont="1" applyBorder="1" applyAlignment="1">
      <alignment horizontal="left" vertical="center" wrapText="1"/>
    </xf>
    <xf numFmtId="0" fontId="3" fillId="0" borderId="19" xfId="31" applyFont="1" applyBorder="1" applyAlignment="1">
      <alignment wrapText="1"/>
    </xf>
    <xf numFmtId="0" fontId="3" fillId="0" borderId="20" xfId="31" applyFont="1" applyBorder="1" applyAlignment="1">
      <alignment wrapText="1"/>
    </xf>
    <xf numFmtId="0" fontId="19" fillId="0" borderId="8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19" xfId="31" applyFont="1" applyBorder="1" applyAlignment="1">
      <alignment horizontal="center" vertical="center" wrapText="1"/>
    </xf>
    <xf numFmtId="0" fontId="4" fillId="0" borderId="19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3" fontId="3" fillId="24" borderId="15" xfId="31" applyNumberFormat="1" applyFont="1" applyFill="1" applyBorder="1" applyAlignment="1">
      <alignment horizontal="center" vertical="center"/>
    </xf>
    <xf numFmtId="3" fontId="3" fillId="24" borderId="19" xfId="31" applyNumberFormat="1" applyFont="1" applyFill="1" applyBorder="1" applyAlignment="1">
      <alignment horizontal="center" vertical="center"/>
    </xf>
    <xf numFmtId="3" fontId="3" fillId="24" borderId="20" xfId="31" applyNumberFormat="1" applyFont="1" applyFill="1" applyBorder="1" applyAlignment="1">
      <alignment horizontal="center" vertical="center"/>
    </xf>
    <xf numFmtId="0" fontId="9" fillId="0" borderId="13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0" xfId="3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9" fillId="0" borderId="9" xfId="31" applyFont="1" applyBorder="1" applyAlignment="1">
      <alignment vertical="top" wrapText="1"/>
    </xf>
    <xf numFmtId="0" fontId="3" fillId="0" borderId="9" xfId="31" applyFont="1" applyBorder="1" applyAlignment="1">
      <alignment wrapText="1"/>
    </xf>
    <xf numFmtId="0" fontId="3" fillId="0" borderId="11" xfId="31" applyFont="1" applyBorder="1" applyAlignment="1">
      <alignment wrapText="1"/>
    </xf>
    <xf numFmtId="0" fontId="19" fillId="0" borderId="2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3" fontId="3" fillId="24" borderId="22" xfId="31" applyNumberFormat="1" applyFont="1" applyFill="1" applyBorder="1" applyAlignment="1">
      <alignment horizontal="center" vertical="center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1" xfId="31" applyNumberFormat="1" applyFont="1" applyFill="1" applyBorder="1" applyAlignment="1">
      <alignment horizontal="center" vertical="center"/>
    </xf>
    <xf numFmtId="0" fontId="19" fillId="0" borderId="22" xfId="31" applyFont="1" applyBorder="1" applyAlignment="1">
      <alignment horizontal="left" vertical="center" wrapText="1"/>
    </xf>
    <xf numFmtId="0" fontId="19" fillId="0" borderId="9" xfId="31" applyFont="1" applyBorder="1" applyAlignment="1">
      <alignment horizontal="center" vertical="center" wrapText="1"/>
    </xf>
    <xf numFmtId="3" fontId="3" fillId="0" borderId="22" xfId="31" applyNumberFormat="1" applyFont="1" applyFill="1" applyBorder="1" applyAlignment="1">
      <alignment horizontal="center" vertical="center"/>
    </xf>
    <xf numFmtId="3" fontId="3" fillId="0" borderId="9" xfId="31" applyNumberFormat="1" applyFont="1" applyFill="1" applyBorder="1" applyAlignment="1">
      <alignment horizontal="center" vertical="center"/>
    </xf>
    <xf numFmtId="3" fontId="3" fillId="0" borderId="11" xfId="31" applyNumberFormat="1" applyFont="1" applyFill="1" applyBorder="1" applyAlignment="1">
      <alignment horizontal="center" vertical="center"/>
    </xf>
    <xf numFmtId="0" fontId="13" fillId="0" borderId="22" xfId="31" applyFont="1" applyBorder="1" applyAlignment="1">
      <alignment vertical="center" wrapText="1"/>
    </xf>
    <xf numFmtId="0" fontId="3" fillId="0" borderId="9" xfId="31" applyFont="1" applyBorder="1" applyAlignment="1">
      <alignment vertical="center" wrapText="1"/>
    </xf>
    <xf numFmtId="0" fontId="19" fillId="0" borderId="12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/>
    </xf>
    <xf numFmtId="0" fontId="3" fillId="0" borderId="21" xfId="3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13" fillId="0" borderId="9" xfId="31" applyFont="1" applyBorder="1" applyAlignment="1">
      <alignment vertical="center" wrapText="1"/>
    </xf>
    <xf numFmtId="0" fontId="28" fillId="0" borderId="22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0" fontId="3" fillId="0" borderId="22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0" fontId="3" fillId="0" borderId="11" xfId="31" applyFont="1" applyFill="1" applyBorder="1" applyAlignment="1">
      <alignment horizontal="center" vertical="center"/>
    </xf>
    <xf numFmtId="0" fontId="3" fillId="0" borderId="7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0" fontId="19" fillId="0" borderId="15" xfId="31" applyFont="1" applyBorder="1" applyAlignment="1">
      <alignment horizontal="left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/>
    </xf>
    <xf numFmtId="0" fontId="2" fillId="0" borderId="20" xfId="31" applyFont="1" applyBorder="1" applyAlignment="1">
      <alignment horizontal="center" vertical="center"/>
    </xf>
    <xf numFmtId="0" fontId="3" fillId="0" borderId="15" xfId="31" applyFont="1" applyFill="1" applyBorder="1" applyAlignment="1">
      <alignment horizontal="center" vertical="center"/>
    </xf>
    <xf numFmtId="0" fontId="3" fillId="0" borderId="19" xfId="31" applyFont="1" applyFill="1" applyBorder="1" applyAlignment="1">
      <alignment horizontal="center" vertical="center"/>
    </xf>
    <xf numFmtId="0" fontId="3" fillId="0" borderId="20" xfId="31" applyFont="1" applyFill="1" applyBorder="1" applyAlignment="1">
      <alignment horizontal="center" vertical="center"/>
    </xf>
    <xf numFmtId="0" fontId="3" fillId="0" borderId="11" xfId="31" applyFont="1" applyBorder="1" applyAlignment="1">
      <alignment vertical="center" wrapText="1"/>
    </xf>
    <xf numFmtId="0" fontId="3" fillId="0" borderId="22" xfId="31" applyFont="1" applyBorder="1" applyAlignment="1">
      <alignment horizontal="center" vertical="center" wrapText="1"/>
    </xf>
    <xf numFmtId="165" fontId="3" fillId="0" borderId="22" xfId="31" applyNumberFormat="1" applyFont="1" applyBorder="1" applyAlignment="1">
      <alignment horizontal="center" vertical="center"/>
    </xf>
    <xf numFmtId="0" fontId="18" fillId="0" borderId="22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8" fillId="0" borderId="11" xfId="31" applyFont="1" applyBorder="1" applyAlignment="1">
      <alignment horizontal="center" vertical="center" wrapText="1"/>
    </xf>
    <xf numFmtId="0" fontId="4" fillId="0" borderId="22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4" fillId="0" borderId="22" xfId="31" applyFont="1" applyBorder="1" applyAlignment="1">
      <alignment horizontal="center" vertical="center" wrapText="1"/>
    </xf>
    <xf numFmtId="0" fontId="19" fillId="0" borderId="19" xfId="31" applyFont="1" applyBorder="1" applyAlignment="1">
      <alignment vertical="center" wrapText="1"/>
    </xf>
    <xf numFmtId="0" fontId="3" fillId="0" borderId="19" xfId="31" applyFont="1" applyBorder="1" applyAlignment="1">
      <alignment vertical="center" wrapText="1"/>
    </xf>
    <xf numFmtId="0" fontId="3" fillId="0" borderId="20" xfId="31" applyFont="1" applyBorder="1" applyAlignment="1">
      <alignment vertical="center" wrapText="1"/>
    </xf>
    <xf numFmtId="0" fontId="9" fillId="0" borderId="20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/>
    </xf>
    <xf numFmtId="0" fontId="3" fillId="0" borderId="20" xfId="3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8" fillId="0" borderId="12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left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13" fillId="0" borderId="7" xfId="31" applyFont="1" applyBorder="1" applyAlignment="1">
      <alignment horizontal="center" vertical="center" wrapText="1"/>
    </xf>
    <xf numFmtId="4" fontId="13" fillId="0" borderId="7" xfId="31" applyNumberFormat="1" applyFont="1" applyBorder="1" applyAlignment="1">
      <alignment horizontal="center" vertical="center" wrapText="1"/>
    </xf>
    <xf numFmtId="49" fontId="3" fillId="0" borderId="0" xfId="31" applyNumberFormat="1" applyFont="1" applyAlignment="1">
      <alignment horizontal="left" vertical="top" wrapText="1"/>
    </xf>
    <xf numFmtId="0" fontId="3" fillId="0" borderId="0" xfId="31" applyFont="1" applyAlignment="1">
      <alignment horizontal="left" vertical="top" wrapText="1"/>
    </xf>
    <xf numFmtId="0" fontId="3" fillId="0" borderId="0" xfId="31" applyFont="1" applyAlignment="1">
      <alignment horizontal="left"/>
    </xf>
    <xf numFmtId="0" fontId="3" fillId="0" borderId="17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0" fontId="13" fillId="0" borderId="22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left" vertical="center" wrapText="1"/>
    </xf>
    <xf numFmtId="4" fontId="3" fillId="0" borderId="9" xfId="31" applyNumberFormat="1" applyFont="1" applyBorder="1" applyAlignment="1">
      <alignment horizontal="center" vertical="center" wrapText="1"/>
    </xf>
    <xf numFmtId="4" fontId="3" fillId="0" borderId="17" xfId="31" applyNumberFormat="1" applyFont="1" applyBorder="1" applyAlignment="1">
      <alignment horizontal="center" vertical="center" wrapText="1"/>
    </xf>
    <xf numFmtId="4" fontId="3" fillId="0" borderId="18" xfId="31" applyNumberFormat="1" applyFont="1" applyBorder="1" applyAlignment="1">
      <alignment horizontal="center" vertical="center" wrapText="1"/>
    </xf>
    <xf numFmtId="4" fontId="3" fillId="0" borderId="11" xfId="31" applyNumberFormat="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7" xfId="31" applyFont="1" applyBorder="1" applyAlignment="1">
      <alignment horizontal="center" vertical="center" wrapText="1"/>
    </xf>
    <xf numFmtId="0" fontId="1" fillId="0" borderId="18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18" fillId="0" borderId="0" xfId="31" applyFont="1" applyBorder="1" applyAlignment="1">
      <alignment vertical="center" wrapText="1"/>
    </xf>
    <xf numFmtId="164" fontId="3" fillId="0" borderId="0" xfId="31" applyNumberFormat="1" applyFont="1" applyAlignment="1">
      <alignment vertical="center" wrapText="1"/>
    </xf>
    <xf numFmtId="0" fontId="18" fillId="0" borderId="0" xfId="36" applyFont="1" applyFill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3" fillId="0" borderId="0" xfId="31" applyFont="1" applyAlignment="1"/>
    <xf numFmtId="49" fontId="3" fillId="0" borderId="0" xfId="31" applyNumberFormat="1" applyFont="1" applyAlignment="1">
      <alignment horizontal="left" wrapText="1"/>
    </xf>
    <xf numFmtId="0" fontId="3" fillId="0" borderId="0" xfId="31" applyFont="1" applyAlignment="1">
      <alignment horizontal="left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2" fontId="3" fillId="0" borderId="0" xfId="31" applyNumberFormat="1" applyFont="1" applyAlignment="1">
      <alignment horizontal="left" vertical="top" wrapText="1"/>
    </xf>
    <xf numFmtId="2" fontId="3" fillId="0" borderId="0" xfId="31" applyNumberFormat="1" applyFont="1" applyAlignment="1">
      <alignment horizontal="left" wrapText="1"/>
    </xf>
    <xf numFmtId="49" fontId="15" fillId="0" borderId="0" xfId="31" applyNumberFormat="1" applyFont="1" applyAlignment="1">
      <alignment vertical="top" wrapText="1"/>
    </xf>
    <xf numFmtId="0" fontId="3" fillId="0" borderId="0" xfId="31" applyFont="1" applyAlignment="1">
      <alignment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/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17" fillId="0" borderId="19" xfId="31" applyFont="1" applyBorder="1" applyAlignment="1">
      <alignment horizontal="center"/>
    </xf>
    <xf numFmtId="0" fontId="17" fillId="0" borderId="19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5" fillId="0" borderId="19" xfId="31" applyNumberFormat="1" applyFont="1" applyBorder="1" applyAlignment="1">
      <alignment horizontal="center" vertical="center" wrapText="1"/>
    </xf>
    <xf numFmtId="0" fontId="8" fillId="0" borderId="12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top" wrapText="1"/>
    </xf>
    <xf numFmtId="0" fontId="1" fillId="0" borderId="0" xfId="31" applyAlignment="1">
      <alignment vertical="top" wrapText="1"/>
    </xf>
    <xf numFmtId="0" fontId="3" fillId="0" borderId="0" xfId="31" applyFont="1" applyBorder="1" applyAlignment="1">
      <alignment horizontal="left" vertical="center" wrapText="1"/>
    </xf>
    <xf numFmtId="0" fontId="17" fillId="0" borderId="19" xfId="31" applyFont="1" applyBorder="1" applyAlignment="1">
      <alignment horizontal="center" vertical="center" wrapText="1"/>
    </xf>
    <xf numFmtId="0" fontId="17" fillId="0" borderId="19" xfId="31" applyFont="1" applyBorder="1" applyAlignment="1">
      <alignment vertical="center" wrapText="1"/>
    </xf>
    <xf numFmtId="0" fontId="8" fillId="0" borderId="0" xfId="31" applyFont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0" fontId="4" fillId="0" borderId="19" xfId="31" applyFont="1" applyBorder="1" applyAlignment="1">
      <alignment vertical="center" wrapText="1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" xfId="35"/>
    <cellStyle name="Обычный_Запити на 2008 рік 2" xfId="36"/>
    <cellStyle name="Підсумок" xfId="37"/>
    <cellStyle name="Поганий" xfId="38"/>
    <cellStyle name="Примітка" xfId="39"/>
    <cellStyle name="Результат" xfId="40"/>
    <cellStyle name="Середній" xfId="41"/>
    <cellStyle name="Текст попередження" xfId="42"/>
    <cellStyle name="Текст пояснення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57"/>
  <sheetViews>
    <sheetView tabSelected="1" view="pageBreakPreview" zoomScale="75" zoomScaleNormal="75" zoomScaleSheetLayoutView="75" workbookViewId="0">
      <selection activeCell="N25" sqref="N25"/>
    </sheetView>
  </sheetViews>
  <sheetFormatPr defaultRowHeight="12.75"/>
  <cols>
    <col min="1" max="1" width="10.28515625" style="3" customWidth="1"/>
    <col min="2" max="2" width="17.140625" style="3" customWidth="1"/>
    <col min="3" max="3" width="18.7109375" style="3" customWidth="1"/>
    <col min="4" max="4" width="38.7109375" style="3" customWidth="1"/>
    <col min="5" max="5" width="14.42578125" style="3" customWidth="1"/>
    <col min="6" max="6" width="9.5703125" style="3" customWidth="1"/>
    <col min="7" max="7" width="5.7109375" style="3" customWidth="1"/>
    <col min="8" max="8" width="11.140625" style="3" customWidth="1"/>
    <col min="9" max="9" width="6.42578125" style="3" customWidth="1"/>
    <col min="10" max="10" width="10.140625" style="3" customWidth="1"/>
    <col min="11" max="11" width="9.85546875" style="3" customWidth="1"/>
    <col min="12" max="12" width="8.5703125" style="3" customWidth="1"/>
    <col min="13" max="13" width="9.140625" style="3" customWidth="1"/>
    <col min="14" max="14" width="8.85546875" style="3" customWidth="1"/>
    <col min="15" max="15" width="5.28515625" style="3" customWidth="1"/>
    <col min="16" max="16" width="10" style="3" customWidth="1"/>
    <col min="17" max="17" width="8" style="3" customWidth="1"/>
    <col min="18" max="18" width="17.85546875" style="3" customWidth="1"/>
    <col min="19" max="19" width="15.28515625" style="3" customWidth="1"/>
    <col min="20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35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39" t="s">
        <v>36</v>
      </c>
      <c r="L2" s="239"/>
      <c r="M2" s="239"/>
      <c r="N2" s="239"/>
      <c r="O2" s="239"/>
      <c r="P2" s="239"/>
      <c r="Q2" s="239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37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35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38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254" t="s">
        <v>39</v>
      </c>
      <c r="L8" s="254"/>
      <c r="M8" s="254"/>
      <c r="N8" s="254"/>
      <c r="O8" s="255"/>
      <c r="P8" s="255"/>
      <c r="Q8" s="255"/>
    </row>
    <row r="9" spans="1:17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56" t="s">
        <v>40</v>
      </c>
      <c r="L9" s="256"/>
      <c r="M9" s="256"/>
      <c r="N9" s="256"/>
      <c r="O9" s="257"/>
      <c r="P9" s="257"/>
      <c r="Q9" s="257"/>
    </row>
    <row r="10" spans="1:17" ht="20.25" customHeight="1">
      <c r="A10" s="2"/>
      <c r="B10" s="2"/>
      <c r="C10" s="2"/>
      <c r="D10" s="2"/>
      <c r="E10" s="2"/>
      <c r="F10" s="2"/>
      <c r="G10" s="2"/>
      <c r="H10" s="2"/>
      <c r="I10" s="2"/>
      <c r="J10" s="54"/>
      <c r="K10" s="258" t="s">
        <v>139</v>
      </c>
      <c r="L10" s="258"/>
      <c r="M10" s="258"/>
      <c r="N10" s="268" t="s">
        <v>140</v>
      </c>
      <c r="O10" s="16"/>
      <c r="P10" s="16"/>
      <c r="Q10" s="16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4"/>
      <c r="L11" s="14"/>
      <c r="M11" s="14"/>
      <c r="N11" s="14"/>
      <c r="O11" s="14"/>
      <c r="P11" s="17"/>
      <c r="Q11" s="17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63" t="s">
        <v>93</v>
      </c>
      <c r="L12" s="263"/>
      <c r="M12" s="263"/>
      <c r="N12" s="17"/>
      <c r="O12" s="17"/>
      <c r="P12" s="17"/>
      <c r="Q12" s="17"/>
    </row>
    <row r="13" spans="1:17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64" t="s">
        <v>91</v>
      </c>
      <c r="L13" s="264"/>
      <c r="M13" s="264"/>
      <c r="N13" s="264"/>
      <c r="O13" s="265"/>
      <c r="P13" s="265"/>
      <c r="Q13" s="265"/>
    </row>
    <row r="14" spans="1:1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66" t="s">
        <v>41</v>
      </c>
      <c r="L14" s="266"/>
      <c r="M14" s="266"/>
      <c r="N14" s="266"/>
      <c r="O14" s="267"/>
      <c r="P14" s="267"/>
      <c r="Q14" s="267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4"/>
      <c r="L15" s="14"/>
      <c r="M15" s="14"/>
      <c r="N15" s="14"/>
      <c r="O15" s="17"/>
      <c r="P15" s="17"/>
      <c r="Q15" s="17"/>
    </row>
    <row r="16" spans="1:17" ht="19.5" customHeight="1">
      <c r="A16" s="26"/>
      <c r="B16" s="26"/>
      <c r="C16" s="26"/>
      <c r="D16" s="26"/>
      <c r="E16" s="26"/>
      <c r="F16" s="26"/>
      <c r="G16" s="26"/>
      <c r="H16" s="27"/>
      <c r="I16" s="27"/>
      <c r="J16" s="54"/>
      <c r="K16" s="258" t="str">
        <f>K10</f>
        <v>від 01.02.2017 року</v>
      </c>
      <c r="L16" s="258"/>
      <c r="M16" s="258"/>
      <c r="N16" s="268" t="s">
        <v>141</v>
      </c>
      <c r="O16" s="16"/>
      <c r="P16" s="16"/>
      <c r="Q16" s="16"/>
    </row>
    <row r="17" spans="1:17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4"/>
      <c r="L17" s="25"/>
      <c r="M17" s="25"/>
      <c r="N17" s="25"/>
      <c r="O17" s="25"/>
      <c r="P17" s="25"/>
      <c r="Q17" s="25"/>
    </row>
    <row r="18" spans="1:17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8">
      <c r="A19" s="253" t="s">
        <v>42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17" ht="18" customHeight="1">
      <c r="A20" s="253" t="s">
        <v>129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7" ht="18" customHeigh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1.75" customHeight="1">
      <c r="A22" s="250" t="s">
        <v>94</v>
      </c>
      <c r="B22" s="250"/>
      <c r="C22" s="250"/>
      <c r="D22" s="250"/>
      <c r="E22" s="250"/>
      <c r="F22" s="250"/>
      <c r="G22" s="250"/>
      <c r="H22" s="250"/>
      <c r="I22" s="250"/>
      <c r="J22" s="250"/>
      <c r="K22" s="6"/>
      <c r="L22" s="6"/>
      <c r="M22" s="6"/>
      <c r="N22" s="6"/>
      <c r="O22" s="6"/>
      <c r="P22" s="6"/>
      <c r="Q22" s="6"/>
    </row>
    <row r="23" spans="1:17" ht="14.25">
      <c r="A23" s="251" t="s">
        <v>43</v>
      </c>
      <c r="B23" s="251"/>
      <c r="C23" s="251"/>
      <c r="D23" s="251"/>
      <c r="E23" s="251"/>
      <c r="F23" s="251"/>
      <c r="G23" s="251"/>
      <c r="H23" s="251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8"/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252" t="s">
        <v>95</v>
      </c>
      <c r="B25" s="252"/>
      <c r="C25" s="252"/>
      <c r="D25" s="252"/>
      <c r="E25" s="252"/>
      <c r="F25" s="252"/>
      <c r="G25" s="252"/>
      <c r="H25" s="252"/>
      <c r="I25" s="252"/>
      <c r="J25" s="7"/>
      <c r="K25" s="7"/>
      <c r="L25" s="7"/>
      <c r="M25" s="7"/>
      <c r="N25" s="7"/>
      <c r="O25" s="7"/>
      <c r="P25" s="7"/>
      <c r="Q25" s="7"/>
    </row>
    <row r="26" spans="1:17" ht="14.25">
      <c r="A26" s="259" t="s">
        <v>44</v>
      </c>
      <c r="B26" s="259"/>
      <c r="C26" s="259"/>
      <c r="D26" s="259"/>
      <c r="E26" s="251"/>
      <c r="F26" s="251"/>
      <c r="G26" s="251"/>
      <c r="H26" s="251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21.75" customHeight="1">
      <c r="A28" s="260" t="s">
        <v>34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9"/>
      <c r="L28" s="9"/>
      <c r="M28" s="9"/>
      <c r="N28" s="9"/>
      <c r="O28" s="9"/>
      <c r="P28" s="9"/>
      <c r="Q28" s="9"/>
    </row>
    <row r="29" spans="1:17" ht="18" customHeight="1">
      <c r="A29" s="261" t="s">
        <v>135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10"/>
      <c r="M29" s="10"/>
      <c r="N29" s="10"/>
      <c r="O29" s="10"/>
      <c r="P29" s="10"/>
      <c r="Q29" s="10"/>
    </row>
    <row r="30" spans="1:17" ht="14.25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5.75">
      <c r="A31" s="250" t="s">
        <v>134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ht="12.75" customHeight="1">
      <c r="A32" s="251"/>
      <c r="B32" s="251"/>
      <c r="C32" s="251"/>
      <c r="D32" s="251"/>
      <c r="E32" s="251"/>
      <c r="F32" s="251"/>
      <c r="G32" s="251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17" ht="21" customHeight="1">
      <c r="A33" s="250" t="s">
        <v>45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7"/>
      <c r="O33" s="7"/>
      <c r="P33" s="7"/>
      <c r="Q33" s="7"/>
    </row>
    <row r="34" spans="1:17" ht="21.75" customHeight="1">
      <c r="A34" s="248" t="s">
        <v>110</v>
      </c>
      <c r="B34" s="248"/>
      <c r="C34" s="248"/>
      <c r="D34" s="249"/>
      <c r="E34" s="249"/>
      <c r="F34" s="249"/>
      <c r="G34" s="249"/>
      <c r="H34" s="249"/>
      <c r="I34" s="249"/>
      <c r="J34" s="55"/>
      <c r="K34" s="55"/>
      <c r="L34" s="55"/>
      <c r="M34" s="55"/>
      <c r="N34" s="55"/>
      <c r="O34" s="55"/>
      <c r="P34" s="55"/>
      <c r="Q34" s="55"/>
    </row>
    <row r="35" spans="1:17" ht="26.25" customHeight="1">
      <c r="A35" s="248" t="s">
        <v>111</v>
      </c>
      <c r="B35" s="248"/>
      <c r="C35" s="248"/>
      <c r="D35" s="249"/>
      <c r="E35" s="249"/>
      <c r="F35" s="249"/>
      <c r="G35" s="249"/>
      <c r="H35" s="249"/>
      <c r="I35" s="249"/>
      <c r="J35" s="55"/>
      <c r="K35" s="55"/>
      <c r="L35" s="55"/>
      <c r="M35" s="55"/>
      <c r="N35" s="55"/>
      <c r="O35" s="55"/>
      <c r="P35" s="55"/>
      <c r="Q35" s="55"/>
    </row>
    <row r="36" spans="1:17" ht="24.75" customHeight="1">
      <c r="A36" s="248" t="s">
        <v>33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55"/>
    </row>
    <row r="37" spans="1:17" ht="22.5" customHeight="1">
      <c r="A37" s="238" t="s">
        <v>112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</row>
    <row r="38" spans="1:17" ht="27" customHeight="1">
      <c r="A38" s="238" t="s">
        <v>113</v>
      </c>
      <c r="B38" s="238"/>
      <c r="C38" s="238"/>
      <c r="D38" s="238"/>
      <c r="E38" s="238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ht="24" customHeight="1">
      <c r="A39" s="238" t="s">
        <v>114</v>
      </c>
      <c r="B39" s="238"/>
      <c r="C39" s="238"/>
      <c r="D39" s="238"/>
      <c r="E39" s="238"/>
      <c r="F39" s="238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26.25" customHeight="1">
      <c r="A40" s="238" t="s">
        <v>108</v>
      </c>
      <c r="B40" s="238"/>
      <c r="C40" s="238"/>
      <c r="D40" s="239"/>
      <c r="E40" s="239"/>
      <c r="F40" s="239"/>
      <c r="G40" s="239"/>
      <c r="H40" s="239"/>
      <c r="I40" s="239"/>
      <c r="J40" s="239"/>
      <c r="K40" s="55"/>
      <c r="L40" s="55"/>
      <c r="M40" s="55"/>
      <c r="N40" s="55"/>
      <c r="O40" s="55"/>
      <c r="P40" s="55"/>
      <c r="Q40" s="55"/>
    </row>
    <row r="41" spans="1:17" ht="22.5" customHeight="1">
      <c r="A41" s="218" t="s">
        <v>115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85"/>
      <c r="L41" s="85"/>
      <c r="M41" s="85"/>
      <c r="N41" s="85"/>
      <c r="O41" s="85"/>
      <c r="P41" s="85"/>
      <c r="Q41" s="85"/>
    </row>
    <row r="42" spans="1:17" ht="35.25" customHeight="1">
      <c r="A42" s="218" t="s">
        <v>116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40"/>
      <c r="L42" s="240"/>
      <c r="M42" s="240"/>
      <c r="N42" s="240"/>
      <c r="O42" s="240"/>
      <c r="P42" s="241"/>
      <c r="Q42" s="241"/>
    </row>
    <row r="43" spans="1:17" ht="36" customHeight="1">
      <c r="A43" s="218" t="s">
        <v>117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41"/>
      <c r="L43" s="241"/>
      <c r="M43" s="241"/>
      <c r="N43" s="241"/>
      <c r="O43" s="241"/>
      <c r="P43" s="241"/>
      <c r="Q43" s="241"/>
    </row>
    <row r="44" spans="1:17" ht="33" customHeight="1">
      <c r="A44" s="218" t="s">
        <v>118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41"/>
      <c r="L44" s="241"/>
      <c r="M44" s="241"/>
      <c r="N44" s="241"/>
      <c r="O44" s="241"/>
      <c r="P44" s="241"/>
      <c r="Q44" s="241"/>
    </row>
    <row r="45" spans="1:17" ht="32.25" customHeight="1">
      <c r="A45" s="218" t="s">
        <v>119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41"/>
      <c r="L45" s="241"/>
      <c r="M45" s="241"/>
      <c r="N45" s="241"/>
      <c r="O45" s="241"/>
      <c r="P45" s="241"/>
      <c r="Q45" s="241"/>
    </row>
    <row r="46" spans="1:17" ht="34.5" customHeight="1">
      <c r="A46" s="218" t="s">
        <v>120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41"/>
      <c r="L46" s="241"/>
      <c r="M46" s="241"/>
      <c r="N46" s="241"/>
      <c r="O46" s="241"/>
      <c r="P46" s="241"/>
      <c r="Q46" s="241"/>
    </row>
    <row r="47" spans="1:17" ht="18" customHeight="1">
      <c r="A47" s="218" t="s">
        <v>121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9"/>
      <c r="L47" s="219"/>
      <c r="M47" s="219"/>
      <c r="N47" s="219"/>
      <c r="O47" s="219"/>
      <c r="P47" s="219"/>
      <c r="Q47" s="219"/>
    </row>
    <row r="48" spans="1:17" ht="30.75" customHeight="1">
      <c r="A48" s="219" t="s">
        <v>107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20"/>
      <c r="L48" s="220"/>
      <c r="M48" s="220"/>
      <c r="N48" s="220"/>
      <c r="O48" s="220"/>
      <c r="P48" s="220"/>
      <c r="Q48" s="220"/>
    </row>
    <row r="49" spans="1:18" ht="16.5" customHeight="1">
      <c r="A49" s="218" t="s">
        <v>122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41"/>
      <c r="L49" s="241"/>
      <c r="M49" s="241"/>
      <c r="N49" s="241"/>
      <c r="O49" s="241"/>
      <c r="P49" s="84"/>
      <c r="Q49" s="84"/>
    </row>
    <row r="50" spans="1:18" ht="19.5" customHeight="1">
      <c r="A50" s="244" t="s">
        <v>123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  <c r="L50" s="245"/>
      <c r="M50" s="245"/>
      <c r="N50" s="245"/>
      <c r="O50" s="245"/>
      <c r="P50" s="245"/>
      <c r="Q50" s="245"/>
    </row>
    <row r="51" spans="1:18" ht="19.5" customHeight="1">
      <c r="A51" s="246" t="s">
        <v>124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7"/>
      <c r="L51" s="247"/>
      <c r="M51" s="247"/>
      <c r="N51" s="247"/>
      <c r="O51" s="247"/>
      <c r="P51" s="247"/>
      <c r="Q51" s="247"/>
    </row>
    <row r="52" spans="1:18" ht="33" customHeight="1">
      <c r="A52" s="218" t="s">
        <v>125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41"/>
      <c r="L52" s="241"/>
      <c r="M52" s="241"/>
      <c r="N52" s="241"/>
      <c r="O52" s="241"/>
      <c r="P52" s="241"/>
      <c r="Q52" s="241"/>
    </row>
    <row r="53" spans="1:18" ht="21" customHeight="1">
      <c r="A53" s="218" t="s">
        <v>96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9"/>
      <c r="L53" s="219"/>
      <c r="M53" s="219"/>
      <c r="N53" s="219"/>
      <c r="O53" s="219"/>
      <c r="P53" s="219"/>
      <c r="Q53" s="219"/>
    </row>
    <row r="54" spans="1:18" ht="31.5" customHeight="1">
      <c r="A54" s="218" t="s">
        <v>126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41"/>
      <c r="L54" s="241"/>
      <c r="M54" s="241"/>
      <c r="N54" s="241"/>
      <c r="O54" s="241"/>
      <c r="P54" s="241"/>
      <c r="Q54" s="241"/>
    </row>
    <row r="55" spans="1:18" ht="33.75" customHeight="1">
      <c r="A55" s="218" t="s">
        <v>106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41"/>
      <c r="L55" s="241"/>
      <c r="M55" s="241"/>
      <c r="N55" s="241"/>
      <c r="O55" s="241"/>
      <c r="P55" s="241"/>
      <c r="Q55" s="241"/>
    </row>
    <row r="56" spans="1:18" ht="21" customHeight="1">
      <c r="A56" s="218" t="s">
        <v>97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85"/>
      <c r="L56" s="85"/>
      <c r="M56" s="85"/>
      <c r="N56" s="85"/>
      <c r="O56" s="85"/>
      <c r="P56" s="85"/>
      <c r="Q56" s="85"/>
    </row>
    <row r="57" spans="1:18" ht="18.75" customHeight="1">
      <c r="A57" s="218" t="s">
        <v>127</v>
      </c>
      <c r="B57" s="218"/>
      <c r="C57" s="218"/>
      <c r="D57" s="218"/>
      <c r="E57" s="218"/>
      <c r="F57" s="218"/>
      <c r="G57" s="218"/>
      <c r="H57" s="218"/>
      <c r="I57" s="218"/>
      <c r="J57" s="218"/>
      <c r="K57" s="85"/>
      <c r="L57" s="85"/>
      <c r="M57" s="85"/>
      <c r="N57" s="85"/>
      <c r="O57" s="85"/>
      <c r="P57" s="85"/>
      <c r="Q57" s="85"/>
    </row>
    <row r="58" spans="1:18" ht="22.5" customHeight="1">
      <c r="A58" s="218" t="s">
        <v>128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41"/>
      <c r="L58" s="241"/>
      <c r="M58" s="241"/>
      <c r="N58" s="241"/>
      <c r="O58" s="241"/>
      <c r="P58" s="241"/>
      <c r="Q58" s="85"/>
    </row>
    <row r="59" spans="1:18" ht="16.5" customHeight="1">
      <c r="A59" s="218" t="s">
        <v>138</v>
      </c>
      <c r="B59" s="218"/>
      <c r="C59" s="218"/>
      <c r="D59" s="218"/>
      <c r="E59" s="218"/>
      <c r="F59" s="218"/>
      <c r="G59" s="218"/>
      <c r="H59" s="218"/>
      <c r="I59" s="218"/>
      <c r="J59" s="218"/>
      <c r="K59" s="85"/>
      <c r="L59" s="85"/>
      <c r="M59" s="85"/>
      <c r="N59" s="85"/>
      <c r="O59" s="85"/>
      <c r="P59" s="85"/>
      <c r="Q59" s="85"/>
    </row>
    <row r="60" spans="1:18" ht="19.5" customHeight="1">
      <c r="A60" s="236" t="s">
        <v>137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138"/>
    </row>
    <row r="61" spans="1:18" ht="16.5" customHeight="1">
      <c r="A61" s="243" t="s">
        <v>136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</row>
    <row r="62" spans="1:18" ht="21.75" customHeight="1">
      <c r="A62" s="242" t="s">
        <v>46</v>
      </c>
      <c r="B62" s="242"/>
      <c r="C62" s="24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8" ht="37.5" customHeight="1">
      <c r="A63" s="237" t="s">
        <v>0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30"/>
    </row>
    <row r="64" spans="1:18" ht="7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/>
    </row>
    <row r="65" spans="1:17" ht="22.5" customHeight="1">
      <c r="A65" s="210" t="s">
        <v>47</v>
      </c>
      <c r="B65" s="210"/>
      <c r="C65" s="210"/>
      <c r="D65" s="210"/>
      <c r="E65" s="210"/>
      <c r="F65" s="210"/>
      <c r="G65" s="210"/>
      <c r="H65" s="210"/>
      <c r="I65" s="210"/>
      <c r="J65" s="210"/>
      <c r="K65" s="32"/>
      <c r="L65" s="32"/>
      <c r="M65" s="32"/>
      <c r="N65" s="32"/>
      <c r="O65" s="32"/>
      <c r="P65" s="32"/>
      <c r="Q65" s="32"/>
    </row>
    <row r="66" spans="1:17" ht="18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</row>
    <row r="67" spans="1:17" ht="21.75" customHeight="1">
      <c r="A67" s="11" t="s">
        <v>48</v>
      </c>
      <c r="B67" s="194" t="s">
        <v>49</v>
      </c>
      <c r="C67" s="221"/>
      <c r="D67" s="222" t="s">
        <v>50</v>
      </c>
      <c r="E67" s="221"/>
      <c r="F67" s="222" t="s">
        <v>51</v>
      </c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221"/>
    </row>
    <row r="68" spans="1:17" ht="21.75" customHeight="1">
      <c r="A68" s="12">
        <v>1</v>
      </c>
      <c r="B68" s="194">
        <v>1015020</v>
      </c>
      <c r="C68" s="221"/>
      <c r="D68" s="222"/>
      <c r="E68" s="221"/>
      <c r="F68" s="222" t="s">
        <v>1</v>
      </c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221"/>
    </row>
    <row r="69" spans="1:17" ht="18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9.5" customHeight="1">
      <c r="A70" s="210" t="s">
        <v>98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</row>
    <row r="71" spans="1:17" ht="18">
      <c r="A71" s="37"/>
      <c r="B71" s="37"/>
      <c r="C71" s="37"/>
      <c r="D71" s="37"/>
      <c r="E71" s="38"/>
      <c r="F71" s="38"/>
      <c r="G71" s="38"/>
      <c r="H71" s="36"/>
      <c r="I71" s="29"/>
      <c r="J71" s="29"/>
      <c r="K71" s="29"/>
      <c r="L71" s="29"/>
      <c r="M71" s="29"/>
      <c r="N71" s="29"/>
      <c r="O71" s="235" t="s">
        <v>52</v>
      </c>
      <c r="P71" s="235"/>
      <c r="Q71" s="29"/>
    </row>
    <row r="72" spans="1:17" ht="27" customHeight="1">
      <c r="A72" s="101" t="s">
        <v>48</v>
      </c>
      <c r="B72" s="101" t="s">
        <v>49</v>
      </c>
      <c r="C72" s="101" t="s">
        <v>50</v>
      </c>
      <c r="D72" s="182" t="s">
        <v>105</v>
      </c>
      <c r="E72" s="182"/>
      <c r="F72" s="182" t="s">
        <v>53</v>
      </c>
      <c r="G72" s="182"/>
      <c r="H72" s="182"/>
      <c r="I72" s="182"/>
      <c r="J72" s="182" t="s">
        <v>54</v>
      </c>
      <c r="K72" s="182"/>
      <c r="L72" s="182"/>
      <c r="M72" s="182"/>
      <c r="N72" s="182" t="s">
        <v>55</v>
      </c>
      <c r="O72" s="234"/>
      <c r="P72" s="234"/>
      <c r="Q72" s="234"/>
    </row>
    <row r="73" spans="1:17" ht="15" customHeight="1">
      <c r="A73" s="104">
        <v>1</v>
      </c>
      <c r="B73" s="104">
        <v>2</v>
      </c>
      <c r="C73" s="104">
        <v>3</v>
      </c>
      <c r="D73" s="229">
        <v>4</v>
      </c>
      <c r="E73" s="229"/>
      <c r="F73" s="230">
        <v>5</v>
      </c>
      <c r="G73" s="230"/>
      <c r="H73" s="230"/>
      <c r="I73" s="231"/>
      <c r="J73" s="232">
        <v>6</v>
      </c>
      <c r="K73" s="230"/>
      <c r="L73" s="230"/>
      <c r="M73" s="231"/>
      <c r="N73" s="232">
        <v>7</v>
      </c>
      <c r="O73" s="230"/>
      <c r="P73" s="230"/>
      <c r="Q73" s="233"/>
    </row>
    <row r="74" spans="1:17" ht="101.25" customHeight="1">
      <c r="A74" s="52"/>
      <c r="B74" s="81"/>
      <c r="C74" s="52"/>
      <c r="D74" s="223" t="s">
        <v>2</v>
      </c>
      <c r="E74" s="224"/>
      <c r="F74" s="225">
        <v>5776.8</v>
      </c>
      <c r="G74" s="225"/>
      <c r="H74" s="225"/>
      <c r="I74" s="226"/>
      <c r="J74" s="227">
        <v>0</v>
      </c>
      <c r="K74" s="225"/>
      <c r="L74" s="225"/>
      <c r="M74" s="226"/>
      <c r="N74" s="227">
        <f>F74+J74</f>
        <v>5776.8</v>
      </c>
      <c r="O74" s="225"/>
      <c r="P74" s="225"/>
      <c r="Q74" s="228"/>
    </row>
    <row r="75" spans="1:17" ht="30" customHeight="1">
      <c r="A75" s="52"/>
      <c r="B75" s="81"/>
      <c r="C75" s="52"/>
      <c r="D75" s="216" t="s">
        <v>59</v>
      </c>
      <c r="E75" s="216"/>
      <c r="F75" s="217">
        <f>F74</f>
        <v>5776.8</v>
      </c>
      <c r="G75" s="217"/>
      <c r="H75" s="217"/>
      <c r="I75" s="217"/>
      <c r="J75" s="217">
        <f>J74</f>
        <v>0</v>
      </c>
      <c r="K75" s="217"/>
      <c r="L75" s="217"/>
      <c r="M75" s="217"/>
      <c r="N75" s="217">
        <f>N74</f>
        <v>5776.8</v>
      </c>
      <c r="O75" s="217"/>
      <c r="P75" s="217"/>
      <c r="Q75" s="217"/>
    </row>
    <row r="76" spans="1:17" ht="15.75" customHeight="1">
      <c r="A76" s="36"/>
      <c r="B76" s="34"/>
      <c r="C76" s="39"/>
      <c r="D76" s="39"/>
      <c r="E76" s="39"/>
      <c r="F76" s="40"/>
      <c r="G76" s="40"/>
      <c r="H76" s="40"/>
      <c r="I76" s="34"/>
      <c r="J76" s="40"/>
      <c r="K76" s="34"/>
      <c r="L76" s="40"/>
      <c r="M76" s="34"/>
      <c r="N76" s="40"/>
      <c r="O76" s="34"/>
      <c r="P76" s="40"/>
      <c r="Q76" s="34"/>
    </row>
    <row r="77" spans="1:17" ht="21" customHeight="1">
      <c r="A77" s="210" t="s">
        <v>56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9"/>
      <c r="Q77" s="29"/>
    </row>
    <row r="78" spans="1:17" ht="18">
      <c r="A78" s="36"/>
      <c r="B78" s="36"/>
      <c r="C78" s="36"/>
      <c r="D78" s="36"/>
      <c r="E78" s="35"/>
      <c r="F78" s="35"/>
      <c r="G78" s="35"/>
      <c r="H78" s="36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21" customHeight="1">
      <c r="A79" s="113" t="s">
        <v>57</v>
      </c>
      <c r="B79" s="114"/>
      <c r="C79" s="114"/>
      <c r="D79" s="115"/>
      <c r="E79" s="43" t="s">
        <v>49</v>
      </c>
      <c r="F79" s="118" t="s">
        <v>53</v>
      </c>
      <c r="G79" s="118"/>
      <c r="H79" s="118"/>
      <c r="I79" s="118"/>
      <c r="J79" s="118" t="s">
        <v>54</v>
      </c>
      <c r="K79" s="118"/>
      <c r="L79" s="118"/>
      <c r="M79" s="118"/>
      <c r="N79" s="118" t="s">
        <v>55</v>
      </c>
      <c r="O79" s="215"/>
      <c r="P79" s="215"/>
      <c r="Q79" s="215"/>
    </row>
    <row r="80" spans="1:17" ht="15" customHeight="1">
      <c r="A80" s="113">
        <v>1</v>
      </c>
      <c r="B80" s="114"/>
      <c r="C80" s="114"/>
      <c r="D80" s="114"/>
      <c r="E80" s="43">
        <v>2</v>
      </c>
      <c r="F80" s="118">
        <v>3</v>
      </c>
      <c r="G80" s="118"/>
      <c r="H80" s="118"/>
      <c r="I80" s="118"/>
      <c r="J80" s="114">
        <v>4</v>
      </c>
      <c r="K80" s="114"/>
      <c r="L80" s="114"/>
      <c r="M80" s="213"/>
      <c r="N80" s="214">
        <v>5</v>
      </c>
      <c r="O80" s="114"/>
      <c r="P80" s="114"/>
      <c r="Q80" s="213"/>
    </row>
    <row r="81" spans="1:20" ht="22.5" customHeight="1">
      <c r="A81" s="212" t="s">
        <v>58</v>
      </c>
      <c r="B81" s="212"/>
      <c r="C81" s="212"/>
      <c r="D81" s="212"/>
      <c r="E81" s="43"/>
      <c r="F81" s="114"/>
      <c r="G81" s="114"/>
      <c r="H81" s="114"/>
      <c r="I81" s="213"/>
      <c r="J81" s="214"/>
      <c r="K81" s="114"/>
      <c r="L81" s="114"/>
      <c r="M81" s="213"/>
      <c r="N81" s="214"/>
      <c r="O81" s="114"/>
      <c r="P81" s="114"/>
      <c r="Q81" s="213"/>
    </row>
    <row r="82" spans="1:20" ht="24.75" customHeight="1">
      <c r="A82" s="212" t="s">
        <v>59</v>
      </c>
      <c r="B82" s="212"/>
      <c r="C82" s="212"/>
      <c r="D82" s="212"/>
      <c r="E82" s="43"/>
      <c r="F82" s="114"/>
      <c r="G82" s="114"/>
      <c r="H82" s="114"/>
      <c r="I82" s="213"/>
      <c r="J82" s="214"/>
      <c r="K82" s="114"/>
      <c r="L82" s="114"/>
      <c r="M82" s="213"/>
      <c r="N82" s="214"/>
      <c r="O82" s="114"/>
      <c r="P82" s="114"/>
      <c r="Q82" s="213"/>
    </row>
    <row r="83" spans="1:20" ht="18">
      <c r="A83" s="211"/>
      <c r="B83" s="211"/>
      <c r="C83" s="211"/>
      <c r="D83" s="211"/>
      <c r="E83" s="211"/>
      <c r="F83" s="35"/>
      <c r="G83" s="35"/>
      <c r="H83" s="36"/>
      <c r="I83" s="35"/>
      <c r="J83" s="35"/>
      <c r="K83" s="35"/>
      <c r="L83" s="35"/>
      <c r="M83" s="35"/>
      <c r="N83" s="35"/>
      <c r="O83" s="35"/>
      <c r="P83" s="35"/>
      <c r="Q83" s="35"/>
    </row>
    <row r="84" spans="1:20" ht="19.5" customHeight="1">
      <c r="A84" s="210" t="s">
        <v>60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</row>
    <row r="85" spans="1:20" ht="17.25" customHeight="1">
      <c r="A85" s="15"/>
      <c r="B85" s="15"/>
      <c r="C85" s="15"/>
      <c r="D85" s="15"/>
      <c r="E85" s="14"/>
      <c r="F85" s="14"/>
      <c r="G85" s="14"/>
      <c r="H85" s="15"/>
      <c r="I85" s="17"/>
      <c r="J85" s="17"/>
      <c r="K85" s="17"/>
      <c r="L85" s="17"/>
      <c r="M85" s="17"/>
      <c r="N85" s="17"/>
      <c r="O85" s="17"/>
      <c r="P85" s="17"/>
      <c r="Q85" s="17"/>
    </row>
    <row r="86" spans="1:20" ht="28.5" customHeight="1">
      <c r="A86" s="103" t="s">
        <v>48</v>
      </c>
      <c r="B86" s="103" t="s">
        <v>49</v>
      </c>
      <c r="C86" s="196" t="s">
        <v>61</v>
      </c>
      <c r="D86" s="197"/>
      <c r="E86" s="121"/>
      <c r="F86" s="196" t="s">
        <v>62</v>
      </c>
      <c r="G86" s="197"/>
      <c r="H86" s="197"/>
      <c r="I86" s="198"/>
      <c r="J86" s="196" t="s">
        <v>63</v>
      </c>
      <c r="K86" s="197"/>
      <c r="L86" s="197"/>
      <c r="M86" s="198"/>
      <c r="N86" s="196" t="s">
        <v>64</v>
      </c>
      <c r="O86" s="197"/>
      <c r="P86" s="197"/>
      <c r="Q86" s="198"/>
    </row>
    <row r="87" spans="1:20" ht="27.75" customHeight="1">
      <c r="A87" s="103">
        <v>1</v>
      </c>
      <c r="B87" s="103">
        <v>2</v>
      </c>
      <c r="C87" s="196">
        <v>3</v>
      </c>
      <c r="D87" s="197"/>
      <c r="E87" s="121"/>
      <c r="F87" s="209">
        <v>4</v>
      </c>
      <c r="G87" s="209"/>
      <c r="H87" s="209"/>
      <c r="I87" s="209"/>
      <c r="J87" s="209">
        <v>5</v>
      </c>
      <c r="K87" s="209"/>
      <c r="L87" s="209"/>
      <c r="M87" s="209"/>
      <c r="N87" s="209">
        <v>6</v>
      </c>
      <c r="O87" s="209"/>
      <c r="P87" s="209"/>
      <c r="Q87" s="209"/>
    </row>
    <row r="88" spans="1:20" ht="27.75" customHeight="1">
      <c r="A88" s="103"/>
      <c r="B88" s="103">
        <v>1015020</v>
      </c>
      <c r="C88" s="199" t="s">
        <v>3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56"/>
      <c r="Q88" s="57"/>
      <c r="R88" s="93"/>
      <c r="S88" s="93"/>
      <c r="T88" s="18"/>
    </row>
    <row r="89" spans="1:20" ht="35.25" customHeight="1">
      <c r="A89" s="44"/>
      <c r="B89" s="58"/>
      <c r="C89" s="201" t="s">
        <v>4</v>
      </c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1"/>
    </row>
    <row r="90" spans="1:20" ht="18.75" customHeight="1">
      <c r="A90" s="107">
        <v>1</v>
      </c>
      <c r="B90" s="53"/>
      <c r="C90" s="166" t="s">
        <v>104</v>
      </c>
      <c r="D90" s="167"/>
      <c r="E90" s="4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50"/>
    </row>
    <row r="91" spans="1:20" ht="63.75" customHeight="1">
      <c r="A91" s="88"/>
      <c r="B91" s="59"/>
      <c r="C91" s="202" t="s">
        <v>19</v>
      </c>
      <c r="D91" s="203"/>
      <c r="E91" s="204"/>
      <c r="F91" s="131" t="s">
        <v>92</v>
      </c>
      <c r="G91" s="131"/>
      <c r="H91" s="131"/>
      <c r="I91" s="186"/>
      <c r="J91" s="146" t="s">
        <v>18</v>
      </c>
      <c r="K91" s="147"/>
      <c r="L91" s="147"/>
      <c r="M91" s="205"/>
      <c r="N91" s="206">
        <v>2</v>
      </c>
      <c r="O91" s="207"/>
      <c r="P91" s="207"/>
      <c r="Q91" s="208"/>
    </row>
    <row r="92" spans="1:20" ht="40.5" customHeight="1">
      <c r="A92" s="60"/>
      <c r="B92" s="61"/>
      <c r="C92" s="161" t="s">
        <v>20</v>
      </c>
      <c r="D92" s="167"/>
      <c r="E92" s="193"/>
      <c r="F92" s="155" t="s">
        <v>65</v>
      </c>
      <c r="G92" s="177"/>
      <c r="H92" s="177"/>
      <c r="I92" s="178"/>
      <c r="J92" s="155" t="s">
        <v>130</v>
      </c>
      <c r="K92" s="177"/>
      <c r="L92" s="177"/>
      <c r="M92" s="178"/>
      <c r="N92" s="195">
        <f>N74</f>
        <v>5776.8</v>
      </c>
      <c r="O92" s="171"/>
      <c r="P92" s="171"/>
      <c r="Q92" s="172"/>
      <c r="S92" s="62"/>
    </row>
    <row r="93" spans="1:20" ht="54.75" customHeight="1">
      <c r="A93" s="90"/>
      <c r="B93" s="65"/>
      <c r="C93" s="161" t="s">
        <v>21</v>
      </c>
      <c r="D93" s="167"/>
      <c r="E93" s="193"/>
      <c r="F93" s="155" t="s">
        <v>66</v>
      </c>
      <c r="G93" s="177"/>
      <c r="H93" s="177"/>
      <c r="I93" s="178"/>
      <c r="J93" s="155" t="s">
        <v>131</v>
      </c>
      <c r="K93" s="177"/>
      <c r="L93" s="177"/>
      <c r="M93" s="178"/>
      <c r="N93" s="163">
        <f>12000+111840+190080</f>
        <v>313920</v>
      </c>
      <c r="O93" s="164"/>
      <c r="P93" s="164"/>
      <c r="Q93" s="165"/>
      <c r="S93" s="62"/>
    </row>
    <row r="94" spans="1:20" ht="51.75" customHeight="1">
      <c r="A94" s="60"/>
      <c r="B94" s="61"/>
      <c r="C94" s="161" t="s">
        <v>22</v>
      </c>
      <c r="D94" s="167"/>
      <c r="E94" s="193"/>
      <c r="F94" s="155" t="s">
        <v>66</v>
      </c>
      <c r="G94" s="177"/>
      <c r="H94" s="177"/>
      <c r="I94" s="178"/>
      <c r="J94" s="155" t="s">
        <v>131</v>
      </c>
      <c r="K94" s="177"/>
      <c r="L94" s="177"/>
      <c r="M94" s="178"/>
      <c r="N94" s="163">
        <f>N93+54400</f>
        <v>368320</v>
      </c>
      <c r="O94" s="164"/>
      <c r="P94" s="164"/>
      <c r="Q94" s="165"/>
      <c r="S94" s="62"/>
    </row>
    <row r="95" spans="1:20" ht="58.5" customHeight="1">
      <c r="A95" s="86"/>
      <c r="B95" s="63"/>
      <c r="C95" s="161" t="s">
        <v>23</v>
      </c>
      <c r="D95" s="167"/>
      <c r="E95" s="193"/>
      <c r="F95" s="194" t="s">
        <v>92</v>
      </c>
      <c r="G95" s="177"/>
      <c r="H95" s="177"/>
      <c r="I95" s="178"/>
      <c r="J95" s="113" t="s">
        <v>18</v>
      </c>
      <c r="K95" s="114"/>
      <c r="L95" s="114"/>
      <c r="M95" s="115"/>
      <c r="N95" s="156">
        <v>74.34</v>
      </c>
      <c r="O95" s="156"/>
      <c r="P95" s="156"/>
      <c r="Q95" s="157"/>
      <c r="S95" s="62"/>
    </row>
    <row r="96" spans="1:20" ht="60" customHeight="1">
      <c r="A96" s="86"/>
      <c r="B96" s="64"/>
      <c r="C96" s="161" t="s">
        <v>5</v>
      </c>
      <c r="D96" s="167"/>
      <c r="E96" s="193"/>
      <c r="F96" s="194" t="s">
        <v>92</v>
      </c>
      <c r="G96" s="177"/>
      <c r="H96" s="177"/>
      <c r="I96" s="178"/>
      <c r="J96" s="113" t="s">
        <v>18</v>
      </c>
      <c r="K96" s="114"/>
      <c r="L96" s="114"/>
      <c r="M96" s="115"/>
      <c r="N96" s="179">
        <v>43.34</v>
      </c>
      <c r="O96" s="180"/>
      <c r="P96" s="180"/>
      <c r="Q96" s="181"/>
      <c r="S96" s="62"/>
    </row>
    <row r="97" spans="1:19" ht="27.75" customHeight="1">
      <c r="A97" s="107">
        <v>2</v>
      </c>
      <c r="B97" s="53"/>
      <c r="C97" s="166" t="s">
        <v>99</v>
      </c>
      <c r="D97" s="167"/>
      <c r="E97" s="96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3"/>
      <c r="S97" s="62"/>
    </row>
    <row r="98" spans="1:19" ht="105.75" customHeight="1">
      <c r="A98" s="91"/>
      <c r="B98" s="102"/>
      <c r="C98" s="184" t="s">
        <v>6</v>
      </c>
      <c r="D98" s="125"/>
      <c r="E98" s="126"/>
      <c r="F98" s="185" t="s">
        <v>100</v>
      </c>
      <c r="G98" s="131"/>
      <c r="H98" s="131"/>
      <c r="I98" s="186"/>
      <c r="J98" s="187" t="s">
        <v>17</v>
      </c>
      <c r="K98" s="188"/>
      <c r="L98" s="188"/>
      <c r="M98" s="189"/>
      <c r="N98" s="190">
        <v>942</v>
      </c>
      <c r="O98" s="191"/>
      <c r="P98" s="191"/>
      <c r="Q98" s="192"/>
      <c r="R98" s="41"/>
      <c r="S98" s="62"/>
    </row>
    <row r="99" spans="1:19" ht="49.5" customHeight="1">
      <c r="A99" s="79"/>
      <c r="B99" s="92"/>
      <c r="C99" s="161" t="s">
        <v>7</v>
      </c>
      <c r="D99" s="153"/>
      <c r="E99" s="154"/>
      <c r="F99" s="182" t="s">
        <v>100</v>
      </c>
      <c r="G99" s="182"/>
      <c r="H99" s="182"/>
      <c r="I99" s="182"/>
      <c r="J99" s="183" t="s">
        <v>132</v>
      </c>
      <c r="K99" s="114"/>
      <c r="L99" s="114"/>
      <c r="M99" s="115"/>
      <c r="N99" s="179">
        <v>621</v>
      </c>
      <c r="O99" s="180"/>
      <c r="P99" s="180"/>
      <c r="Q99" s="181"/>
      <c r="R99" s="41"/>
      <c r="S99" s="62"/>
    </row>
    <row r="100" spans="1:19" ht="53.25" customHeight="1">
      <c r="A100" s="80"/>
      <c r="B100" s="65"/>
      <c r="C100" s="161" t="s">
        <v>24</v>
      </c>
      <c r="D100" s="153"/>
      <c r="E100" s="154"/>
      <c r="F100" s="176" t="s">
        <v>92</v>
      </c>
      <c r="G100" s="177"/>
      <c r="H100" s="177"/>
      <c r="I100" s="178"/>
      <c r="J100" s="155" t="s">
        <v>131</v>
      </c>
      <c r="K100" s="177"/>
      <c r="L100" s="177"/>
      <c r="M100" s="178"/>
      <c r="N100" s="179">
        <v>23</v>
      </c>
      <c r="O100" s="180"/>
      <c r="P100" s="180"/>
      <c r="Q100" s="181"/>
      <c r="R100" s="41"/>
      <c r="S100" s="62"/>
    </row>
    <row r="101" spans="1:19" ht="27.75" customHeight="1">
      <c r="A101" s="106">
        <v>3</v>
      </c>
      <c r="B101" s="44"/>
      <c r="C101" s="175" t="s">
        <v>101</v>
      </c>
      <c r="D101" s="167"/>
      <c r="E101" s="99"/>
      <c r="F101" s="100"/>
      <c r="G101" s="97"/>
      <c r="H101" s="97"/>
      <c r="I101" s="97"/>
      <c r="J101" s="97"/>
      <c r="K101" s="97"/>
      <c r="L101" s="97"/>
      <c r="M101" s="97"/>
      <c r="N101" s="97"/>
      <c r="O101" s="21"/>
      <c r="P101" s="97"/>
      <c r="Q101" s="98"/>
      <c r="S101" s="62"/>
    </row>
    <row r="102" spans="1:19" ht="60.75" customHeight="1">
      <c r="A102" s="66"/>
      <c r="B102" s="67"/>
      <c r="C102" s="161" t="s">
        <v>25</v>
      </c>
      <c r="D102" s="153"/>
      <c r="E102" s="154"/>
      <c r="F102" s="176" t="s">
        <v>68</v>
      </c>
      <c r="G102" s="156"/>
      <c r="H102" s="156"/>
      <c r="I102" s="157"/>
      <c r="J102" s="176" t="s">
        <v>8</v>
      </c>
      <c r="K102" s="156"/>
      <c r="L102" s="156"/>
      <c r="M102" s="157"/>
      <c r="N102" s="171">
        <f>N92/N91</f>
        <v>2888.4</v>
      </c>
      <c r="O102" s="171"/>
      <c r="P102" s="171"/>
      <c r="Q102" s="172"/>
      <c r="S102" s="62"/>
    </row>
    <row r="103" spans="1:19" ht="73.5" customHeight="1">
      <c r="A103" s="47"/>
      <c r="B103" s="68"/>
      <c r="C103" s="161" t="s">
        <v>26</v>
      </c>
      <c r="D103" s="153"/>
      <c r="E103" s="154"/>
      <c r="F103" s="155" t="s">
        <v>66</v>
      </c>
      <c r="G103" s="156"/>
      <c r="H103" s="156"/>
      <c r="I103" s="157"/>
      <c r="J103" s="155" t="s">
        <v>9</v>
      </c>
      <c r="K103" s="156"/>
      <c r="L103" s="156"/>
      <c r="M103" s="157"/>
      <c r="N103" s="173">
        <f>3591700/N95/12</f>
        <v>4026.2084118016319</v>
      </c>
      <c r="O103" s="173"/>
      <c r="P103" s="173"/>
      <c r="Q103" s="174"/>
      <c r="S103" s="62"/>
    </row>
    <row r="104" spans="1:19" ht="72" customHeight="1">
      <c r="A104" s="69"/>
      <c r="B104" s="63"/>
      <c r="C104" s="161" t="s">
        <v>27</v>
      </c>
      <c r="D104" s="153"/>
      <c r="E104" s="154"/>
      <c r="F104" s="155" t="s">
        <v>66</v>
      </c>
      <c r="G104" s="156"/>
      <c r="H104" s="156"/>
      <c r="I104" s="157"/>
      <c r="J104" s="155" t="s">
        <v>10</v>
      </c>
      <c r="K104" s="156"/>
      <c r="L104" s="156"/>
      <c r="M104" s="157"/>
      <c r="N104" s="163">
        <f>N93/N99</f>
        <v>505.50724637681162</v>
      </c>
      <c r="O104" s="164"/>
      <c r="P104" s="164"/>
      <c r="Q104" s="165"/>
      <c r="S104" s="62"/>
    </row>
    <row r="105" spans="1:19" ht="103.5" customHeight="1">
      <c r="A105" s="46"/>
      <c r="B105" s="70"/>
      <c r="C105" s="161" t="s">
        <v>28</v>
      </c>
      <c r="D105" s="153"/>
      <c r="E105" s="154"/>
      <c r="F105" s="155" t="s">
        <v>66</v>
      </c>
      <c r="G105" s="156"/>
      <c r="H105" s="156"/>
      <c r="I105" s="157"/>
      <c r="J105" s="155" t="s">
        <v>11</v>
      </c>
      <c r="K105" s="156"/>
      <c r="L105" s="156"/>
      <c r="M105" s="157"/>
      <c r="N105" s="164">
        <f>N94/N99</f>
        <v>593.10789049919481</v>
      </c>
      <c r="O105" s="164"/>
      <c r="P105" s="164"/>
      <c r="Q105" s="165"/>
      <c r="S105" s="62"/>
    </row>
    <row r="106" spans="1:19" ht="108" customHeight="1">
      <c r="A106" s="66"/>
      <c r="B106" s="89"/>
      <c r="C106" s="161" t="s">
        <v>29</v>
      </c>
      <c r="D106" s="153"/>
      <c r="E106" s="154"/>
      <c r="F106" s="168" t="s">
        <v>66</v>
      </c>
      <c r="G106" s="169"/>
      <c r="H106" s="169"/>
      <c r="I106" s="170"/>
      <c r="J106" s="168" t="s">
        <v>12</v>
      </c>
      <c r="K106" s="169"/>
      <c r="L106" s="169"/>
      <c r="M106" s="170"/>
      <c r="N106" s="163">
        <v>1535.13</v>
      </c>
      <c r="O106" s="164"/>
      <c r="P106" s="164"/>
      <c r="Q106" s="165"/>
      <c r="S106" s="62"/>
    </row>
    <row r="107" spans="1:19" ht="30.75" customHeight="1">
      <c r="A107" s="105">
        <v>4</v>
      </c>
      <c r="B107" s="53"/>
      <c r="C107" s="166" t="s">
        <v>13</v>
      </c>
      <c r="D107" s="167"/>
      <c r="E107" s="87"/>
      <c r="F107" s="100"/>
      <c r="G107" s="97"/>
      <c r="H107" s="97"/>
      <c r="I107" s="97"/>
      <c r="J107" s="97"/>
      <c r="K107" s="97"/>
      <c r="L107" s="97"/>
      <c r="M107" s="97"/>
      <c r="N107" s="97"/>
      <c r="O107" s="21"/>
      <c r="P107" s="97"/>
      <c r="Q107" s="98"/>
      <c r="S107" s="62"/>
    </row>
    <row r="108" spans="1:19" ht="71.25" customHeight="1">
      <c r="A108" s="71"/>
      <c r="B108" s="63"/>
      <c r="C108" s="124" t="s">
        <v>30</v>
      </c>
      <c r="D108" s="125"/>
      <c r="E108" s="126"/>
      <c r="F108" s="127" t="s">
        <v>100</v>
      </c>
      <c r="G108" s="128"/>
      <c r="H108" s="128"/>
      <c r="I108" s="128"/>
      <c r="J108" s="127" t="s">
        <v>14</v>
      </c>
      <c r="K108" s="128"/>
      <c r="L108" s="128"/>
      <c r="M108" s="128"/>
      <c r="N108" s="139">
        <v>10</v>
      </c>
      <c r="O108" s="140"/>
      <c r="P108" s="140"/>
      <c r="Q108" s="141"/>
      <c r="R108" s="72"/>
      <c r="S108" s="62"/>
    </row>
    <row r="109" spans="1:19" ht="58.5" customHeight="1">
      <c r="A109" s="73"/>
      <c r="B109" s="74"/>
      <c r="C109" s="152" t="s">
        <v>31</v>
      </c>
      <c r="D109" s="153"/>
      <c r="E109" s="154"/>
      <c r="F109" s="155" t="s">
        <v>100</v>
      </c>
      <c r="G109" s="156"/>
      <c r="H109" s="156"/>
      <c r="I109" s="157"/>
      <c r="J109" s="155" t="s">
        <v>15</v>
      </c>
      <c r="K109" s="156"/>
      <c r="L109" s="156"/>
      <c r="M109" s="157"/>
      <c r="N109" s="158">
        <v>654</v>
      </c>
      <c r="O109" s="159"/>
      <c r="P109" s="159"/>
      <c r="Q109" s="160"/>
      <c r="R109" s="72"/>
      <c r="S109" s="62"/>
    </row>
    <row r="110" spans="1:19" ht="74.25" customHeight="1">
      <c r="A110" s="75"/>
      <c r="B110" s="65"/>
      <c r="C110" s="161" t="s">
        <v>32</v>
      </c>
      <c r="D110" s="153"/>
      <c r="E110" s="154"/>
      <c r="F110" s="162" t="s">
        <v>67</v>
      </c>
      <c r="G110" s="156"/>
      <c r="H110" s="156"/>
      <c r="I110" s="157"/>
      <c r="J110" s="162" t="s">
        <v>16</v>
      </c>
      <c r="K110" s="156"/>
      <c r="L110" s="156"/>
      <c r="M110" s="157"/>
      <c r="N110" s="163">
        <v>-1</v>
      </c>
      <c r="O110" s="164"/>
      <c r="P110" s="164"/>
      <c r="Q110" s="165"/>
      <c r="S110" s="62"/>
    </row>
    <row r="111" spans="1:19" ht="16.5" customHeight="1">
      <c r="A111" s="51"/>
      <c r="B111" s="51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9" ht="20.25" customHeight="1">
      <c r="A112" s="76" t="s">
        <v>102</v>
      </c>
      <c r="B112" s="77"/>
      <c r="C112" s="77"/>
      <c r="D112" s="77"/>
      <c r="E112" s="77"/>
      <c r="F112" s="78"/>
      <c r="G112" s="19"/>
      <c r="H112" s="19"/>
      <c r="I112" s="19"/>
      <c r="J112" s="19"/>
      <c r="K112" s="19"/>
      <c r="L112" s="19"/>
      <c r="M112" s="19"/>
      <c r="N112" s="19"/>
      <c r="O112" s="48"/>
      <c r="P112" s="48"/>
      <c r="Q112" s="48"/>
    </row>
    <row r="113" spans="1:17" ht="1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 t="s">
        <v>68</v>
      </c>
      <c r="O113" s="42"/>
      <c r="P113" s="42"/>
      <c r="Q113" s="42"/>
    </row>
    <row r="114" spans="1:17" ht="29.25" customHeight="1">
      <c r="A114" s="118" t="s">
        <v>69</v>
      </c>
      <c r="B114" s="142" t="s">
        <v>70</v>
      </c>
      <c r="C114" s="143"/>
      <c r="D114" s="144"/>
      <c r="E114" s="145"/>
      <c r="F114" s="150" t="s">
        <v>49</v>
      </c>
      <c r="G114" s="113" t="s">
        <v>71</v>
      </c>
      <c r="H114" s="114"/>
      <c r="I114" s="115"/>
      <c r="J114" s="113" t="s">
        <v>72</v>
      </c>
      <c r="K114" s="114"/>
      <c r="L114" s="115"/>
      <c r="M114" s="113" t="s">
        <v>73</v>
      </c>
      <c r="N114" s="114"/>
      <c r="O114" s="115"/>
      <c r="P114" s="118" t="s">
        <v>74</v>
      </c>
      <c r="Q114" s="119"/>
    </row>
    <row r="115" spans="1:17" ht="71.25">
      <c r="A115" s="118"/>
      <c r="B115" s="146"/>
      <c r="C115" s="147"/>
      <c r="D115" s="148"/>
      <c r="E115" s="149"/>
      <c r="F115" s="151"/>
      <c r="G115" s="94" t="s">
        <v>75</v>
      </c>
      <c r="H115" s="94" t="s">
        <v>76</v>
      </c>
      <c r="I115" s="94" t="s">
        <v>55</v>
      </c>
      <c r="J115" s="94" t="s">
        <v>75</v>
      </c>
      <c r="K115" s="94" t="s">
        <v>76</v>
      </c>
      <c r="L115" s="94" t="s">
        <v>55</v>
      </c>
      <c r="M115" s="94" t="s">
        <v>75</v>
      </c>
      <c r="N115" s="94" t="s">
        <v>76</v>
      </c>
      <c r="O115" s="94" t="s">
        <v>77</v>
      </c>
      <c r="P115" s="119"/>
      <c r="Q115" s="119"/>
    </row>
    <row r="116" spans="1:17" ht="14.25">
      <c r="A116" s="94">
        <v>1</v>
      </c>
      <c r="B116" s="113">
        <v>2</v>
      </c>
      <c r="C116" s="114"/>
      <c r="D116" s="120"/>
      <c r="E116" s="121"/>
      <c r="F116" s="94">
        <v>3</v>
      </c>
      <c r="G116" s="94">
        <v>4</v>
      </c>
      <c r="H116" s="94">
        <v>5</v>
      </c>
      <c r="I116" s="94">
        <v>6</v>
      </c>
      <c r="J116" s="94">
        <v>7</v>
      </c>
      <c r="K116" s="94">
        <v>8</v>
      </c>
      <c r="L116" s="94">
        <v>9</v>
      </c>
      <c r="M116" s="94">
        <v>10</v>
      </c>
      <c r="N116" s="94">
        <v>11</v>
      </c>
      <c r="O116" s="94">
        <v>12</v>
      </c>
      <c r="P116" s="118">
        <v>13</v>
      </c>
      <c r="Q116" s="118"/>
    </row>
    <row r="117" spans="1:17" ht="15" customHeight="1">
      <c r="A117" s="94"/>
      <c r="B117" s="108" t="s">
        <v>103</v>
      </c>
      <c r="C117" s="109"/>
      <c r="D117" s="110"/>
      <c r="E117" s="111"/>
      <c r="F117" s="94"/>
      <c r="G117" s="94"/>
      <c r="H117" s="94"/>
      <c r="I117" s="94"/>
      <c r="J117" s="94"/>
      <c r="K117" s="94"/>
      <c r="L117" s="94"/>
      <c r="M117" s="94"/>
      <c r="N117" s="95"/>
      <c r="O117" s="95"/>
      <c r="P117" s="112"/>
      <c r="Q117" s="112"/>
    </row>
    <row r="118" spans="1:17" ht="15" customHeight="1">
      <c r="A118" s="94"/>
      <c r="B118" s="108" t="s">
        <v>109</v>
      </c>
      <c r="C118" s="109"/>
      <c r="D118" s="110"/>
      <c r="E118" s="111"/>
      <c r="F118" s="94"/>
      <c r="G118" s="94"/>
      <c r="H118" s="94"/>
      <c r="I118" s="94"/>
      <c r="J118" s="94"/>
      <c r="K118" s="94"/>
      <c r="L118" s="94"/>
      <c r="M118" s="94"/>
      <c r="N118" s="95"/>
      <c r="O118" s="95"/>
      <c r="P118" s="112"/>
      <c r="Q118" s="112"/>
    </row>
    <row r="119" spans="1:17" ht="15" customHeight="1">
      <c r="A119" s="94"/>
      <c r="B119" s="116" t="s">
        <v>78</v>
      </c>
      <c r="C119" s="117"/>
      <c r="D119" s="110"/>
      <c r="E119" s="111"/>
      <c r="F119" s="94"/>
      <c r="G119" s="94"/>
      <c r="H119" s="94"/>
      <c r="I119" s="94"/>
      <c r="J119" s="94"/>
      <c r="K119" s="94"/>
      <c r="L119" s="94"/>
      <c r="M119" s="94"/>
      <c r="N119" s="95"/>
      <c r="O119" s="95"/>
      <c r="P119" s="112"/>
      <c r="Q119" s="112"/>
    </row>
    <row r="120" spans="1:17" ht="30" customHeight="1">
      <c r="A120" s="94"/>
      <c r="B120" s="116" t="s">
        <v>79</v>
      </c>
      <c r="C120" s="109"/>
      <c r="D120" s="110"/>
      <c r="E120" s="111"/>
      <c r="F120" s="94"/>
      <c r="G120" s="94" t="s">
        <v>80</v>
      </c>
      <c r="H120" s="94"/>
      <c r="I120" s="94"/>
      <c r="J120" s="94" t="s">
        <v>80</v>
      </c>
      <c r="K120" s="94"/>
      <c r="L120" s="94"/>
      <c r="M120" s="94" t="s">
        <v>80</v>
      </c>
      <c r="N120" s="95"/>
      <c r="O120" s="95"/>
      <c r="P120" s="112"/>
      <c r="Q120" s="112"/>
    </row>
    <row r="121" spans="1:17" ht="15" customHeight="1">
      <c r="A121" s="94"/>
      <c r="B121" s="108" t="s">
        <v>59</v>
      </c>
      <c r="C121" s="109"/>
      <c r="D121" s="110"/>
      <c r="E121" s="111"/>
      <c r="F121" s="94"/>
      <c r="G121" s="94"/>
      <c r="H121" s="94"/>
      <c r="I121" s="94"/>
      <c r="J121" s="94"/>
      <c r="K121" s="94"/>
      <c r="L121" s="94"/>
      <c r="M121" s="94"/>
      <c r="N121" s="95"/>
      <c r="O121" s="95"/>
      <c r="P121" s="112"/>
      <c r="Q121" s="112"/>
    </row>
    <row r="122" spans="1:17" ht="15">
      <c r="A122" s="20"/>
      <c r="B122" s="15"/>
      <c r="C122" s="15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7"/>
      <c r="Q122" s="7"/>
    </row>
    <row r="123" spans="1:17" ht="15" customHeight="1">
      <c r="A123" s="133" t="s">
        <v>81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4"/>
      <c r="P123" s="134"/>
      <c r="Q123" s="7"/>
    </row>
    <row r="124" spans="1:17" ht="15" customHeight="1">
      <c r="A124" s="135" t="s">
        <v>82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7"/>
    </row>
    <row r="125" spans="1:17" ht="15" customHeight="1">
      <c r="A125" s="137" t="s">
        <v>83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</row>
    <row r="126" spans="1:17" ht="15" customHeight="1">
      <c r="A126" s="14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5" customHeight="1">
      <c r="A127" s="14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5.75" customHeight="1">
      <c r="A128" s="130" t="s">
        <v>84</v>
      </c>
      <c r="B128" s="130"/>
      <c r="C128" s="130"/>
      <c r="D128" s="130"/>
      <c r="E128" s="130"/>
      <c r="F128" s="17"/>
      <c r="G128" s="131"/>
      <c r="H128" s="131"/>
      <c r="I128" s="131"/>
      <c r="J128" s="17"/>
      <c r="K128" s="132" t="s">
        <v>85</v>
      </c>
      <c r="L128" s="132"/>
      <c r="M128" s="132"/>
      <c r="N128" s="132"/>
      <c r="O128" s="7"/>
      <c r="P128" s="7"/>
      <c r="Q128" s="7"/>
    </row>
    <row r="129" spans="1:17" ht="15" customHeight="1">
      <c r="A129" s="22"/>
      <c r="B129" s="22"/>
      <c r="C129" s="22"/>
      <c r="D129" s="22"/>
      <c r="E129" s="22"/>
      <c r="F129" s="17"/>
      <c r="G129" s="129" t="s">
        <v>86</v>
      </c>
      <c r="H129" s="129"/>
      <c r="I129" s="129"/>
      <c r="J129" s="17"/>
      <c r="K129" s="129" t="s">
        <v>87</v>
      </c>
      <c r="L129" s="129"/>
      <c r="M129" s="129"/>
      <c r="N129" s="129"/>
      <c r="O129" s="7"/>
      <c r="P129" s="7"/>
      <c r="Q129" s="7"/>
    </row>
    <row r="130" spans="1:17" ht="15.75" customHeight="1">
      <c r="A130" s="17"/>
      <c r="B130" s="17"/>
      <c r="C130" s="17"/>
      <c r="D130" s="17"/>
      <c r="E130" s="17"/>
      <c r="F130" s="17"/>
      <c r="O130" s="7"/>
      <c r="P130" s="7"/>
      <c r="Q130" s="7"/>
    </row>
    <row r="131" spans="1:17" ht="15.75">
      <c r="A131" s="130" t="s">
        <v>88</v>
      </c>
      <c r="B131" s="130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7"/>
      <c r="P131" s="7"/>
      <c r="Q131" s="7"/>
    </row>
    <row r="132" spans="1:17" ht="15.75" customHeight="1">
      <c r="A132" s="22"/>
      <c r="B132" s="2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7"/>
      <c r="P132" s="7"/>
      <c r="Q132" s="7"/>
    </row>
    <row r="133" spans="1:17" ht="15" customHeight="1">
      <c r="A133" s="130" t="s">
        <v>89</v>
      </c>
      <c r="B133" s="130"/>
      <c r="C133" s="130"/>
      <c r="D133" s="130"/>
      <c r="E133" s="130"/>
      <c r="F133" s="17"/>
      <c r="G133" s="131"/>
      <c r="H133" s="131"/>
      <c r="I133" s="131"/>
      <c r="J133" s="17"/>
      <c r="K133" s="132" t="s">
        <v>90</v>
      </c>
      <c r="L133" s="132"/>
      <c r="M133" s="132"/>
      <c r="N133" s="132"/>
      <c r="O133" s="7"/>
      <c r="P133" s="7"/>
      <c r="Q133" s="7"/>
    </row>
    <row r="134" spans="1:17" ht="15">
      <c r="A134" s="17"/>
      <c r="B134" s="17"/>
      <c r="C134" s="17"/>
      <c r="D134" s="17"/>
      <c r="E134" s="17"/>
      <c r="F134" s="17"/>
      <c r="G134" s="122" t="s">
        <v>86</v>
      </c>
      <c r="H134" s="122"/>
      <c r="I134" s="122"/>
      <c r="J134" s="17"/>
      <c r="K134" s="122" t="s">
        <v>87</v>
      </c>
      <c r="L134" s="122"/>
      <c r="M134" s="122"/>
      <c r="N134" s="122"/>
      <c r="O134" s="7"/>
      <c r="P134" s="7"/>
      <c r="Q134" s="7"/>
    </row>
    <row r="135" spans="1:17" ht="15">
      <c r="A135" s="17"/>
      <c r="B135" s="17"/>
      <c r="C135" s="17"/>
      <c r="D135" s="17"/>
      <c r="E135" s="17"/>
      <c r="F135" s="17"/>
      <c r="G135" s="13"/>
      <c r="H135" s="13"/>
      <c r="I135" s="13"/>
      <c r="J135" s="17"/>
      <c r="K135" s="13"/>
      <c r="L135" s="13"/>
      <c r="M135" s="13"/>
      <c r="N135" s="13"/>
      <c r="O135" s="7"/>
      <c r="P135" s="7"/>
      <c r="Q135" s="7"/>
    </row>
    <row r="136" spans="1:17" ht="15">
      <c r="A136" s="17"/>
      <c r="B136" s="17"/>
      <c r="C136" s="17"/>
      <c r="D136" s="17"/>
      <c r="E136" s="17"/>
      <c r="F136" s="17"/>
      <c r="G136" s="13"/>
      <c r="H136" s="13"/>
      <c r="I136" s="13"/>
      <c r="J136" s="17"/>
      <c r="K136" s="13"/>
      <c r="L136" s="13"/>
      <c r="M136" s="13"/>
      <c r="N136" s="13"/>
      <c r="O136" s="7"/>
      <c r="P136" s="7"/>
      <c r="Q136" s="7"/>
    </row>
    <row r="137" spans="1:17" ht="15" customHeight="1">
      <c r="A137" s="17"/>
      <c r="B137" s="17"/>
      <c r="C137" s="17"/>
      <c r="D137" s="17"/>
      <c r="E137" s="17"/>
      <c r="F137" s="17"/>
      <c r="G137" s="13"/>
      <c r="H137" s="13"/>
      <c r="I137" s="13"/>
      <c r="J137" s="17"/>
      <c r="K137" s="13"/>
      <c r="L137" s="13"/>
      <c r="M137" s="13"/>
      <c r="N137" s="13"/>
      <c r="O137" s="7"/>
      <c r="P137" s="7"/>
      <c r="Q137" s="7"/>
    </row>
    <row r="138" spans="1:17" ht="15">
      <c r="A138" s="123" t="s">
        <v>133</v>
      </c>
      <c r="B138" s="123"/>
      <c r="C138" s="1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1:17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</sheetData>
  <mergeCells count="210">
    <mergeCell ref="K10:M10"/>
    <mergeCell ref="K16:M16"/>
    <mergeCell ref="A36:P36"/>
    <mergeCell ref="A35:I35"/>
    <mergeCell ref="A22:J22"/>
    <mergeCell ref="A23:H23"/>
    <mergeCell ref="A25:I25"/>
    <mergeCell ref="A19:Q19"/>
    <mergeCell ref="A20:Q20"/>
    <mergeCell ref="K2:Q2"/>
    <mergeCell ref="K8:Q8"/>
    <mergeCell ref="K9:Q9"/>
    <mergeCell ref="A26:H26"/>
    <mergeCell ref="A28:J28"/>
    <mergeCell ref="A29:K29"/>
    <mergeCell ref="A31:Q31"/>
    <mergeCell ref="A32:G32"/>
    <mergeCell ref="A33:M33"/>
    <mergeCell ref="A34:I34"/>
    <mergeCell ref="K12:M12"/>
    <mergeCell ref="K13:Q13"/>
    <mergeCell ref="K14:Q14"/>
    <mergeCell ref="A63:Q63"/>
    <mergeCell ref="A37:Q37"/>
    <mergeCell ref="A38:E38"/>
    <mergeCell ref="A39:F39"/>
    <mergeCell ref="A40:J40"/>
    <mergeCell ref="A41:J41"/>
    <mergeCell ref="A42:Q42"/>
    <mergeCell ref="A43:Q43"/>
    <mergeCell ref="A44:Q44"/>
    <mergeCell ref="A54:Q54"/>
    <mergeCell ref="A55:Q55"/>
    <mergeCell ref="A56:J56"/>
    <mergeCell ref="A57:J57"/>
    <mergeCell ref="A58:P58"/>
    <mergeCell ref="A62:C62"/>
    <mergeCell ref="A45:Q45"/>
    <mergeCell ref="A46:Q46"/>
    <mergeCell ref="A59:J59"/>
    <mergeCell ref="A61:Q61"/>
    <mergeCell ref="A49:O49"/>
    <mergeCell ref="A50:Q50"/>
    <mergeCell ref="A51:Q51"/>
    <mergeCell ref="A52:Q52"/>
    <mergeCell ref="A53:Q53"/>
    <mergeCell ref="A47:Q47"/>
    <mergeCell ref="A48:Q48"/>
    <mergeCell ref="A65:J65"/>
    <mergeCell ref="B67:C67"/>
    <mergeCell ref="D67:E67"/>
    <mergeCell ref="F67:Q67"/>
    <mergeCell ref="D74:E74"/>
    <mergeCell ref="F74:I74"/>
    <mergeCell ref="J74:M74"/>
    <mergeCell ref="N74:Q74"/>
    <mergeCell ref="D73:E73"/>
    <mergeCell ref="F73:I73"/>
    <mergeCell ref="J73:M73"/>
    <mergeCell ref="N73:Q73"/>
    <mergeCell ref="D72:E72"/>
    <mergeCell ref="F72:I72"/>
    <mergeCell ref="J72:M72"/>
    <mergeCell ref="N72:Q72"/>
    <mergeCell ref="O71:P71"/>
    <mergeCell ref="B68:C68"/>
    <mergeCell ref="D68:E68"/>
    <mergeCell ref="F68:Q68"/>
    <mergeCell ref="A70:Q70"/>
    <mergeCell ref="A60:Q60"/>
    <mergeCell ref="A77:O77"/>
    <mergeCell ref="A79:D79"/>
    <mergeCell ref="F79:I79"/>
    <mergeCell ref="J79:M79"/>
    <mergeCell ref="N79:Q79"/>
    <mergeCell ref="D75:E75"/>
    <mergeCell ref="F75:I75"/>
    <mergeCell ref="J75:M75"/>
    <mergeCell ref="N75:Q75"/>
    <mergeCell ref="A84:Q84"/>
    <mergeCell ref="C86:E86"/>
    <mergeCell ref="F86:I86"/>
    <mergeCell ref="J86:M86"/>
    <mergeCell ref="A83:B83"/>
    <mergeCell ref="C83:E83"/>
    <mergeCell ref="A80:D80"/>
    <mergeCell ref="F80:I80"/>
    <mergeCell ref="A82:D82"/>
    <mergeCell ref="F82:I82"/>
    <mergeCell ref="J80:M80"/>
    <mergeCell ref="N80:Q80"/>
    <mergeCell ref="A81:D81"/>
    <mergeCell ref="F81:I81"/>
    <mergeCell ref="J81:M81"/>
    <mergeCell ref="N81:Q81"/>
    <mergeCell ref="J82:M82"/>
    <mergeCell ref="N82:Q82"/>
    <mergeCell ref="C93:E93"/>
    <mergeCell ref="F93:I93"/>
    <mergeCell ref="J93:M93"/>
    <mergeCell ref="N93:Q93"/>
    <mergeCell ref="C92:E92"/>
    <mergeCell ref="F92:I92"/>
    <mergeCell ref="J92:M92"/>
    <mergeCell ref="N92:Q92"/>
    <mergeCell ref="N86:Q86"/>
    <mergeCell ref="C88:O88"/>
    <mergeCell ref="C89:Q89"/>
    <mergeCell ref="C90:D90"/>
    <mergeCell ref="C91:E91"/>
    <mergeCell ref="F91:I91"/>
    <mergeCell ref="J91:M91"/>
    <mergeCell ref="N91:Q91"/>
    <mergeCell ref="C87:E87"/>
    <mergeCell ref="F87:I87"/>
    <mergeCell ref="J87:M87"/>
    <mergeCell ref="N87:Q87"/>
    <mergeCell ref="C94:E94"/>
    <mergeCell ref="F94:I94"/>
    <mergeCell ref="J94:M94"/>
    <mergeCell ref="N94:Q94"/>
    <mergeCell ref="C95:E95"/>
    <mergeCell ref="F95:I95"/>
    <mergeCell ref="J95:M95"/>
    <mergeCell ref="N95:Q95"/>
    <mergeCell ref="C97:D97"/>
    <mergeCell ref="N96:Q96"/>
    <mergeCell ref="C96:E96"/>
    <mergeCell ref="F96:I96"/>
    <mergeCell ref="J96:M96"/>
    <mergeCell ref="C100:E100"/>
    <mergeCell ref="F100:I100"/>
    <mergeCell ref="J100:M100"/>
    <mergeCell ref="N100:Q100"/>
    <mergeCell ref="C99:E99"/>
    <mergeCell ref="F99:I99"/>
    <mergeCell ref="J99:M99"/>
    <mergeCell ref="N99:Q99"/>
    <mergeCell ref="C98:E98"/>
    <mergeCell ref="F98:I98"/>
    <mergeCell ref="J98:M98"/>
    <mergeCell ref="N98:Q98"/>
    <mergeCell ref="N102:Q102"/>
    <mergeCell ref="C103:E103"/>
    <mergeCell ref="F103:I103"/>
    <mergeCell ref="J103:M103"/>
    <mergeCell ref="N103:Q103"/>
    <mergeCell ref="C101:D101"/>
    <mergeCell ref="C102:E102"/>
    <mergeCell ref="F102:I102"/>
    <mergeCell ref="J102:M102"/>
    <mergeCell ref="C109:E109"/>
    <mergeCell ref="F109:I109"/>
    <mergeCell ref="J109:M109"/>
    <mergeCell ref="N109:Q109"/>
    <mergeCell ref="C110:E110"/>
    <mergeCell ref="F110:I110"/>
    <mergeCell ref="J110:M110"/>
    <mergeCell ref="N110:Q110"/>
    <mergeCell ref="C104:E104"/>
    <mergeCell ref="F104:I104"/>
    <mergeCell ref="J104:M104"/>
    <mergeCell ref="N104:Q104"/>
    <mergeCell ref="C105:E105"/>
    <mergeCell ref="F105:I105"/>
    <mergeCell ref="J105:M105"/>
    <mergeCell ref="N105:Q105"/>
    <mergeCell ref="C107:D107"/>
    <mergeCell ref="N106:Q106"/>
    <mergeCell ref="C106:E106"/>
    <mergeCell ref="F106:I106"/>
    <mergeCell ref="J106:M106"/>
    <mergeCell ref="G134:I134"/>
    <mergeCell ref="K134:N134"/>
    <mergeCell ref="A138:C138"/>
    <mergeCell ref="C108:E108"/>
    <mergeCell ref="F108:I108"/>
    <mergeCell ref="J108:M108"/>
    <mergeCell ref="G129:I129"/>
    <mergeCell ref="K129:N129"/>
    <mergeCell ref="A131:B131"/>
    <mergeCell ref="A133:E133"/>
    <mergeCell ref="G133:I133"/>
    <mergeCell ref="K133:N133"/>
    <mergeCell ref="B120:E120"/>
    <mergeCell ref="A123:P123"/>
    <mergeCell ref="A124:P124"/>
    <mergeCell ref="A125:Q125"/>
    <mergeCell ref="A128:E128"/>
    <mergeCell ref="G128:I128"/>
    <mergeCell ref="K128:N128"/>
    <mergeCell ref="P117:Q117"/>
    <mergeCell ref="N108:Q108"/>
    <mergeCell ref="A114:A115"/>
    <mergeCell ref="B114:E115"/>
    <mergeCell ref="F114:F115"/>
    <mergeCell ref="B118:E118"/>
    <mergeCell ref="P118:Q118"/>
    <mergeCell ref="J114:L114"/>
    <mergeCell ref="B119:E119"/>
    <mergeCell ref="P119:Q119"/>
    <mergeCell ref="B121:E121"/>
    <mergeCell ref="P121:Q121"/>
    <mergeCell ref="P114:Q115"/>
    <mergeCell ref="B116:E116"/>
    <mergeCell ref="P116:Q116"/>
    <mergeCell ref="B117:E117"/>
    <mergeCell ref="P120:Q120"/>
    <mergeCell ref="G114:I114"/>
    <mergeCell ref="M114:O114"/>
  </mergeCells>
  <phoneticPr fontId="0" type="noConversion"/>
  <pageMargins left="0" right="0" top="0" bottom="0" header="0" footer="0"/>
  <pageSetup paperSize="9" scale="71" orientation="landscape" r:id="rId1"/>
  <headerFooter alignWithMargins="0"/>
  <rowBreaks count="3" manualBreakCount="3">
    <brk id="75" max="16" man="1"/>
    <brk id="98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1015020</vt:lpstr>
      <vt:lpstr>'1015020'!Область_печати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2017-02-01T14:45:25Z</dcterms:modified>
</cp:coreProperties>
</file>