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6310" sheetId="4" r:id="rId1"/>
  </sheets>
  <definedNames>
    <definedName name="_xlnm.Print_Area" localSheetId="0">'1016310'!$A$1:$R$92</definedName>
  </definedNames>
  <calcPr calcId="125725"/>
</workbook>
</file>

<file path=xl/calcChain.xml><?xml version="1.0" encoding="utf-8"?>
<calcChain xmlns="http://schemas.openxmlformats.org/spreadsheetml/2006/main">
  <c r="Q62" i="4"/>
  <c r="O62"/>
  <c r="O49"/>
  <c r="O58"/>
  <c r="M58"/>
  <c r="M64" s="1"/>
  <c r="M47"/>
  <c r="M53" s="1"/>
  <c r="N31"/>
  <c r="K31"/>
  <c r="Q66" l="1"/>
  <c r="Q58"/>
  <c r="Q55"/>
  <c r="Q53"/>
  <c r="Q49"/>
  <c r="Q47"/>
  <c r="Q30"/>
  <c r="M30"/>
  <c r="P30" s="1"/>
  <c r="R30" s="1"/>
  <c r="L30"/>
  <c r="Q29"/>
  <c r="Q31" s="1"/>
  <c r="M29"/>
  <c r="M31" s="1"/>
  <c r="J29"/>
  <c r="J31" s="1"/>
  <c r="O23"/>
  <c r="M23"/>
  <c r="Q23" s="1"/>
  <c r="K23"/>
  <c r="E23"/>
  <c r="Q64" l="1"/>
  <c r="L29"/>
  <c r="L31" s="1"/>
  <c r="O29"/>
  <c r="P29"/>
  <c r="P31" s="1"/>
  <c r="O30"/>
  <c r="O31" l="1"/>
  <c r="R29"/>
  <c r="R31" s="1"/>
</calcChain>
</file>

<file path=xl/sharedStrings.xml><?xml version="1.0" encoding="utf-8"?>
<sst xmlns="http://schemas.openxmlformats.org/spreadsheetml/2006/main" count="183" uniqueCount="103">
  <si>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</si>
  <si>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</si>
  <si>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</si>
  <si>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</si>
  <si>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</si>
  <si>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 xml:space="preserve"> станом на 01.01.2017 року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</si>
  <si>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</si>
  <si>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</si>
  <si>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</si>
  <si>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</si>
  <si>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</si>
  <si>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</si>
  <si>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</si>
  <si>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</si>
  <si>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</si>
  <si>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(КПКВК МБ)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</si>
  <si>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</si>
  <si>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</si>
  <si>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</si>
  <si>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</si>
  <si>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</si>
  <si>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</si>
  <si>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</si>
  <si>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</si>
  <si>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</si>
  <si>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</si>
  <si>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</si>
  <si>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</si>
  <si>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</si>
  <si>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</si>
  <si>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</si>
  <si>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</si>
  <si>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0921</t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</si>
  <si>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</si>
  <si>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</si>
  <si>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</si>
  <si>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</si>
  <si>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</si>
  <si>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</si>
  <si>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</si>
  <si>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</si>
  <si>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</si>
  <si>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</si>
  <si>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затрат</t>
  </si>
  <si>
    <t>1.1</t>
  </si>
  <si>
    <t>тис.грн.</t>
  </si>
  <si>
    <t>проектно-кошторисна документація, акт виконаних робіт</t>
  </si>
  <si>
    <t>продукту</t>
  </si>
  <si>
    <t>2.1</t>
  </si>
  <si>
    <t>м²</t>
  </si>
  <si>
    <t>м</t>
  </si>
  <si>
    <t>ефективності</t>
  </si>
  <si>
    <t>3.1</t>
  </si>
  <si>
    <t xml:space="preserve"> тис.грн.</t>
  </si>
  <si>
    <t>розрахунок</t>
  </si>
  <si>
    <t>4.</t>
  </si>
  <si>
    <t>якості</t>
  </si>
  <si>
    <t>4.1</t>
  </si>
  <si>
    <t>Рівень готовності об"єкту реконструкції</t>
  </si>
  <si>
    <t>%</t>
  </si>
  <si>
    <t xml:space="preserve">розрахунок  </t>
  </si>
  <si>
    <t>1016330</t>
  </si>
  <si>
    <t>тис. грн.</t>
  </si>
  <si>
    <t>проектно-кошторисна документація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</si>
  <si>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</si>
  <si>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</si>
  <si>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</si>
  <si>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</si>
  <si>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</si>
  <si>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</si>
  <si>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</si>
  <si>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</si>
  <si>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</si>
  <si>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</si>
  <si>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</si>
  <si>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</si>
  <si>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</si>
  <si>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</si>
  <si>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</si>
  <si>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</si>
  <si>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</si>
  <si>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</si>
  <si>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</si>
  <si>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</si>
  <si>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</si>
  <si>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</si>
  <si>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</si>
  <si>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1016310 0490</t>
  </si>
  <si>
    <t>Реалізація заходів щодо інвестиційного розвитку території</t>
  </si>
  <si>
    <r>
      <t>Завдання 1</t>
    </r>
    <r>
      <rPr>
        <sz val="12"/>
        <rFont val="Arial"/>
        <family val="2"/>
        <charset val="204"/>
      </rPr>
      <t>: Реконструкція приміщень з влаштуванням санвузлів ВЗОШ № 1 за адресою вул. Каракульна, 15 в м. Житомирі</t>
    </r>
  </si>
  <si>
    <r>
      <t>Завдання 2</t>
    </r>
    <r>
      <rPr>
        <sz val="12"/>
        <rFont val="Arial"/>
        <family val="2"/>
        <charset val="204"/>
      </rPr>
      <t>: Реконструкція водопровідної мережі від вул. Л.Толстого до дитячого басейну на території Житомирського дошкільного навчального закладу № 33</t>
    </r>
  </si>
  <si>
    <t>Завдання 1:  Реконструкція приміщень з влаштуванням санвузлів ВЗОШ № 1 за адресою вул. Каракульна, 15 в м. Житомирі</t>
  </si>
  <si>
    <t>Обсяг видатків на проведення реконструкції приміщень з влаштуванням санвузлів ВЗОШ №1 за адресою вул.Каракульна,15 в м.Житомирі, в т.ч. виготовлення ПКД</t>
  </si>
  <si>
    <t>Загальна площа приміщень санвузлів</t>
  </si>
  <si>
    <t>Витрати на проведення реконструкції 1 кв.метра санвузлів</t>
  </si>
  <si>
    <t>Завдання 2: Реконструкція водопровідної мережі від вул. Л.Толстого до дитячого басейну на території Житомирського дошкільного навчального закладу № 33</t>
  </si>
  <si>
    <t>Обсяги видатків на реконструкцію об"єкту: Реконструкція водопровідної мережі від вул. Л.Толстого до дитячого басейну на території Житомирського дошкільного навчального закладу № 33</t>
  </si>
  <si>
    <t>Загальний обсяг облаштування зовнішньої мережі водопроводу</t>
  </si>
  <si>
    <t>Середні витрати на облаштування 1 м. зовнішньої мережі вдопроводу</t>
  </si>
  <si>
    <t xml:space="preserve">Пояснення щодо причин розбіжностей між затвердженими та досягнутими результативними показниками </t>
  </si>
  <si>
    <t>Юхимчук  22-29-61</t>
  </si>
  <si>
    <t>обсяг видатків виконаних робіт менше запланованого в зв"язку з тим, що роботи будуть продовжені у 2017 році</t>
  </si>
  <si>
    <t>Обсяг видатків виконаних робіт менше запланованого в зв"язку з тим, що роботи будуть продовжені у 2017 році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</si>
</sst>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_(&quot;$&quot;* #,##0.00_);_(&quot;$&quot;* \(#,##0.00\);_(&quot;$&quot;* &quot;-&quot;??_);_(@_)"/>
    <numFmt numFmtId="167" formatCode="0.0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b/>
      <i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b/>
      <i/>
      <sz val="11"/>
      <name val="Arial"/>
      <family val="2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2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7" fillId="0" borderId="0" xfId="1" applyFont="1" applyAlignment="1"/>
    <xf numFmtId="0" fontId="6" fillId="0" borderId="0" xfId="1" applyFont="1" applyAlignment="1"/>
    <xf numFmtId="0" fontId="6" fillId="0" borderId="0" xfId="1" applyFont="1"/>
    <xf numFmtId="49" fontId="8" fillId="0" borderId="0" xfId="1" applyNumberFormat="1" applyFont="1" applyBorder="1" applyAlignment="1">
      <alignment horizontal="right"/>
    </xf>
    <xf numFmtId="0" fontId="6" fillId="0" borderId="0" xfId="1" applyFont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8" fillId="0" borderId="0" xfId="1" applyNumberFormat="1" applyFont="1" applyBorder="1" applyAlignment="1">
      <alignment horizontal="right" vertical="center"/>
    </xf>
    <xf numFmtId="0" fontId="11" fillId="0" borderId="0" xfId="1" applyFont="1"/>
    <xf numFmtId="0" fontId="6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3" xfId="1" applyNumberFormat="1" applyBorder="1" applyAlignment="1">
      <alignment horizontal="center" vertical="center"/>
    </xf>
    <xf numFmtId="164" fontId="7" fillId="0" borderId="3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top" wrapText="1"/>
    </xf>
    <xf numFmtId="0" fontId="1" fillId="0" borderId="0" xfId="1" applyBorder="1" applyAlignment="1">
      <alignment vertical="top" wrapText="1"/>
    </xf>
    <xf numFmtId="0" fontId="7" fillId="0" borderId="6" xfId="1" applyFont="1" applyBorder="1" applyAlignment="1">
      <alignment vertical="top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7" fillId="0" borderId="3" xfId="1" applyFont="1" applyBorder="1" applyAlignment="1">
      <alignment horizontal="center"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vertical="center" wrapText="1"/>
    </xf>
    <xf numFmtId="3" fontId="1" fillId="0" borderId="0" xfId="1" applyNumberFormat="1" applyBorder="1" applyAlignment="1">
      <alignment horizontal="center" vertical="center"/>
    </xf>
    <xf numFmtId="49" fontId="3" fillId="0" borderId="3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 wrapText="1"/>
    </xf>
    <xf numFmtId="16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 wrapText="1"/>
    </xf>
    <xf numFmtId="0" fontId="1" fillId="0" borderId="0" xfId="1" applyFont="1" applyBorder="1" applyAlignment="1"/>
    <xf numFmtId="0" fontId="15" fillId="0" borderId="0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1" fillId="0" borderId="3" xfId="1" applyBorder="1" applyAlignment="1"/>
    <xf numFmtId="0" fontId="1" fillId="0" borderId="7" xfId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7" fillId="0" borderId="0" xfId="1" applyFont="1" applyAlignment="1">
      <alignment vertical="center" wrapText="1"/>
    </xf>
    <xf numFmtId="0" fontId="4" fillId="0" borderId="10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0" borderId="1" xfId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0" fontId="9" fillId="0" borderId="3" xfId="1" applyFont="1" applyBorder="1"/>
    <xf numFmtId="0" fontId="4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6" fillId="0" borderId="0" xfId="1" applyFont="1" applyAlignment="1"/>
    <xf numFmtId="49" fontId="8" fillId="0" borderId="1" xfId="1" applyNumberFormat="1" applyFont="1" applyBorder="1" applyAlignment="1">
      <alignment horizontal="center"/>
    </xf>
    <xf numFmtId="0" fontId="6" fillId="0" borderId="1" xfId="1" applyFont="1" applyBorder="1" applyAlignment="1"/>
    <xf numFmtId="0" fontId="5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0" fontId="10" fillId="0" borderId="0" xfId="1" applyFont="1" applyAlignment="1"/>
    <xf numFmtId="0" fontId="8" fillId="0" borderId="0" xfId="1" applyFont="1" applyAlignment="1">
      <alignment horizontal="left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9" fillId="0" borderId="2" xfId="1" applyFont="1" applyBorder="1" applyAlignment="1"/>
    <xf numFmtId="49" fontId="8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/>
    <xf numFmtId="0" fontId="5" fillId="0" borderId="1" xfId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/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/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0" fontId="1" fillId="0" borderId="6" xfId="1" applyBorder="1" applyAlignment="1">
      <alignment horizontal="left" vertical="center" wrapText="1"/>
    </xf>
    <xf numFmtId="0" fontId="14" fillId="0" borderId="0" xfId="1" applyFont="1" applyAlignment="1"/>
    <xf numFmtId="0" fontId="9" fillId="0" borderId="9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Border="1" applyAlignment="1"/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9" fillId="0" borderId="5" xfId="1" applyFont="1" applyBorder="1" applyAlignment="1">
      <alignment vertical="center" wrapText="1"/>
    </xf>
    <xf numFmtId="0" fontId="9" fillId="0" borderId="6" xfId="1" applyFont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167" fontId="4" fillId="0" borderId="9" xfId="1" applyNumberFormat="1" applyFont="1" applyBorder="1" applyAlignment="1">
      <alignment horizontal="center" vertical="center"/>
    </xf>
    <xf numFmtId="167" fontId="4" fillId="0" borderId="10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4" fillId="0" borderId="2" xfId="1" applyFont="1" applyBorder="1" applyAlignment="1"/>
    <xf numFmtId="0" fontId="4" fillId="0" borderId="10" xfId="1" applyFont="1" applyBorder="1" applyAlignment="1"/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/>
    </xf>
    <xf numFmtId="167" fontId="4" fillId="0" borderId="9" xfId="1" applyNumberFormat="1" applyFont="1" applyBorder="1" applyAlignment="1">
      <alignment horizontal="center" vertical="center" wrapText="1"/>
    </xf>
    <xf numFmtId="167" fontId="4" fillId="0" borderId="7" xfId="1" applyNumberFormat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4" fillId="0" borderId="1" xfId="1" applyFont="1" applyBorder="1" applyAlignment="1"/>
    <xf numFmtId="0" fontId="4" fillId="0" borderId="12" xfId="1" applyFont="1" applyBorder="1" applyAlignment="1"/>
    <xf numFmtId="0" fontId="7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vertical="center" wrapText="1"/>
    </xf>
    <xf numFmtId="0" fontId="4" fillId="0" borderId="5" xfId="1" applyFont="1" applyBorder="1" applyAlignment="1"/>
    <xf numFmtId="0" fontId="4" fillId="0" borderId="6" xfId="1" applyFont="1" applyBorder="1" applyAlignment="1"/>
    <xf numFmtId="164" fontId="4" fillId="0" borderId="4" xfId="1" applyNumberFormat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167" fontId="4" fillId="0" borderId="3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164" fontId="4" fillId="0" borderId="4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/>
    </xf>
    <xf numFmtId="1" fontId="4" fillId="0" borderId="8" xfId="1" applyNumberFormat="1" applyFont="1" applyBorder="1" applyAlignment="1">
      <alignment horizontal="center" vertical="center" wrapText="1"/>
    </xf>
    <xf numFmtId="167" fontId="4" fillId="0" borderId="11" xfId="1" applyNumberFormat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vertical="top" wrapText="1"/>
    </xf>
    <xf numFmtId="0" fontId="7" fillId="0" borderId="5" xfId="1" applyFont="1" applyBorder="1" applyAlignment="1">
      <alignment vertical="top" wrapText="1"/>
    </xf>
    <xf numFmtId="167" fontId="4" fillId="0" borderId="4" xfId="1" applyNumberFormat="1" applyFont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/>
    <xf numFmtId="0" fontId="7" fillId="0" borderId="0" xfId="1" applyFont="1" applyAlignment="1">
      <alignment horizontal="left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6" fillId="0" borderId="0" xfId="1" applyFont="1" applyBorder="1" applyAlignment="1">
      <alignment vertical="center" wrapText="1"/>
    </xf>
    <xf numFmtId="0" fontId="1" fillId="0" borderId="0" xfId="1" applyAlignment="1"/>
    <xf numFmtId="0" fontId="4" fillId="0" borderId="0" xfId="1" applyFont="1" applyAlignment="1">
      <alignment vertical="center" wrapText="1"/>
    </xf>
    <xf numFmtId="166" fontId="7" fillId="0" borderId="0" xfId="2" applyFont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5" fillId="0" borderId="4" xfId="1" applyFont="1" applyBorder="1" applyAlignment="1">
      <alignment vertical="center" wrapText="1"/>
    </xf>
    <xf numFmtId="0" fontId="11" fillId="0" borderId="5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134"/>
  <sheetViews>
    <sheetView tabSelected="1" view="pageBreakPreview" zoomScale="75" zoomScaleNormal="75" zoomScaleSheetLayoutView="75" workbookViewId="0">
      <selection activeCell="H16" sqref="H16:R16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6.425781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8.75">
      <c r="A5" s="89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5"/>
      <c r="T5" s="5"/>
    </row>
    <row r="6" spans="1:20" ht="18.75">
      <c r="A6" s="89" t="s">
        <v>4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5"/>
      <c r="T6" s="5"/>
    </row>
    <row r="7" spans="1:20" ht="18.75">
      <c r="A7" s="89" t="s">
        <v>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5"/>
      <c r="T7" s="5"/>
    </row>
    <row r="8" spans="1:20" ht="18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</row>
    <row r="9" spans="1:20" ht="18.75">
      <c r="A9" s="6"/>
      <c r="B9" s="8"/>
      <c r="C9" s="8" t="s">
        <v>6</v>
      </c>
      <c r="D9" s="91" t="s">
        <v>7</v>
      </c>
      <c r="E9" s="92"/>
      <c r="F9" s="93" t="s">
        <v>8</v>
      </c>
      <c r="G9" s="92"/>
      <c r="H9" s="92"/>
      <c r="I9" s="92"/>
      <c r="J9" s="92"/>
      <c r="K9" s="92"/>
      <c r="L9" s="92"/>
      <c r="M9" s="92"/>
      <c r="N9" s="92"/>
      <c r="O9" s="92"/>
      <c r="P9" s="7"/>
      <c r="Q9" s="7"/>
      <c r="R9" s="7"/>
    </row>
    <row r="10" spans="1:20" ht="14.25" customHeight="1">
      <c r="A10" s="6"/>
      <c r="B10" s="9"/>
      <c r="C10" s="9"/>
      <c r="D10" s="94" t="s">
        <v>9</v>
      </c>
      <c r="E10" s="95"/>
      <c r="F10" s="96" t="s">
        <v>10</v>
      </c>
      <c r="G10" s="97"/>
      <c r="H10" s="97"/>
      <c r="I10" s="97"/>
      <c r="J10" s="97"/>
      <c r="K10" s="97"/>
      <c r="L10" s="97"/>
      <c r="M10" s="97"/>
      <c r="N10" s="97"/>
      <c r="O10" s="97"/>
      <c r="P10" s="7"/>
      <c r="Q10" s="7"/>
      <c r="R10" s="7"/>
    </row>
    <row r="11" spans="1:20" ht="18">
      <c r="A11" s="6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6"/>
      <c r="N11" s="6"/>
      <c r="O11" s="6"/>
      <c r="P11" s="7"/>
      <c r="Q11" s="7"/>
      <c r="R11" s="7"/>
    </row>
    <row r="12" spans="1:20" ht="18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7"/>
      <c r="R12" s="7"/>
    </row>
    <row r="13" spans="1:20" ht="18.75">
      <c r="A13" s="6"/>
      <c r="B13" s="8"/>
      <c r="C13" s="8" t="s">
        <v>11</v>
      </c>
      <c r="D13" s="91" t="s">
        <v>12</v>
      </c>
      <c r="E13" s="92"/>
      <c r="F13" s="93" t="s">
        <v>8</v>
      </c>
      <c r="G13" s="92"/>
      <c r="H13" s="92"/>
      <c r="I13" s="92"/>
      <c r="J13" s="92"/>
      <c r="K13" s="92"/>
      <c r="L13" s="92"/>
      <c r="M13" s="92"/>
      <c r="N13" s="92"/>
      <c r="O13" s="92"/>
      <c r="P13" s="7"/>
      <c r="Q13" s="7"/>
      <c r="R13" s="7"/>
    </row>
    <row r="14" spans="1:20" ht="15" customHeight="1">
      <c r="A14" s="6"/>
      <c r="B14" s="9"/>
      <c r="C14" s="9"/>
      <c r="D14" s="104" t="s">
        <v>9</v>
      </c>
      <c r="E14" s="105"/>
      <c r="F14" s="94" t="s">
        <v>13</v>
      </c>
      <c r="G14" s="95"/>
      <c r="H14" s="95"/>
      <c r="I14" s="95"/>
      <c r="J14" s="95"/>
      <c r="K14" s="95"/>
      <c r="L14" s="95"/>
      <c r="M14" s="95"/>
      <c r="N14" s="95"/>
      <c r="O14" s="95"/>
      <c r="P14" s="7"/>
      <c r="Q14" s="7"/>
      <c r="R14" s="7"/>
    </row>
    <row r="15" spans="1:20" ht="22.5" customHeight="1">
      <c r="A15" s="6"/>
      <c r="B15" s="9"/>
      <c r="C15" s="9"/>
      <c r="D15" s="11"/>
      <c r="E15" s="10"/>
      <c r="F15" s="10"/>
      <c r="G15" s="10"/>
      <c r="H15" s="10"/>
      <c r="I15" s="10"/>
      <c r="J15" s="10"/>
      <c r="K15" s="10"/>
      <c r="L15" s="10"/>
      <c r="M15" s="6"/>
      <c r="N15" s="6"/>
      <c r="O15" s="6"/>
      <c r="P15" s="7"/>
      <c r="Q15" s="7"/>
      <c r="R15" s="7"/>
    </row>
    <row r="16" spans="1:20" ht="39" customHeight="1">
      <c r="A16" s="6"/>
      <c r="B16" s="12"/>
      <c r="C16" s="12" t="s">
        <v>14</v>
      </c>
      <c r="D16" s="106" t="s">
        <v>87</v>
      </c>
      <c r="E16" s="107"/>
      <c r="F16" s="107"/>
      <c r="G16" s="76"/>
      <c r="H16" s="108" t="s">
        <v>88</v>
      </c>
      <c r="I16" s="108"/>
      <c r="J16" s="108"/>
      <c r="K16" s="108"/>
      <c r="L16" s="108"/>
      <c r="M16" s="108"/>
      <c r="N16" s="108"/>
      <c r="O16" s="108"/>
      <c r="P16" s="108"/>
      <c r="Q16" s="108"/>
      <c r="R16" s="108"/>
    </row>
    <row r="17" spans="1:18" ht="14.25" customHeight="1">
      <c r="A17" s="9"/>
      <c r="B17" s="9"/>
      <c r="C17" s="9"/>
      <c r="D17" s="94" t="s">
        <v>15</v>
      </c>
      <c r="E17" s="95"/>
      <c r="F17" s="95"/>
      <c r="G17" s="9"/>
      <c r="H17" s="94" t="s">
        <v>16</v>
      </c>
      <c r="I17" s="95"/>
      <c r="J17" s="95"/>
      <c r="K17" s="95"/>
      <c r="L17" s="95"/>
      <c r="M17" s="95"/>
      <c r="N17" s="95"/>
      <c r="O17" s="95"/>
      <c r="P17" s="95"/>
      <c r="Q17" s="7"/>
      <c r="R17" s="7"/>
    </row>
    <row r="18" spans="1:18" ht="21" customHeight="1">
      <c r="A18" s="98" t="s">
        <v>17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8">
      <c r="R19" s="13" t="s">
        <v>18</v>
      </c>
    </row>
    <row r="20" spans="1:18" ht="22.5" customHeight="1">
      <c r="A20" s="99" t="s">
        <v>19</v>
      </c>
      <c r="B20" s="100"/>
      <c r="C20" s="100"/>
      <c r="D20" s="100"/>
      <c r="E20" s="100"/>
      <c r="F20" s="100"/>
      <c r="G20" s="101" t="s">
        <v>20</v>
      </c>
      <c r="H20" s="102"/>
      <c r="I20" s="102"/>
      <c r="J20" s="102"/>
      <c r="K20" s="102"/>
      <c r="L20" s="103"/>
      <c r="M20" s="99" t="s">
        <v>21</v>
      </c>
      <c r="N20" s="99"/>
      <c r="O20" s="99"/>
      <c r="P20" s="99"/>
      <c r="Q20" s="99"/>
      <c r="R20" s="100"/>
    </row>
    <row r="21" spans="1:18" ht="39" customHeight="1">
      <c r="A21" s="99" t="s">
        <v>22</v>
      </c>
      <c r="B21" s="99"/>
      <c r="C21" s="99" t="s">
        <v>23</v>
      </c>
      <c r="D21" s="99"/>
      <c r="E21" s="99" t="s">
        <v>24</v>
      </c>
      <c r="F21" s="99"/>
      <c r="G21" s="99" t="s">
        <v>22</v>
      </c>
      <c r="H21" s="99"/>
      <c r="I21" s="99" t="s">
        <v>23</v>
      </c>
      <c r="J21" s="99"/>
      <c r="K21" s="99" t="s">
        <v>24</v>
      </c>
      <c r="L21" s="99"/>
      <c r="M21" s="99" t="s">
        <v>22</v>
      </c>
      <c r="N21" s="99"/>
      <c r="O21" s="99" t="s">
        <v>23</v>
      </c>
      <c r="P21" s="99"/>
      <c r="Q21" s="99" t="s">
        <v>24</v>
      </c>
      <c r="R21" s="99"/>
    </row>
    <row r="22" spans="1:18" ht="17.25" customHeight="1">
      <c r="A22" s="100">
        <v>1</v>
      </c>
      <c r="B22" s="100"/>
      <c r="C22" s="100">
        <v>2</v>
      </c>
      <c r="D22" s="100"/>
      <c r="E22" s="100">
        <v>3</v>
      </c>
      <c r="F22" s="100"/>
      <c r="G22" s="100">
        <v>4</v>
      </c>
      <c r="H22" s="100"/>
      <c r="I22" s="100">
        <v>5</v>
      </c>
      <c r="J22" s="100"/>
      <c r="K22" s="100">
        <v>6</v>
      </c>
      <c r="L22" s="100"/>
      <c r="M22" s="100">
        <v>7</v>
      </c>
      <c r="N22" s="100"/>
      <c r="O22" s="100">
        <v>8</v>
      </c>
      <c r="P22" s="100"/>
      <c r="Q22" s="100">
        <v>9</v>
      </c>
      <c r="R22" s="100"/>
    </row>
    <row r="23" spans="1:18" ht="21.75" customHeight="1">
      <c r="A23" s="109">
        <v>0</v>
      </c>
      <c r="B23" s="109"/>
      <c r="C23" s="109">
        <v>481.9</v>
      </c>
      <c r="D23" s="109"/>
      <c r="E23" s="109">
        <f>A23+C23</f>
        <v>481.9</v>
      </c>
      <c r="F23" s="109"/>
      <c r="G23" s="109">
        <v>0</v>
      </c>
      <c r="H23" s="109"/>
      <c r="I23" s="109">
        <v>282.8</v>
      </c>
      <c r="J23" s="109"/>
      <c r="K23" s="109">
        <f>G23+I23</f>
        <v>282.8</v>
      </c>
      <c r="L23" s="109"/>
      <c r="M23" s="109">
        <f>G23-A23</f>
        <v>0</v>
      </c>
      <c r="N23" s="109"/>
      <c r="O23" s="109">
        <f>I23-C23</f>
        <v>-199.09999999999997</v>
      </c>
      <c r="P23" s="109"/>
      <c r="Q23" s="109">
        <f>M23+O23</f>
        <v>-199.09999999999997</v>
      </c>
      <c r="R23" s="109"/>
    </row>
    <row r="24" spans="1:18" ht="21" customHeight="1">
      <c r="A24" s="110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4"/>
      <c r="Q24" s="15"/>
    </row>
    <row r="25" spans="1:18">
      <c r="D25" s="15"/>
      <c r="E25" s="15"/>
      <c r="F25" s="15"/>
      <c r="G25" s="15"/>
      <c r="H25" s="15"/>
      <c r="I25" s="15"/>
      <c r="J25" s="15"/>
      <c r="K25" s="15"/>
      <c r="L25" s="13"/>
      <c r="M25" s="15"/>
      <c r="O25" s="15"/>
      <c r="P25" s="15"/>
      <c r="Q25" s="15"/>
      <c r="R25" s="13" t="s">
        <v>18</v>
      </c>
    </row>
    <row r="26" spans="1:18" ht="44.25" customHeight="1">
      <c r="A26" s="111" t="s">
        <v>26</v>
      </c>
      <c r="B26" s="111" t="s">
        <v>27</v>
      </c>
      <c r="C26" s="111" t="s">
        <v>28</v>
      </c>
      <c r="D26" s="99" t="s">
        <v>29</v>
      </c>
      <c r="E26" s="113"/>
      <c r="F26" s="113"/>
      <c r="G26" s="113"/>
      <c r="H26" s="113"/>
      <c r="I26" s="113"/>
      <c r="J26" s="114" t="s">
        <v>30</v>
      </c>
      <c r="K26" s="115"/>
      <c r="L26" s="115"/>
      <c r="M26" s="114" t="s">
        <v>31</v>
      </c>
      <c r="N26" s="115"/>
      <c r="O26" s="115"/>
      <c r="P26" s="114" t="s">
        <v>21</v>
      </c>
      <c r="Q26" s="114"/>
      <c r="R26" s="114"/>
    </row>
    <row r="27" spans="1:18" ht="35.25" customHeight="1">
      <c r="A27" s="112"/>
      <c r="B27" s="112"/>
      <c r="C27" s="112"/>
      <c r="D27" s="113"/>
      <c r="E27" s="113"/>
      <c r="F27" s="113"/>
      <c r="G27" s="113"/>
      <c r="H27" s="113"/>
      <c r="I27" s="113"/>
      <c r="J27" s="16" t="s">
        <v>22</v>
      </c>
      <c r="K27" s="16" t="s">
        <v>23</v>
      </c>
      <c r="L27" s="16" t="s">
        <v>24</v>
      </c>
      <c r="M27" s="16" t="s">
        <v>22</v>
      </c>
      <c r="N27" s="16" t="s">
        <v>23</v>
      </c>
      <c r="O27" s="16" t="s">
        <v>24</v>
      </c>
      <c r="P27" s="16" t="s">
        <v>22</v>
      </c>
      <c r="Q27" s="16" t="s">
        <v>23</v>
      </c>
      <c r="R27" s="16" t="s">
        <v>24</v>
      </c>
    </row>
    <row r="28" spans="1:18" ht="17.25" customHeight="1">
      <c r="A28" s="16">
        <v>1</v>
      </c>
      <c r="B28" s="16">
        <v>2</v>
      </c>
      <c r="C28" s="16">
        <v>3</v>
      </c>
      <c r="D28" s="116">
        <v>4</v>
      </c>
      <c r="E28" s="117"/>
      <c r="F28" s="117"/>
      <c r="G28" s="117"/>
      <c r="H28" s="117"/>
      <c r="I28" s="118"/>
      <c r="J28" s="17">
        <v>5</v>
      </c>
      <c r="K28" s="17">
        <v>6</v>
      </c>
      <c r="L28" s="17">
        <v>7</v>
      </c>
      <c r="M28" s="17">
        <v>8</v>
      </c>
      <c r="N28" s="17">
        <v>9</v>
      </c>
      <c r="O28" s="18">
        <v>10</v>
      </c>
      <c r="P28" s="18">
        <v>11</v>
      </c>
      <c r="Q28" s="18">
        <v>12</v>
      </c>
      <c r="R28" s="18">
        <v>13</v>
      </c>
    </row>
    <row r="29" spans="1:18" ht="57.75" customHeight="1">
      <c r="A29" s="19">
        <v>1</v>
      </c>
      <c r="B29" s="20">
        <v>1016330</v>
      </c>
      <c r="C29" s="21" t="s">
        <v>32</v>
      </c>
      <c r="D29" s="119" t="s">
        <v>89</v>
      </c>
      <c r="E29" s="120"/>
      <c r="F29" s="120"/>
      <c r="G29" s="120"/>
      <c r="H29" s="120"/>
      <c r="I29" s="121"/>
      <c r="J29" s="22">
        <f>A23</f>
        <v>0</v>
      </c>
      <c r="K29" s="22">
        <v>350</v>
      </c>
      <c r="L29" s="22">
        <f>J29+K29</f>
        <v>350</v>
      </c>
      <c r="M29" s="22">
        <f>G23</f>
        <v>0</v>
      </c>
      <c r="N29" s="22">
        <v>187</v>
      </c>
      <c r="O29" s="23">
        <f>M29+N29</f>
        <v>187</v>
      </c>
      <c r="P29" s="23">
        <f>M29-J29</f>
        <v>0</v>
      </c>
      <c r="Q29" s="23">
        <f>N29-K29</f>
        <v>-163</v>
      </c>
      <c r="R29" s="23">
        <f>P29+Q29</f>
        <v>-163</v>
      </c>
    </row>
    <row r="30" spans="1:18" ht="69" customHeight="1">
      <c r="A30" s="19">
        <v>2</v>
      </c>
      <c r="B30" s="20">
        <v>1016330</v>
      </c>
      <c r="C30" s="21" t="s">
        <v>32</v>
      </c>
      <c r="D30" s="119" t="s">
        <v>90</v>
      </c>
      <c r="E30" s="120"/>
      <c r="F30" s="120"/>
      <c r="G30" s="120"/>
      <c r="H30" s="120"/>
      <c r="I30" s="121"/>
      <c r="J30" s="22">
        <v>0</v>
      </c>
      <c r="K30" s="22">
        <v>131.9</v>
      </c>
      <c r="L30" s="22">
        <f>J30+K30</f>
        <v>131.9</v>
      </c>
      <c r="M30" s="22">
        <f>G24</f>
        <v>0</v>
      </c>
      <c r="N30" s="22">
        <v>95.8</v>
      </c>
      <c r="O30" s="23">
        <f>M30+N30</f>
        <v>95.8</v>
      </c>
      <c r="P30" s="23">
        <f>M30-J30</f>
        <v>0</v>
      </c>
      <c r="Q30" s="23">
        <f>N30-K30</f>
        <v>-36.100000000000009</v>
      </c>
      <c r="R30" s="23">
        <f>P30+Q30</f>
        <v>-36.100000000000009</v>
      </c>
    </row>
    <row r="31" spans="1:18" ht="24" customHeight="1">
      <c r="A31" s="19"/>
      <c r="B31" s="19"/>
      <c r="C31" s="19"/>
      <c r="D31" s="122" t="s">
        <v>33</v>
      </c>
      <c r="E31" s="123"/>
      <c r="F31" s="123"/>
      <c r="G31" s="123"/>
      <c r="H31" s="123"/>
      <c r="I31" s="124"/>
      <c r="J31" s="24">
        <f t="shared" ref="J31" si="0">J29</f>
        <v>0</v>
      </c>
      <c r="K31" s="24">
        <f>K29+K30</f>
        <v>481.9</v>
      </c>
      <c r="L31" s="24">
        <f t="shared" ref="L31:R31" si="1">L29+L30</f>
        <v>481.9</v>
      </c>
      <c r="M31" s="24">
        <f t="shared" si="1"/>
        <v>0</v>
      </c>
      <c r="N31" s="24">
        <f t="shared" si="1"/>
        <v>282.8</v>
      </c>
      <c r="O31" s="24">
        <f t="shared" si="1"/>
        <v>282.8</v>
      </c>
      <c r="P31" s="24">
        <f t="shared" si="1"/>
        <v>0</v>
      </c>
      <c r="Q31" s="24">
        <f t="shared" si="1"/>
        <v>-199.10000000000002</v>
      </c>
      <c r="R31" s="24">
        <f t="shared" si="1"/>
        <v>-199.10000000000002</v>
      </c>
    </row>
    <row r="32" spans="1:18" ht="12.75" customHeight="1">
      <c r="A32" s="25"/>
      <c r="B32" s="25"/>
      <c r="C32" s="25"/>
      <c r="D32" s="26"/>
      <c r="E32" s="26"/>
      <c r="F32" s="27"/>
      <c r="G32" s="28"/>
      <c r="H32" s="29"/>
      <c r="I32" s="27"/>
      <c r="J32" s="27"/>
      <c r="K32" s="27"/>
      <c r="L32" s="27"/>
      <c r="M32" s="27"/>
      <c r="N32" s="27"/>
    </row>
    <row r="33" spans="1:18" ht="25.5" customHeight="1">
      <c r="A33" s="110" t="s">
        <v>34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25"/>
      <c r="O33" s="125"/>
      <c r="P33" s="125"/>
      <c r="Q33" s="125"/>
      <c r="R33" s="125"/>
    </row>
    <row r="34" spans="1:18" ht="13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13"/>
      <c r="M34" s="30"/>
      <c r="O34" s="31"/>
      <c r="P34" s="31"/>
      <c r="R34" s="13" t="s">
        <v>18</v>
      </c>
    </row>
    <row r="35" spans="1:18" ht="26.25" customHeight="1">
      <c r="A35" s="126" t="s">
        <v>35</v>
      </c>
      <c r="B35" s="127"/>
      <c r="C35" s="127"/>
      <c r="D35" s="127"/>
      <c r="E35" s="127"/>
      <c r="F35" s="127"/>
      <c r="G35" s="127"/>
      <c r="H35" s="127"/>
      <c r="I35" s="128"/>
      <c r="J35" s="132" t="s">
        <v>30</v>
      </c>
      <c r="K35" s="133"/>
      <c r="L35" s="133"/>
      <c r="M35" s="132" t="s">
        <v>31</v>
      </c>
      <c r="N35" s="133"/>
      <c r="O35" s="133"/>
      <c r="P35" s="132" t="s">
        <v>21</v>
      </c>
      <c r="Q35" s="132"/>
      <c r="R35" s="132"/>
    </row>
    <row r="36" spans="1:18" ht="27" customHeight="1">
      <c r="A36" s="129"/>
      <c r="B36" s="130"/>
      <c r="C36" s="130"/>
      <c r="D36" s="130"/>
      <c r="E36" s="130"/>
      <c r="F36" s="130"/>
      <c r="G36" s="130"/>
      <c r="H36" s="130"/>
      <c r="I36" s="131"/>
      <c r="J36" s="80" t="s">
        <v>22</v>
      </c>
      <c r="K36" s="80" t="s">
        <v>23</v>
      </c>
      <c r="L36" s="80" t="s">
        <v>24</v>
      </c>
      <c r="M36" s="80" t="s">
        <v>22</v>
      </c>
      <c r="N36" s="80" t="s">
        <v>23</v>
      </c>
      <c r="O36" s="80" t="s">
        <v>24</v>
      </c>
      <c r="P36" s="80" t="s">
        <v>22</v>
      </c>
      <c r="Q36" s="80" t="s">
        <v>23</v>
      </c>
      <c r="R36" s="80" t="s">
        <v>24</v>
      </c>
    </row>
    <row r="37" spans="1:18" ht="13.5" customHeight="1">
      <c r="A37" s="134">
        <v>1</v>
      </c>
      <c r="B37" s="135"/>
      <c r="C37" s="135"/>
      <c r="D37" s="135"/>
      <c r="E37" s="135"/>
      <c r="F37" s="135"/>
      <c r="G37" s="135"/>
      <c r="H37" s="135"/>
      <c r="I37" s="136"/>
      <c r="J37" s="81">
        <v>2</v>
      </c>
      <c r="K37" s="81">
        <v>3</v>
      </c>
      <c r="L37" s="81">
        <v>4</v>
      </c>
      <c r="M37" s="81">
        <v>5</v>
      </c>
      <c r="N37" s="81">
        <v>6</v>
      </c>
      <c r="O37" s="82">
        <v>7</v>
      </c>
      <c r="P37" s="82">
        <v>8</v>
      </c>
      <c r="Q37" s="82">
        <v>9</v>
      </c>
      <c r="R37" s="82">
        <v>10</v>
      </c>
    </row>
    <row r="38" spans="1:18" ht="15" customHeight="1">
      <c r="A38" s="137" t="s">
        <v>36</v>
      </c>
      <c r="B38" s="138"/>
      <c r="C38" s="138"/>
      <c r="D38" s="138"/>
      <c r="E38" s="138"/>
      <c r="F38" s="139"/>
      <c r="G38" s="139"/>
      <c r="H38" s="139"/>
      <c r="I38" s="140"/>
      <c r="J38" s="81"/>
      <c r="K38" s="81"/>
      <c r="L38" s="81"/>
      <c r="M38" s="81"/>
      <c r="N38" s="81"/>
      <c r="O38" s="83"/>
      <c r="P38" s="83"/>
      <c r="Q38" s="84"/>
      <c r="R38" s="84"/>
    </row>
    <row r="39" spans="1:18" ht="12.75" customHeight="1">
      <c r="A39" s="137" t="s">
        <v>37</v>
      </c>
      <c r="B39" s="138"/>
      <c r="C39" s="138"/>
      <c r="D39" s="138"/>
      <c r="E39" s="138"/>
      <c r="F39" s="139"/>
      <c r="G39" s="139"/>
      <c r="H39" s="139"/>
      <c r="I39" s="140"/>
      <c r="J39" s="81"/>
      <c r="K39" s="81"/>
      <c r="L39" s="81"/>
      <c r="M39" s="81"/>
      <c r="N39" s="81"/>
      <c r="O39" s="83"/>
      <c r="P39" s="83"/>
      <c r="Q39" s="84"/>
      <c r="R39" s="84"/>
    </row>
    <row r="40" spans="1:18">
      <c r="A40" s="141"/>
      <c r="B40" s="141"/>
      <c r="C40" s="141"/>
      <c r="D40" s="141"/>
      <c r="E40" s="33"/>
      <c r="F40" s="34"/>
      <c r="G40" s="34"/>
      <c r="H40" s="34"/>
      <c r="I40" s="34"/>
      <c r="J40" s="34"/>
      <c r="K40" s="34"/>
      <c r="L40" s="34"/>
      <c r="M40" s="34"/>
      <c r="N40" s="25"/>
      <c r="O40" s="35"/>
      <c r="P40" s="35"/>
      <c r="Q40" s="36"/>
    </row>
    <row r="41" spans="1:18" ht="29.25" customHeight="1">
      <c r="A41" s="142" t="s">
        <v>38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37"/>
      <c r="P41" s="37"/>
    </row>
    <row r="42" spans="1:18" ht="29.25" customHeight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9"/>
      <c r="N42" s="79"/>
      <c r="O42" s="77"/>
      <c r="P42" s="77"/>
    </row>
    <row r="43" spans="1:18" ht="60" customHeight="1">
      <c r="A43" s="86" t="s">
        <v>26</v>
      </c>
      <c r="B43" s="86" t="s">
        <v>27</v>
      </c>
      <c r="C43" s="114" t="s">
        <v>39</v>
      </c>
      <c r="D43" s="114"/>
      <c r="E43" s="114"/>
      <c r="F43" s="114"/>
      <c r="G43" s="114" t="s">
        <v>40</v>
      </c>
      <c r="H43" s="114"/>
      <c r="I43" s="114" t="s">
        <v>41</v>
      </c>
      <c r="J43" s="114"/>
      <c r="K43" s="114"/>
      <c r="L43" s="114"/>
      <c r="M43" s="114" t="s">
        <v>30</v>
      </c>
      <c r="N43" s="114"/>
      <c r="O43" s="114" t="s">
        <v>42</v>
      </c>
      <c r="P43" s="114"/>
      <c r="Q43" s="114" t="s">
        <v>21</v>
      </c>
      <c r="R43" s="114"/>
    </row>
    <row r="44" spans="1:18" ht="13.5" customHeight="1">
      <c r="A44" s="80">
        <v>1</v>
      </c>
      <c r="B44" s="87">
        <v>2</v>
      </c>
      <c r="C44" s="132">
        <v>3</v>
      </c>
      <c r="D44" s="132"/>
      <c r="E44" s="132"/>
      <c r="F44" s="132"/>
      <c r="G44" s="132">
        <v>4</v>
      </c>
      <c r="H44" s="132"/>
      <c r="I44" s="130">
        <v>5</v>
      </c>
      <c r="J44" s="130"/>
      <c r="K44" s="130"/>
      <c r="L44" s="131"/>
      <c r="M44" s="129">
        <v>6</v>
      </c>
      <c r="N44" s="130"/>
      <c r="O44" s="129">
        <v>7</v>
      </c>
      <c r="P44" s="130"/>
      <c r="Q44" s="129">
        <v>8</v>
      </c>
      <c r="R44" s="131"/>
    </row>
    <row r="45" spans="1:18" ht="36.75" customHeight="1">
      <c r="A45" s="40"/>
      <c r="B45" s="41">
        <v>1016330</v>
      </c>
      <c r="C45" s="156" t="s">
        <v>91</v>
      </c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</row>
    <row r="46" spans="1:18" ht="38.25" customHeight="1">
      <c r="A46" s="40" t="s">
        <v>6</v>
      </c>
      <c r="B46" s="41"/>
      <c r="C46" s="159" t="s">
        <v>43</v>
      </c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60"/>
    </row>
    <row r="47" spans="1:18" ht="115.5" customHeight="1">
      <c r="A47" s="42" t="s">
        <v>44</v>
      </c>
      <c r="B47" s="88">
        <v>1016330</v>
      </c>
      <c r="C47" s="161" t="s">
        <v>92</v>
      </c>
      <c r="D47" s="162"/>
      <c r="E47" s="162"/>
      <c r="F47" s="163"/>
      <c r="G47" s="101" t="s">
        <v>45</v>
      </c>
      <c r="H47" s="103"/>
      <c r="I47" s="101" t="s">
        <v>46</v>
      </c>
      <c r="J47" s="102"/>
      <c r="K47" s="102"/>
      <c r="L47" s="103"/>
      <c r="M47" s="164">
        <f>K29</f>
        <v>350</v>
      </c>
      <c r="N47" s="165"/>
      <c r="O47" s="164">
        <v>187</v>
      </c>
      <c r="P47" s="165"/>
      <c r="Q47" s="166">
        <f>O47-M47</f>
        <v>-163</v>
      </c>
      <c r="R47" s="166"/>
    </row>
    <row r="48" spans="1:18" ht="31.5" customHeight="1">
      <c r="A48" s="49" t="s">
        <v>11</v>
      </c>
      <c r="B48" s="43"/>
      <c r="C48" s="152" t="s">
        <v>47</v>
      </c>
      <c r="D48" s="153"/>
      <c r="E48" s="153"/>
      <c r="F48" s="153"/>
      <c r="G48" s="153"/>
      <c r="H48" s="153"/>
      <c r="I48" s="153"/>
      <c r="J48" s="154"/>
      <c r="K48" s="154"/>
      <c r="L48" s="154"/>
      <c r="M48" s="154"/>
      <c r="N48" s="154"/>
      <c r="O48" s="154"/>
      <c r="P48" s="154"/>
      <c r="Q48" s="154"/>
      <c r="R48" s="155"/>
    </row>
    <row r="49" spans="1:22" ht="51.75" customHeight="1">
      <c r="A49" s="42" t="s">
        <v>48</v>
      </c>
      <c r="B49" s="75">
        <v>1016330</v>
      </c>
      <c r="C49" s="145" t="s">
        <v>93</v>
      </c>
      <c r="D49" s="146"/>
      <c r="E49" s="146"/>
      <c r="F49" s="147"/>
      <c r="G49" s="148" t="s">
        <v>49</v>
      </c>
      <c r="H49" s="149"/>
      <c r="I49" s="148" t="s">
        <v>46</v>
      </c>
      <c r="J49" s="146"/>
      <c r="K49" s="146"/>
      <c r="L49" s="147"/>
      <c r="M49" s="150">
        <v>34.700000000000003</v>
      </c>
      <c r="N49" s="144"/>
      <c r="O49" s="151">
        <f>O47/O53</f>
        <v>18.514851485148515</v>
      </c>
      <c r="P49" s="151"/>
      <c r="Q49" s="143">
        <f>O49-M49</f>
        <v>-16.185148514851488</v>
      </c>
      <c r="R49" s="144"/>
      <c r="T49" s="36"/>
    </row>
    <row r="50" spans="1:22" ht="21" customHeight="1">
      <c r="A50" s="111"/>
      <c r="B50" s="212"/>
      <c r="C50" s="167" t="s">
        <v>99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7"/>
      <c r="T50" s="44"/>
    </row>
    <row r="51" spans="1:22" ht="32.25" customHeight="1">
      <c r="A51" s="112"/>
      <c r="B51" s="213"/>
      <c r="C51" s="175" t="s">
        <v>102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5"/>
      <c r="T51" s="44"/>
    </row>
    <row r="52" spans="1:22" ht="29.25" customHeight="1">
      <c r="A52" s="40" t="s">
        <v>14</v>
      </c>
      <c r="B52" s="45"/>
      <c r="C52" s="168" t="s">
        <v>51</v>
      </c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54"/>
      <c r="Q52" s="154"/>
      <c r="R52" s="155"/>
      <c r="S52" s="36"/>
      <c r="T52" s="36"/>
    </row>
    <row r="53" spans="1:22" ht="71.25" customHeight="1">
      <c r="A53" s="52" t="s">
        <v>52</v>
      </c>
      <c r="B53" s="85">
        <v>1016330</v>
      </c>
      <c r="C53" s="170" t="s">
        <v>94</v>
      </c>
      <c r="D53" s="171"/>
      <c r="E53" s="171"/>
      <c r="F53" s="172"/>
      <c r="G53" s="101" t="s">
        <v>53</v>
      </c>
      <c r="H53" s="103"/>
      <c r="I53" s="101" t="s">
        <v>54</v>
      </c>
      <c r="J53" s="102"/>
      <c r="K53" s="102"/>
      <c r="L53" s="103"/>
      <c r="M53" s="173">
        <f>M47/M49</f>
        <v>10.086455331412102</v>
      </c>
      <c r="N53" s="165"/>
      <c r="O53" s="164">
        <v>10.1</v>
      </c>
      <c r="P53" s="174"/>
      <c r="Q53" s="173">
        <f>O53-M53</f>
        <v>1.354466858789749E-2</v>
      </c>
      <c r="R53" s="174"/>
      <c r="S53" s="46"/>
      <c r="T53" s="47"/>
      <c r="U53" s="48"/>
      <c r="V53" s="48"/>
    </row>
    <row r="54" spans="1:22" ht="30.75" customHeight="1">
      <c r="A54" s="49" t="s">
        <v>55</v>
      </c>
      <c r="B54" s="41"/>
      <c r="C54" s="179" t="s">
        <v>56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62"/>
      <c r="N54" s="162"/>
      <c r="O54" s="162"/>
      <c r="P54" s="162"/>
      <c r="Q54" s="162"/>
      <c r="R54" s="163"/>
      <c r="S54" s="50"/>
      <c r="T54" s="51"/>
    </row>
    <row r="55" spans="1:22" ht="49.5" customHeight="1">
      <c r="A55" s="52" t="s">
        <v>57</v>
      </c>
      <c r="B55" s="53"/>
      <c r="C55" s="180" t="s">
        <v>58</v>
      </c>
      <c r="D55" s="154"/>
      <c r="E55" s="154"/>
      <c r="F55" s="155"/>
      <c r="G55" s="175" t="s">
        <v>59</v>
      </c>
      <c r="H55" s="181"/>
      <c r="I55" s="175" t="s">
        <v>60</v>
      </c>
      <c r="J55" s="154"/>
      <c r="K55" s="154"/>
      <c r="L55" s="155"/>
      <c r="M55" s="182">
        <v>100</v>
      </c>
      <c r="N55" s="182"/>
      <c r="O55" s="183">
        <v>53.4</v>
      </c>
      <c r="P55" s="184"/>
      <c r="Q55" s="183">
        <f>O55-M55</f>
        <v>-46.6</v>
      </c>
      <c r="R55" s="184"/>
      <c r="S55" s="54"/>
      <c r="T55" s="36"/>
    </row>
    <row r="56" spans="1:22" ht="55.5" customHeight="1">
      <c r="A56" s="52"/>
      <c r="B56" s="55" t="s">
        <v>61</v>
      </c>
      <c r="C56" s="176" t="s">
        <v>95</v>
      </c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8"/>
      <c r="S56" s="54"/>
      <c r="T56" s="36"/>
    </row>
    <row r="57" spans="1:22" ht="27.75" customHeight="1">
      <c r="A57" s="40" t="s">
        <v>6</v>
      </c>
      <c r="B57" s="41"/>
      <c r="C57" s="159" t="s">
        <v>43</v>
      </c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60"/>
      <c r="S57" s="54"/>
      <c r="T57" s="36"/>
    </row>
    <row r="58" spans="1:22" ht="121.5" customHeight="1">
      <c r="A58" s="52" t="s">
        <v>44</v>
      </c>
      <c r="B58" s="56">
        <v>1016330</v>
      </c>
      <c r="C58" s="170" t="s">
        <v>96</v>
      </c>
      <c r="D58" s="171"/>
      <c r="E58" s="171"/>
      <c r="F58" s="172"/>
      <c r="G58" s="101" t="s">
        <v>62</v>
      </c>
      <c r="H58" s="103"/>
      <c r="I58" s="101" t="s">
        <v>46</v>
      </c>
      <c r="J58" s="162"/>
      <c r="K58" s="162"/>
      <c r="L58" s="163"/>
      <c r="M58" s="173">
        <f>K30</f>
        <v>131.9</v>
      </c>
      <c r="N58" s="165"/>
      <c r="O58" s="164">
        <f>N30</f>
        <v>95.8</v>
      </c>
      <c r="P58" s="174"/>
      <c r="Q58" s="173">
        <f>O58-M58</f>
        <v>-36.100000000000009</v>
      </c>
      <c r="R58" s="174"/>
      <c r="S58" s="54"/>
      <c r="T58" s="36"/>
    </row>
    <row r="59" spans="1:22" ht="24" customHeight="1">
      <c r="A59" s="111"/>
      <c r="B59" s="212"/>
      <c r="C59" s="167" t="s">
        <v>99</v>
      </c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7"/>
      <c r="S59" s="54"/>
      <c r="T59" s="36"/>
    </row>
    <row r="60" spans="1:22" ht="29.25" customHeight="1">
      <c r="A60" s="112"/>
      <c r="B60" s="213"/>
      <c r="C60" s="175" t="s">
        <v>101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5"/>
      <c r="S60" s="54"/>
      <c r="T60" s="36"/>
    </row>
    <row r="61" spans="1:22" ht="29.25" customHeight="1">
      <c r="A61" s="49" t="s">
        <v>11</v>
      </c>
      <c r="B61" s="43"/>
      <c r="C61" s="152" t="s">
        <v>47</v>
      </c>
      <c r="D61" s="153"/>
      <c r="E61" s="153"/>
      <c r="F61" s="153"/>
      <c r="G61" s="153"/>
      <c r="H61" s="153"/>
      <c r="I61" s="153"/>
      <c r="J61" s="154"/>
      <c r="K61" s="154"/>
      <c r="L61" s="154"/>
      <c r="M61" s="154"/>
      <c r="N61" s="154"/>
      <c r="O61" s="154"/>
      <c r="P61" s="154"/>
      <c r="Q61" s="154"/>
      <c r="R61" s="155"/>
      <c r="S61" s="54"/>
      <c r="T61" s="36"/>
    </row>
    <row r="62" spans="1:22" ht="57.75" customHeight="1">
      <c r="A62" s="52" t="s">
        <v>48</v>
      </c>
      <c r="B62" s="85">
        <v>1016330</v>
      </c>
      <c r="C62" s="170" t="s">
        <v>97</v>
      </c>
      <c r="D62" s="162"/>
      <c r="E62" s="162"/>
      <c r="F62" s="163"/>
      <c r="G62" s="101" t="s">
        <v>50</v>
      </c>
      <c r="H62" s="165"/>
      <c r="I62" s="101" t="s">
        <v>63</v>
      </c>
      <c r="J62" s="162"/>
      <c r="K62" s="162"/>
      <c r="L62" s="163"/>
      <c r="M62" s="101">
        <v>68</v>
      </c>
      <c r="N62" s="165"/>
      <c r="O62" s="187">
        <f>O58/O64</f>
        <v>50.421052631578945</v>
      </c>
      <c r="P62" s="188"/>
      <c r="Q62" s="187">
        <f>O62-M62</f>
        <v>-17.578947368421055</v>
      </c>
      <c r="R62" s="165"/>
      <c r="S62" s="54"/>
      <c r="T62" s="36"/>
    </row>
    <row r="63" spans="1:22" ht="29.25" customHeight="1">
      <c r="A63" s="40" t="s">
        <v>14</v>
      </c>
      <c r="B63" s="45"/>
      <c r="C63" s="185" t="s">
        <v>51</v>
      </c>
      <c r="D63" s="186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62"/>
      <c r="Q63" s="162"/>
      <c r="R63" s="163"/>
      <c r="S63" s="54"/>
      <c r="T63" s="36"/>
    </row>
    <row r="64" spans="1:22" ht="71.25" customHeight="1">
      <c r="A64" s="52" t="s">
        <v>52</v>
      </c>
      <c r="B64" s="85">
        <v>1016330</v>
      </c>
      <c r="C64" s="170" t="s">
        <v>98</v>
      </c>
      <c r="D64" s="171"/>
      <c r="E64" s="171"/>
      <c r="F64" s="172"/>
      <c r="G64" s="101" t="s">
        <v>62</v>
      </c>
      <c r="H64" s="103"/>
      <c r="I64" s="101" t="s">
        <v>54</v>
      </c>
      <c r="J64" s="102"/>
      <c r="K64" s="102"/>
      <c r="L64" s="103"/>
      <c r="M64" s="173">
        <f>M58/M62</f>
        <v>1.9397058823529412</v>
      </c>
      <c r="N64" s="165"/>
      <c r="O64" s="173">
        <v>1.9</v>
      </c>
      <c r="P64" s="165"/>
      <c r="Q64" s="173">
        <f>O64-M64</f>
        <v>-3.9705882352941257E-2</v>
      </c>
      <c r="R64" s="174"/>
      <c r="S64" s="54"/>
      <c r="T64" s="36"/>
    </row>
    <row r="65" spans="1:20" ht="28.5" customHeight="1">
      <c r="A65" s="49" t="s">
        <v>55</v>
      </c>
      <c r="B65" s="41"/>
      <c r="C65" s="179" t="s">
        <v>56</v>
      </c>
      <c r="D65" s="159"/>
      <c r="E65" s="159"/>
      <c r="F65" s="159"/>
      <c r="G65" s="159"/>
      <c r="H65" s="159"/>
      <c r="I65" s="159"/>
      <c r="J65" s="159"/>
      <c r="K65" s="159"/>
      <c r="L65" s="159"/>
      <c r="M65" s="162"/>
      <c r="N65" s="162"/>
      <c r="O65" s="162"/>
      <c r="P65" s="162"/>
      <c r="Q65" s="162"/>
      <c r="R65" s="163"/>
      <c r="S65" s="54"/>
      <c r="T65" s="36"/>
    </row>
    <row r="66" spans="1:20" ht="84" customHeight="1">
      <c r="A66" s="52" t="s">
        <v>57</v>
      </c>
      <c r="B66" s="85">
        <v>1016330</v>
      </c>
      <c r="C66" s="180" t="s">
        <v>58</v>
      </c>
      <c r="D66" s="154"/>
      <c r="E66" s="154"/>
      <c r="F66" s="155"/>
      <c r="G66" s="175" t="s">
        <v>59</v>
      </c>
      <c r="H66" s="181"/>
      <c r="I66" s="175" t="s">
        <v>60</v>
      </c>
      <c r="J66" s="154"/>
      <c r="K66" s="154"/>
      <c r="L66" s="155"/>
      <c r="M66" s="182">
        <v>100</v>
      </c>
      <c r="N66" s="182"/>
      <c r="O66" s="183">
        <v>72.599999999999994</v>
      </c>
      <c r="P66" s="184"/>
      <c r="Q66" s="183">
        <f>O66-M66</f>
        <v>-27.400000000000006</v>
      </c>
      <c r="R66" s="184"/>
      <c r="S66" s="54"/>
      <c r="T66" s="36"/>
    </row>
    <row r="67" spans="1:20" ht="34.5" customHeight="1">
      <c r="A67" s="58"/>
      <c r="B67" s="59"/>
      <c r="C67" s="60"/>
      <c r="D67" s="61"/>
      <c r="E67" s="61"/>
      <c r="F67" s="61"/>
      <c r="G67" s="59"/>
      <c r="H67" s="59"/>
      <c r="I67" s="59"/>
      <c r="J67" s="59"/>
      <c r="K67" s="59"/>
      <c r="L67" s="59"/>
      <c r="M67" s="62"/>
      <c r="N67" s="63"/>
      <c r="O67" s="64"/>
      <c r="P67" s="62"/>
      <c r="Q67" s="62"/>
      <c r="R67" s="62"/>
      <c r="S67" s="54"/>
      <c r="T67" s="36"/>
    </row>
    <row r="68" spans="1:20" ht="30.75" customHeight="1">
      <c r="A68" s="219" t="s">
        <v>64</v>
      </c>
      <c r="B68" s="219"/>
      <c r="C68" s="219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65"/>
    </row>
    <row r="69" spans="1:20" ht="15">
      <c r="D69" s="66"/>
      <c r="L69" s="4" t="s">
        <v>18</v>
      </c>
      <c r="Q69" s="36"/>
    </row>
    <row r="70" spans="1:20" ht="45" customHeight="1">
      <c r="A70" s="111" t="s">
        <v>65</v>
      </c>
      <c r="B70" s="148" t="s">
        <v>66</v>
      </c>
      <c r="C70" s="141"/>
      <c r="D70" s="190"/>
      <c r="E70" s="194" t="s">
        <v>27</v>
      </c>
      <c r="F70" s="194"/>
      <c r="G70" s="101" t="s">
        <v>67</v>
      </c>
      <c r="H70" s="196"/>
      <c r="I70" s="197"/>
      <c r="J70" s="101" t="s">
        <v>68</v>
      </c>
      <c r="K70" s="196"/>
      <c r="L70" s="103"/>
      <c r="M70" s="99" t="s">
        <v>69</v>
      </c>
      <c r="N70" s="198"/>
      <c r="O70" s="198"/>
      <c r="P70" s="99" t="s">
        <v>70</v>
      </c>
      <c r="Q70" s="113"/>
      <c r="R70" s="113"/>
    </row>
    <row r="71" spans="1:20" ht="50.25" customHeight="1">
      <c r="A71" s="189"/>
      <c r="B71" s="191"/>
      <c r="C71" s="192"/>
      <c r="D71" s="193"/>
      <c r="E71" s="195"/>
      <c r="F71" s="195"/>
      <c r="G71" s="32" t="s">
        <v>22</v>
      </c>
      <c r="H71" s="32" t="s">
        <v>23</v>
      </c>
      <c r="I71" s="32" t="s">
        <v>24</v>
      </c>
      <c r="J71" s="32" t="s">
        <v>22</v>
      </c>
      <c r="K71" s="32" t="s">
        <v>23</v>
      </c>
      <c r="L71" s="32" t="s">
        <v>24</v>
      </c>
      <c r="M71" s="32" t="s">
        <v>22</v>
      </c>
      <c r="N71" s="32" t="s">
        <v>23</v>
      </c>
      <c r="O71" s="32" t="s">
        <v>24</v>
      </c>
      <c r="P71" s="32" t="s">
        <v>22</v>
      </c>
      <c r="Q71" s="32" t="s">
        <v>23</v>
      </c>
      <c r="R71" s="32" t="s">
        <v>24</v>
      </c>
    </row>
    <row r="72" spans="1:20" ht="21.75" customHeight="1">
      <c r="A72" s="38">
        <v>1</v>
      </c>
      <c r="B72" s="101">
        <v>2</v>
      </c>
      <c r="C72" s="102"/>
      <c r="D72" s="103"/>
      <c r="E72" s="101">
        <v>3</v>
      </c>
      <c r="F72" s="103"/>
      <c r="G72" s="38">
        <v>4</v>
      </c>
      <c r="H72" s="38">
        <v>5</v>
      </c>
      <c r="I72" s="38">
        <v>6</v>
      </c>
      <c r="J72" s="38">
        <v>7</v>
      </c>
      <c r="K72" s="38">
        <v>8</v>
      </c>
      <c r="L72" s="38">
        <v>9</v>
      </c>
      <c r="M72" s="38">
        <v>10</v>
      </c>
      <c r="N72" s="38">
        <v>11</v>
      </c>
      <c r="O72" s="57">
        <v>12</v>
      </c>
      <c r="P72" s="39">
        <v>13</v>
      </c>
      <c r="Q72" s="38">
        <v>14</v>
      </c>
      <c r="R72" s="67">
        <v>15</v>
      </c>
    </row>
    <row r="73" spans="1:20" ht="20.25" customHeight="1">
      <c r="A73" s="68"/>
      <c r="B73" s="161" t="s">
        <v>71</v>
      </c>
      <c r="C73" s="217"/>
      <c r="D73" s="218"/>
      <c r="E73" s="101"/>
      <c r="F73" s="103"/>
      <c r="G73" s="68"/>
      <c r="H73" s="68"/>
      <c r="I73" s="68"/>
      <c r="J73" s="68"/>
      <c r="K73" s="68"/>
      <c r="L73" s="68"/>
      <c r="M73" s="68"/>
      <c r="N73" s="68"/>
      <c r="O73" s="69"/>
      <c r="P73" s="68"/>
      <c r="Q73" s="70"/>
      <c r="R73" s="70"/>
    </row>
    <row r="74" spans="1:20" ht="20.25" customHeight="1">
      <c r="A74" s="71"/>
      <c r="B74" s="161" t="s">
        <v>72</v>
      </c>
      <c r="C74" s="217"/>
      <c r="D74" s="218"/>
      <c r="E74" s="101"/>
      <c r="F74" s="103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70"/>
      <c r="R74" s="70"/>
    </row>
    <row r="75" spans="1:20" ht="27.75" customHeight="1">
      <c r="A75" s="71"/>
      <c r="B75" s="214" t="s">
        <v>73</v>
      </c>
      <c r="C75" s="215"/>
      <c r="D75" s="216"/>
      <c r="E75" s="101"/>
      <c r="F75" s="103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70"/>
      <c r="R75" s="70"/>
    </row>
    <row r="76" spans="1:20" ht="32.25" customHeight="1">
      <c r="A76" s="71"/>
      <c r="B76" s="214" t="s">
        <v>74</v>
      </c>
      <c r="C76" s="215"/>
      <c r="D76" s="216"/>
      <c r="E76" s="101"/>
      <c r="F76" s="103"/>
      <c r="G76" s="38" t="s">
        <v>75</v>
      </c>
      <c r="H76" s="38"/>
      <c r="I76" s="38"/>
      <c r="J76" s="38" t="s">
        <v>75</v>
      </c>
      <c r="K76" s="38"/>
      <c r="L76" s="68"/>
      <c r="M76" s="19" t="s">
        <v>75</v>
      </c>
      <c r="N76" s="19"/>
      <c r="O76" s="19"/>
      <c r="P76" s="19" t="s">
        <v>75</v>
      </c>
      <c r="Q76" s="70"/>
      <c r="R76" s="70"/>
    </row>
    <row r="77" spans="1:20" ht="20.25" customHeight="1">
      <c r="A77" s="68"/>
      <c r="B77" s="161" t="s">
        <v>37</v>
      </c>
      <c r="C77" s="217"/>
      <c r="D77" s="218"/>
      <c r="E77" s="101"/>
      <c r="F77" s="103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70"/>
      <c r="R77" s="70"/>
    </row>
    <row r="78" spans="1:20" ht="20.25" customHeight="1">
      <c r="A78" s="33"/>
      <c r="B78" s="72"/>
      <c r="C78" s="72"/>
      <c r="D78" s="72"/>
      <c r="E78" s="33"/>
      <c r="F78" s="33"/>
      <c r="G78" s="33"/>
      <c r="H78" s="33"/>
      <c r="I78" s="33"/>
      <c r="J78" s="33"/>
      <c r="K78" s="33"/>
      <c r="L78" s="33"/>
      <c r="M78" s="35"/>
      <c r="N78" s="35"/>
      <c r="O78" s="35"/>
      <c r="P78" s="35"/>
      <c r="Q78" s="36"/>
    </row>
    <row r="79" spans="1:20" ht="24" customHeight="1">
      <c r="A79" s="206" t="s">
        <v>76</v>
      </c>
      <c r="B79" s="207"/>
      <c r="C79" s="207"/>
      <c r="D79" s="206"/>
      <c r="E79" s="206"/>
      <c r="F79" s="206"/>
      <c r="G79" s="206"/>
      <c r="H79" s="206"/>
      <c r="I79" s="206"/>
      <c r="J79" s="206"/>
      <c r="K79" s="206"/>
      <c r="L79" s="206"/>
      <c r="M79" s="206"/>
      <c r="N79" s="206"/>
      <c r="O79" s="206"/>
      <c r="P79" s="208"/>
      <c r="Q79" s="208"/>
      <c r="R79" s="208"/>
    </row>
    <row r="80" spans="1:20" ht="20.25" customHeight="1">
      <c r="A80" s="209" t="s">
        <v>77</v>
      </c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8"/>
      <c r="R80" s="208"/>
    </row>
    <row r="81" spans="1:18" ht="22.5" customHeight="1">
      <c r="A81" s="209" t="s">
        <v>78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8"/>
      <c r="R81" s="208"/>
    </row>
    <row r="82" spans="1:18" ht="23.25" customHeight="1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1:18" ht="23.25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1:18" ht="12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1:18" ht="15" customHeight="1">
      <c r="A85" s="210" t="s">
        <v>79</v>
      </c>
      <c r="B85" s="210"/>
      <c r="C85" s="210"/>
      <c r="D85" s="210"/>
      <c r="E85" s="210"/>
      <c r="F85" s="204"/>
      <c r="G85" s="204"/>
      <c r="H85" s="73"/>
      <c r="I85" s="73"/>
      <c r="J85" s="15"/>
      <c r="K85" s="211" t="s">
        <v>80</v>
      </c>
      <c r="L85" s="211"/>
    </row>
    <row r="86" spans="1:18" ht="15" customHeight="1">
      <c r="A86" s="201" t="s">
        <v>81</v>
      </c>
      <c r="B86" s="201"/>
      <c r="C86" s="201"/>
      <c r="D86" s="201"/>
      <c r="E86" s="201"/>
      <c r="F86" s="202"/>
      <c r="G86" s="202"/>
      <c r="H86" s="203" t="s">
        <v>82</v>
      </c>
      <c r="I86" s="203"/>
      <c r="J86" s="74"/>
      <c r="K86" s="203" t="s">
        <v>83</v>
      </c>
      <c r="L86" s="203"/>
    </row>
    <row r="87" spans="1:18">
      <c r="A87" s="15"/>
      <c r="B87" s="15"/>
      <c r="C87" s="15"/>
      <c r="D87" s="15"/>
      <c r="E87" s="15"/>
      <c r="F87" s="35"/>
      <c r="G87" s="35"/>
      <c r="H87" s="15"/>
      <c r="I87" s="15"/>
      <c r="J87" s="15"/>
      <c r="K87" s="15"/>
      <c r="L87" s="15"/>
    </row>
    <row r="88" spans="1:18" ht="15" customHeight="1">
      <c r="A88" s="201" t="s">
        <v>84</v>
      </c>
      <c r="B88" s="201"/>
      <c r="C88" s="201"/>
      <c r="D88" s="201"/>
      <c r="E88" s="201"/>
      <c r="F88" s="204"/>
      <c r="G88" s="204"/>
      <c r="H88" s="73"/>
      <c r="I88" s="73"/>
      <c r="J88" s="15"/>
      <c r="K88" s="205" t="s">
        <v>85</v>
      </c>
      <c r="L88" s="205"/>
    </row>
    <row r="89" spans="1:18" ht="15" customHeight="1">
      <c r="A89" s="201" t="s">
        <v>86</v>
      </c>
      <c r="B89" s="201"/>
      <c r="C89" s="201"/>
      <c r="D89" s="201"/>
      <c r="E89" s="201"/>
      <c r="F89" s="202"/>
      <c r="G89" s="202"/>
      <c r="H89" s="203" t="s">
        <v>82</v>
      </c>
      <c r="I89" s="203"/>
      <c r="J89" s="74"/>
      <c r="K89" s="203" t="s">
        <v>83</v>
      </c>
      <c r="L89" s="203"/>
    </row>
    <row r="90" spans="1:1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8" ht="14.25" customHeight="1">
      <c r="A91" s="199" t="s">
        <v>100</v>
      </c>
      <c r="B91" s="199"/>
      <c r="C91" s="199"/>
      <c r="D91" s="20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</row>
    <row r="92" spans="1:18">
      <c r="A92" s="15"/>
      <c r="B92" s="15"/>
      <c r="C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1:1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</row>
    <row r="94" spans="1:1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</row>
    <row r="95" spans="1:1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</row>
    <row r="96" spans="1:1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</row>
    <row r="97" spans="1:16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1:16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1:16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</row>
    <row r="102" spans="1:16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</row>
    <row r="103" spans="1:16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</row>
    <row r="105" spans="1:16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</row>
    <row r="106" spans="1:16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</row>
    <row r="107" spans="1:16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</row>
    <row r="108" spans="1:16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1:16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</row>
    <row r="110" spans="1:16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</row>
    <row r="111" spans="1:16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6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</row>
    <row r="113" spans="1:16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1:16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1:16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1:16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1:16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1:16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1:16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</sheetData>
  <mergeCells count="184">
    <mergeCell ref="A50:A51"/>
    <mergeCell ref="C59:R59"/>
    <mergeCell ref="B50:B51"/>
    <mergeCell ref="A59:A60"/>
    <mergeCell ref="B59:B60"/>
    <mergeCell ref="C60:R60"/>
    <mergeCell ref="A89:E89"/>
    <mergeCell ref="F89:G89"/>
    <mergeCell ref="H89:I89"/>
    <mergeCell ref="K89:L89"/>
    <mergeCell ref="B75:D75"/>
    <mergeCell ref="E75:F75"/>
    <mergeCell ref="B76:D76"/>
    <mergeCell ref="E76:F76"/>
    <mergeCell ref="B77:D77"/>
    <mergeCell ref="E77:F77"/>
    <mergeCell ref="P70:R70"/>
    <mergeCell ref="B72:D72"/>
    <mergeCell ref="E72:F72"/>
    <mergeCell ref="B73:D73"/>
    <mergeCell ref="E73:F73"/>
    <mergeCell ref="B74:D74"/>
    <mergeCell ref="E74:F74"/>
    <mergeCell ref="A68:O68"/>
    <mergeCell ref="A91:D91"/>
    <mergeCell ref="A86:E86"/>
    <mergeCell ref="F86:G86"/>
    <mergeCell ref="H86:I86"/>
    <mergeCell ref="K86:L86"/>
    <mergeCell ref="A88:E88"/>
    <mergeCell ref="F88:G88"/>
    <mergeCell ref="K88:L88"/>
    <mergeCell ref="A79:R79"/>
    <mergeCell ref="A80:R80"/>
    <mergeCell ref="A81:R81"/>
    <mergeCell ref="A85:E85"/>
    <mergeCell ref="F85:G85"/>
    <mergeCell ref="K85:L85"/>
    <mergeCell ref="A70:A71"/>
    <mergeCell ref="B70:D71"/>
    <mergeCell ref="E70:F71"/>
    <mergeCell ref="G70:I70"/>
    <mergeCell ref="J70:L70"/>
    <mergeCell ref="M70:O70"/>
    <mergeCell ref="C65:R65"/>
    <mergeCell ref="C66:F66"/>
    <mergeCell ref="G66:H66"/>
    <mergeCell ref="I66:L66"/>
    <mergeCell ref="M66:N66"/>
    <mergeCell ref="O66:P66"/>
    <mergeCell ref="Q66:R66"/>
    <mergeCell ref="C63:R63"/>
    <mergeCell ref="C64:F64"/>
    <mergeCell ref="G64:H64"/>
    <mergeCell ref="I64:L64"/>
    <mergeCell ref="M64:N64"/>
    <mergeCell ref="O64:P64"/>
    <mergeCell ref="Q64:R64"/>
    <mergeCell ref="C61:R61"/>
    <mergeCell ref="C62:F62"/>
    <mergeCell ref="G62:H62"/>
    <mergeCell ref="I62:L62"/>
    <mergeCell ref="M62:N62"/>
    <mergeCell ref="O62:P62"/>
    <mergeCell ref="Q62:R62"/>
    <mergeCell ref="C56:R56"/>
    <mergeCell ref="C57:R57"/>
    <mergeCell ref="C58:F58"/>
    <mergeCell ref="G58:H58"/>
    <mergeCell ref="I58:L58"/>
    <mergeCell ref="M58:N58"/>
    <mergeCell ref="O58:P58"/>
    <mergeCell ref="Q58:R58"/>
    <mergeCell ref="C54:R54"/>
    <mergeCell ref="C55:F55"/>
    <mergeCell ref="G55:H55"/>
    <mergeCell ref="I55:L55"/>
    <mergeCell ref="M55:N55"/>
    <mergeCell ref="O55:P55"/>
    <mergeCell ref="Q55:R55"/>
    <mergeCell ref="C50:R50"/>
    <mergeCell ref="C52:R52"/>
    <mergeCell ref="C53:F53"/>
    <mergeCell ref="G53:H53"/>
    <mergeCell ref="I53:L53"/>
    <mergeCell ref="M53:N53"/>
    <mergeCell ref="O53:P53"/>
    <mergeCell ref="Q53:R53"/>
    <mergeCell ref="C51:R51"/>
    <mergeCell ref="Q49:R49"/>
    <mergeCell ref="C49:F49"/>
    <mergeCell ref="G49:H49"/>
    <mergeCell ref="I49:L49"/>
    <mergeCell ref="M49:N49"/>
    <mergeCell ref="O49:P49"/>
    <mergeCell ref="C48:R48"/>
    <mergeCell ref="C45:R45"/>
    <mergeCell ref="C46:R46"/>
    <mergeCell ref="C47:F47"/>
    <mergeCell ref="G47:H47"/>
    <mergeCell ref="I47:L47"/>
    <mergeCell ref="M47:N47"/>
    <mergeCell ref="O47:P47"/>
    <mergeCell ref="Q47:R47"/>
    <mergeCell ref="C44:F44"/>
    <mergeCell ref="G44:H44"/>
    <mergeCell ref="I44:L44"/>
    <mergeCell ref="M44:N44"/>
    <mergeCell ref="O44:P44"/>
    <mergeCell ref="Q44:R44"/>
    <mergeCell ref="A37:I37"/>
    <mergeCell ref="A38:I38"/>
    <mergeCell ref="A39:I39"/>
    <mergeCell ref="A40:D40"/>
    <mergeCell ref="A41:N41"/>
    <mergeCell ref="C43:F43"/>
    <mergeCell ref="G43:H43"/>
    <mergeCell ref="I43:L43"/>
    <mergeCell ref="M43:N43"/>
    <mergeCell ref="D29:I29"/>
    <mergeCell ref="D30:I30"/>
    <mergeCell ref="D31:I31"/>
    <mergeCell ref="A33:R33"/>
    <mergeCell ref="A35:I36"/>
    <mergeCell ref="J35:L35"/>
    <mergeCell ref="M35:O35"/>
    <mergeCell ref="P35:R35"/>
    <mergeCell ref="O43:P43"/>
    <mergeCell ref="Q43:R43"/>
    <mergeCell ref="A24:O24"/>
    <mergeCell ref="A26:A27"/>
    <mergeCell ref="B26:B27"/>
    <mergeCell ref="C26:C27"/>
    <mergeCell ref="D26:I27"/>
    <mergeCell ref="J26:L26"/>
    <mergeCell ref="M26:O26"/>
    <mergeCell ref="P26:R26"/>
    <mergeCell ref="D28:I28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M21:N21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O22:P22"/>
    <mergeCell ref="Q22:R22"/>
    <mergeCell ref="A18:N18"/>
    <mergeCell ref="A20:F20"/>
    <mergeCell ref="G20:L20"/>
    <mergeCell ref="M20:R20"/>
    <mergeCell ref="D13:E13"/>
    <mergeCell ref="F13:O13"/>
    <mergeCell ref="D14:E14"/>
    <mergeCell ref="F14:O14"/>
    <mergeCell ref="D16:F16"/>
    <mergeCell ref="H16:R16"/>
    <mergeCell ref="A5:R5"/>
    <mergeCell ref="A6:R6"/>
    <mergeCell ref="A7:R7"/>
    <mergeCell ref="D9:E9"/>
    <mergeCell ref="F9:O9"/>
    <mergeCell ref="D10:E10"/>
    <mergeCell ref="F10:O10"/>
    <mergeCell ref="D17:F17"/>
    <mergeCell ref="H17:P17"/>
  </mergeCells>
  <pageMargins left="0" right="0" top="0" bottom="0" header="0" footer="0"/>
  <pageSetup paperSize="9" scale="79" orientation="landscape" r:id="rId1"/>
  <headerFooter alignWithMargins="0"/>
  <rowBreaks count="3" manualBreakCount="3">
    <brk id="31" max="17" man="1"/>
    <brk id="53" max="17" man="1"/>
    <brk id="6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1016310</vt:lpstr>
      <vt:lpstr>'1016310'!Область_печати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2017-01-20T15:26:37Z</dcterms:modified>
</cp:coreProperties>
</file>