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170" sheetId="4" r:id="rId1"/>
  </sheets>
  <definedNames>
    <definedName name="_xlnm.Print_Area" localSheetId="0">'1011170'!$A$1:$R$84</definedName>
  </definedNames>
  <calcPr calcId="125725"/>
</workbook>
</file>

<file path=xl/calcChain.xml><?xml version="1.0" encoding="utf-8"?>
<calcChain xmlns="http://schemas.openxmlformats.org/spreadsheetml/2006/main">
  <c r="Q60" i="4"/>
  <c r="Q55"/>
  <c r="Q53"/>
  <c r="Q52"/>
  <c r="O48"/>
  <c r="Q47"/>
  <c r="M46"/>
  <c r="Q46" s="1"/>
  <c r="M45"/>
  <c r="M48" s="1"/>
  <c r="Q44"/>
  <c r="Q43"/>
  <c r="N29"/>
  <c r="N30" s="1"/>
  <c r="M29"/>
  <c r="M30" s="1"/>
  <c r="K29"/>
  <c r="K30" s="1"/>
  <c r="J29"/>
  <c r="J30" s="1"/>
  <c r="O23"/>
  <c r="M23"/>
  <c r="Q23" s="1"/>
  <c r="K23"/>
  <c r="E23"/>
  <c r="Q48" l="1"/>
  <c r="L29"/>
  <c r="L30" s="1"/>
  <c r="O29"/>
  <c r="O30" s="1"/>
  <c r="P29"/>
  <c r="Q29"/>
  <c r="Q30" s="1"/>
  <c r="Q45"/>
  <c r="P30" l="1"/>
  <c r="R29"/>
  <c r="R30" s="1"/>
</calcChain>
</file>

<file path=xl/sharedStrings.xml><?xml version="1.0" encoding="utf-8"?>
<sst xmlns="http://schemas.openxmlformats.org/spreadsheetml/2006/main" count="165" uniqueCount="94">
  <si>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</si>
  <si>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</si>
  <si>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</si>
  <si>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</si>
  <si>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</si>
  <si>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</si>
  <si>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</si>
  <si>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</si>
  <si>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</si>
  <si>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</si>
  <si>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</si>
  <si>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</si>
  <si>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</si>
  <si>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</si>
  <si>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1011170   0990  </t>
  </si>
  <si>
    <t>Методичне забезпечення діяльності навчальних закладів та інші заходи в галузі освіти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</si>
  <si>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</si>
  <si>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</si>
  <si>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</si>
  <si>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</si>
  <si>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</si>
  <si>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</si>
  <si>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</si>
  <si>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</si>
  <si>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</si>
  <si>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</si>
  <si>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</si>
  <si>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</si>
  <si>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</si>
  <si>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</si>
  <si>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</si>
  <si>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</si>
  <si>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</si>
  <si>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</si>
  <si>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4"/>
        <rFont val="Arial"/>
        <family val="2"/>
        <charset val="204"/>
      </rPr>
      <t xml:space="preserve"> забезпечити належну методичну роботу в установах освіти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</si>
  <si>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</si>
  <si>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</si>
  <si>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</si>
  <si>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</si>
  <si>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</si>
  <si>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</si>
  <si>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</si>
  <si>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</si>
  <si>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</si>
  <si>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</si>
  <si>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належну методичну роботу в установах освіти</t>
  </si>
  <si>
    <t>затрат</t>
  </si>
  <si>
    <t>кількість  закладів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</si>
  <si>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</si>
  <si>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</si>
  <si>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</si>
  <si>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</si>
  <si>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</si>
  <si>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</si>
  <si>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</si>
  <si>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</si>
  <si>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виготовлених примірників навчально - методичної літератури</t>
  </si>
  <si>
    <t>накладні, акти виконаних робіт на виготовлення навчально-методичної літератури</t>
  </si>
  <si>
    <t>кількість проведених методичних об"єднань, нарад</t>
  </si>
  <si>
    <t>графік проведення заходів науково-методичного центру</t>
  </si>
  <si>
    <t>ефективності</t>
  </si>
  <si>
    <t>вартість виготовлення одного примірника навчально - методичної літератури</t>
  </si>
  <si>
    <t>грн.</t>
  </si>
  <si>
    <t>розрахунок</t>
  </si>
  <si>
    <t>4.</t>
  </si>
  <si>
    <t>якості</t>
  </si>
  <si>
    <t>забезпеченість установ освіти навчально - методичною літературою</t>
  </si>
  <si>
    <t>%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</si>
  <si>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</si>
  <si>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</si>
  <si>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</si>
  <si>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</si>
  <si>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</si>
  <si>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</si>
  <si>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</si>
  <si>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</si>
  <si>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</si>
  <si>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</si>
  <si>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</si>
  <si>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</si>
  <si>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</si>
  <si>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</si>
  <si>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</si>
  <si>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</si>
  <si>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</si>
  <si>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</si>
  <si>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</si>
  <si>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</si>
  <si>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</si>
  <si>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</si>
  <si>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</si>
  <si>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 xml:space="preserve"> станом на 01.01.2017 року</t>
  </si>
  <si>
    <t>звіт про виконання плану по мережі, штатах і контингентах установ, що знаходяться на місцевих бюджетах за 2016 рік</t>
  </si>
  <si>
    <t>Юхимчук  22-29-61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</si>
</sst>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1" fillId="0" borderId="13" xfId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" fillId="0" borderId="14" xfId="1" applyBorder="1" applyAlignment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18" fillId="0" borderId="6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4" xfId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0" fontId="11" fillId="0" borderId="12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9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/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3" xfId="1" applyFont="1" applyBorder="1" applyAlignment="1"/>
    <xf numFmtId="0" fontId="4" fillId="0" borderId="4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1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11" fillId="0" borderId="11" xfId="1" applyFont="1" applyBorder="1" applyAlignment="1">
      <alignment horizontal="left"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2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4" fillId="0" borderId="11" xfId="1" applyFont="1" applyBorder="1" applyAlignment="1">
      <alignment vertical="center" wrapText="1"/>
    </xf>
    <xf numFmtId="0" fontId="18" fillId="0" borderId="10" xfId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1" fillId="0" borderId="4" xfId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/>
    <xf numFmtId="164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1" fillId="0" borderId="1" xfId="1" applyBorder="1" applyAlignment="1"/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27"/>
  <sheetViews>
    <sheetView tabSelected="1" view="pageBreakPreview" zoomScale="75" zoomScaleNormal="75" zoomScaleSheetLayoutView="75" workbookViewId="0">
      <selection activeCell="A20" sqref="A20:F20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232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5"/>
      <c r="Q5" s="6"/>
      <c r="R5" s="6"/>
      <c r="S5" s="6"/>
      <c r="T5" s="6"/>
    </row>
    <row r="6" spans="1:20" ht="15">
      <c r="A6" s="232" t="s">
        <v>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5"/>
      <c r="Q6" s="6"/>
      <c r="R6" s="6"/>
      <c r="S6" s="6"/>
      <c r="T6" s="6"/>
    </row>
    <row r="7" spans="1:20" ht="15">
      <c r="A7" s="232" t="s">
        <v>91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5"/>
      <c r="Q7" s="6"/>
      <c r="R7" s="6"/>
      <c r="S7" s="6"/>
      <c r="T7" s="6"/>
    </row>
    <row r="9" spans="1:20" ht="15.75">
      <c r="B9" s="7"/>
      <c r="C9" s="7" t="s">
        <v>5</v>
      </c>
      <c r="D9" s="223" t="s">
        <v>6</v>
      </c>
      <c r="E9" s="224"/>
      <c r="F9" s="233" t="s">
        <v>7</v>
      </c>
      <c r="G9" s="100"/>
      <c r="H9" s="100"/>
      <c r="I9" s="100"/>
      <c r="J9" s="100"/>
      <c r="K9" s="100"/>
      <c r="L9" s="100"/>
      <c r="M9" s="100"/>
      <c r="N9" s="100"/>
    </row>
    <row r="10" spans="1:20" ht="15">
      <c r="B10" s="8"/>
      <c r="C10" s="8"/>
      <c r="D10" s="227" t="s">
        <v>8</v>
      </c>
      <c r="E10" s="227"/>
      <c r="F10" s="227" t="s">
        <v>9</v>
      </c>
      <c r="G10" s="100"/>
      <c r="H10" s="100"/>
      <c r="I10" s="100"/>
      <c r="J10" s="100"/>
      <c r="K10" s="100"/>
      <c r="L10" s="100"/>
      <c r="M10" s="100"/>
      <c r="N10" s="100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223" t="s">
        <v>11</v>
      </c>
      <c r="E12" s="224"/>
      <c r="F12" s="225" t="s">
        <v>7</v>
      </c>
      <c r="G12" s="100"/>
      <c r="H12" s="100"/>
      <c r="I12" s="100"/>
      <c r="J12" s="100"/>
      <c r="K12" s="100"/>
      <c r="L12" s="100"/>
      <c r="M12" s="100"/>
      <c r="N12" s="100"/>
    </row>
    <row r="13" spans="1:20" ht="15">
      <c r="B13" s="8"/>
      <c r="C13" s="8"/>
      <c r="D13" s="226" t="s">
        <v>8</v>
      </c>
      <c r="E13" s="224"/>
      <c r="F13" s="227" t="s">
        <v>12</v>
      </c>
      <c r="G13" s="100"/>
      <c r="H13" s="100"/>
      <c r="I13" s="100"/>
      <c r="J13" s="100"/>
      <c r="K13" s="100"/>
      <c r="L13" s="100"/>
      <c r="M13" s="100"/>
      <c r="N13" s="100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39.75" customHeight="1">
      <c r="B15" s="7"/>
      <c r="C15" s="11" t="s">
        <v>13</v>
      </c>
      <c r="D15" s="228" t="s">
        <v>14</v>
      </c>
      <c r="E15" s="229"/>
      <c r="F15" s="229"/>
      <c r="G15" s="230" t="s">
        <v>15</v>
      </c>
      <c r="H15" s="231"/>
      <c r="I15" s="231"/>
      <c r="J15" s="231"/>
      <c r="K15" s="231"/>
      <c r="L15" s="231"/>
      <c r="M15" s="231"/>
      <c r="N15" s="231"/>
      <c r="O15" s="12"/>
    </row>
    <row r="16" spans="1:20" ht="15">
      <c r="A16" s="8"/>
      <c r="B16" s="8"/>
      <c r="C16" s="8"/>
      <c r="D16" s="226" t="s">
        <v>16</v>
      </c>
      <c r="E16" s="224"/>
      <c r="F16" s="224"/>
      <c r="G16" s="227" t="s">
        <v>17</v>
      </c>
      <c r="H16" s="100"/>
      <c r="I16" s="100"/>
      <c r="J16" s="100"/>
      <c r="K16" s="100"/>
      <c r="L16" s="100"/>
      <c r="M16" s="100"/>
      <c r="N16" s="100"/>
    </row>
    <row r="17" spans="1:18">
      <c r="A17" s="13"/>
      <c r="B17" s="13"/>
      <c r="C17" s="13"/>
      <c r="D17" s="14"/>
      <c r="E17" s="15"/>
      <c r="G17" s="16"/>
      <c r="H17" s="16"/>
      <c r="I17" s="16"/>
      <c r="J17" s="16"/>
      <c r="K17" s="13"/>
      <c r="L17" s="13"/>
    </row>
    <row r="18" spans="1:18" ht="21" customHeight="1">
      <c r="A18" s="220" t="s">
        <v>18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</row>
    <row r="19" spans="1:18">
      <c r="R19" s="17" t="s">
        <v>19</v>
      </c>
    </row>
    <row r="20" spans="1:18" ht="37.5" customHeight="1">
      <c r="A20" s="215" t="s">
        <v>20</v>
      </c>
      <c r="B20" s="219"/>
      <c r="C20" s="219"/>
      <c r="D20" s="219"/>
      <c r="E20" s="219"/>
      <c r="F20" s="219"/>
      <c r="G20" s="218" t="s">
        <v>21</v>
      </c>
      <c r="H20" s="221"/>
      <c r="I20" s="221"/>
      <c r="J20" s="221"/>
      <c r="K20" s="221"/>
      <c r="L20" s="222"/>
      <c r="M20" s="215" t="s">
        <v>22</v>
      </c>
      <c r="N20" s="215"/>
      <c r="O20" s="215"/>
      <c r="P20" s="215"/>
      <c r="Q20" s="215"/>
      <c r="R20" s="219"/>
    </row>
    <row r="21" spans="1:18" ht="54.75" customHeight="1">
      <c r="A21" s="215" t="s">
        <v>23</v>
      </c>
      <c r="B21" s="215"/>
      <c r="C21" s="215" t="s">
        <v>24</v>
      </c>
      <c r="D21" s="179"/>
      <c r="E21" s="215" t="s">
        <v>25</v>
      </c>
      <c r="F21" s="179"/>
      <c r="G21" s="215" t="s">
        <v>23</v>
      </c>
      <c r="H21" s="179"/>
      <c r="I21" s="215" t="s">
        <v>24</v>
      </c>
      <c r="J21" s="179"/>
      <c r="K21" s="215" t="s">
        <v>25</v>
      </c>
      <c r="L21" s="179"/>
      <c r="M21" s="215" t="s">
        <v>23</v>
      </c>
      <c r="N21" s="179"/>
      <c r="O21" s="215" t="s">
        <v>24</v>
      </c>
      <c r="P21" s="179"/>
      <c r="Q21" s="215" t="s">
        <v>25</v>
      </c>
      <c r="R21" s="179"/>
    </row>
    <row r="22" spans="1:18" ht="17.25" customHeight="1">
      <c r="A22" s="219">
        <v>1</v>
      </c>
      <c r="B22" s="219"/>
      <c r="C22" s="219">
        <v>2</v>
      </c>
      <c r="D22" s="219"/>
      <c r="E22" s="219">
        <v>3</v>
      </c>
      <c r="F22" s="219"/>
      <c r="G22" s="219">
        <v>4</v>
      </c>
      <c r="H22" s="219"/>
      <c r="I22" s="219">
        <v>5</v>
      </c>
      <c r="J22" s="219"/>
      <c r="K22" s="219">
        <v>6</v>
      </c>
      <c r="L22" s="219"/>
      <c r="M22" s="219">
        <v>7</v>
      </c>
      <c r="N22" s="219"/>
      <c r="O22" s="219">
        <v>8</v>
      </c>
      <c r="P22" s="219"/>
      <c r="Q22" s="219">
        <v>9</v>
      </c>
      <c r="R22" s="219"/>
    </row>
    <row r="23" spans="1:18" ht="30" customHeight="1">
      <c r="A23" s="212">
        <v>2671.2</v>
      </c>
      <c r="B23" s="212"/>
      <c r="C23" s="212">
        <v>0</v>
      </c>
      <c r="D23" s="212"/>
      <c r="E23" s="212">
        <f>A23+C23</f>
        <v>2671.2</v>
      </c>
      <c r="F23" s="212"/>
      <c r="G23" s="212">
        <v>2610.9</v>
      </c>
      <c r="H23" s="212"/>
      <c r="I23" s="212">
        <v>0</v>
      </c>
      <c r="J23" s="212"/>
      <c r="K23" s="212">
        <f>G23+I23</f>
        <v>2610.9</v>
      </c>
      <c r="L23" s="212"/>
      <c r="M23" s="212">
        <f>G23-A23</f>
        <v>-60.299999999999727</v>
      </c>
      <c r="N23" s="212"/>
      <c r="O23" s="212">
        <f>I23-C23</f>
        <v>0</v>
      </c>
      <c r="P23" s="212"/>
      <c r="Q23" s="212">
        <f>M23+O23</f>
        <v>-60.299999999999727</v>
      </c>
      <c r="R23" s="212"/>
    </row>
    <row r="24" spans="1:18" ht="21" customHeight="1">
      <c r="A24" s="202" t="s">
        <v>26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18"/>
      <c r="Q24" s="19"/>
    </row>
    <row r="25" spans="1:18">
      <c r="D25" s="19"/>
      <c r="E25" s="19"/>
      <c r="F25" s="19"/>
      <c r="G25" s="19"/>
      <c r="H25" s="19"/>
      <c r="I25" s="19"/>
      <c r="J25" s="19"/>
      <c r="K25" s="19"/>
      <c r="L25" s="17"/>
      <c r="M25" s="19"/>
      <c r="O25" s="19"/>
      <c r="P25" s="19"/>
      <c r="Q25" s="19"/>
      <c r="R25" s="17" t="s">
        <v>19</v>
      </c>
    </row>
    <row r="26" spans="1:18" ht="74.25" customHeight="1">
      <c r="A26" s="213" t="s">
        <v>27</v>
      </c>
      <c r="B26" s="213" t="s">
        <v>28</v>
      </c>
      <c r="C26" s="213" t="s">
        <v>29</v>
      </c>
      <c r="D26" s="215" t="s">
        <v>30</v>
      </c>
      <c r="E26" s="216"/>
      <c r="F26" s="216"/>
      <c r="G26" s="216"/>
      <c r="H26" s="216"/>
      <c r="I26" s="216"/>
      <c r="J26" s="215" t="s">
        <v>31</v>
      </c>
      <c r="K26" s="217"/>
      <c r="L26" s="217"/>
      <c r="M26" s="215" t="s">
        <v>32</v>
      </c>
      <c r="N26" s="217"/>
      <c r="O26" s="217"/>
      <c r="P26" s="215" t="s">
        <v>22</v>
      </c>
      <c r="Q26" s="215"/>
      <c r="R26" s="215"/>
    </row>
    <row r="27" spans="1:18" ht="47.25" customHeight="1">
      <c r="A27" s="214"/>
      <c r="B27" s="214"/>
      <c r="C27" s="214"/>
      <c r="D27" s="216"/>
      <c r="E27" s="216"/>
      <c r="F27" s="216"/>
      <c r="G27" s="216"/>
      <c r="H27" s="216"/>
      <c r="I27" s="216"/>
      <c r="J27" s="20" t="s">
        <v>23</v>
      </c>
      <c r="K27" s="20" t="s">
        <v>24</v>
      </c>
      <c r="L27" s="20" t="s">
        <v>25</v>
      </c>
      <c r="M27" s="20" t="s">
        <v>23</v>
      </c>
      <c r="N27" s="20" t="s">
        <v>24</v>
      </c>
      <c r="O27" s="20" t="s">
        <v>25</v>
      </c>
      <c r="P27" s="20" t="s">
        <v>23</v>
      </c>
      <c r="Q27" s="20" t="s">
        <v>24</v>
      </c>
      <c r="R27" s="20" t="s">
        <v>25</v>
      </c>
    </row>
    <row r="28" spans="1:18" ht="25.5" customHeight="1">
      <c r="A28" s="21">
        <v>1</v>
      </c>
      <c r="B28" s="21">
        <v>2</v>
      </c>
      <c r="C28" s="21">
        <v>3</v>
      </c>
      <c r="D28" s="218">
        <v>4</v>
      </c>
      <c r="E28" s="127"/>
      <c r="F28" s="127"/>
      <c r="G28" s="127"/>
      <c r="H28" s="127"/>
      <c r="I28" s="128"/>
      <c r="J28" s="22">
        <v>5</v>
      </c>
      <c r="K28" s="22">
        <v>6</v>
      </c>
      <c r="L28" s="22">
        <v>7</v>
      </c>
      <c r="M28" s="22">
        <v>8</v>
      </c>
      <c r="N28" s="22">
        <v>9</v>
      </c>
      <c r="O28" s="23">
        <v>10</v>
      </c>
      <c r="P28" s="23">
        <v>11</v>
      </c>
      <c r="Q28" s="23">
        <v>12</v>
      </c>
      <c r="R28" s="23">
        <v>13</v>
      </c>
    </row>
    <row r="29" spans="1:18" ht="45.75" customHeight="1">
      <c r="A29" s="24">
        <v>1</v>
      </c>
      <c r="B29" s="25">
        <v>1011170</v>
      </c>
      <c r="C29" s="26" t="s">
        <v>33</v>
      </c>
      <c r="D29" s="197" t="s">
        <v>34</v>
      </c>
      <c r="E29" s="198"/>
      <c r="F29" s="198"/>
      <c r="G29" s="198"/>
      <c r="H29" s="198"/>
      <c r="I29" s="158"/>
      <c r="J29" s="27">
        <f>A23</f>
        <v>2671.2</v>
      </c>
      <c r="K29" s="27">
        <f>C23</f>
        <v>0</v>
      </c>
      <c r="L29" s="27">
        <f>J29+K29</f>
        <v>2671.2</v>
      </c>
      <c r="M29" s="27">
        <f>G23</f>
        <v>2610.9</v>
      </c>
      <c r="N29" s="27">
        <f>I23</f>
        <v>0</v>
      </c>
      <c r="O29" s="28">
        <f>M29+N29</f>
        <v>2610.9</v>
      </c>
      <c r="P29" s="28">
        <f>M29-J29</f>
        <v>-60.299999999999727</v>
      </c>
      <c r="Q29" s="28">
        <f>N29-K29</f>
        <v>0</v>
      </c>
      <c r="R29" s="28">
        <f>P29+Q29</f>
        <v>-60.299999999999727</v>
      </c>
    </row>
    <row r="30" spans="1:18" ht="27.75" customHeight="1">
      <c r="A30" s="24"/>
      <c r="B30" s="24"/>
      <c r="C30" s="24"/>
      <c r="D30" s="199" t="s">
        <v>35</v>
      </c>
      <c r="E30" s="200"/>
      <c r="F30" s="200"/>
      <c r="G30" s="200"/>
      <c r="H30" s="200"/>
      <c r="I30" s="201"/>
      <c r="J30" s="29">
        <f t="shared" ref="J30:R30" si="0">J29</f>
        <v>2671.2</v>
      </c>
      <c r="K30" s="29">
        <f t="shared" si="0"/>
        <v>0</v>
      </c>
      <c r="L30" s="29">
        <f t="shared" si="0"/>
        <v>2671.2</v>
      </c>
      <c r="M30" s="29">
        <f t="shared" si="0"/>
        <v>2610.9</v>
      </c>
      <c r="N30" s="29">
        <f t="shared" si="0"/>
        <v>0</v>
      </c>
      <c r="O30" s="29">
        <f t="shared" si="0"/>
        <v>2610.9</v>
      </c>
      <c r="P30" s="29">
        <f t="shared" si="0"/>
        <v>-60.299999999999727</v>
      </c>
      <c r="Q30" s="29">
        <f t="shared" si="0"/>
        <v>0</v>
      </c>
      <c r="R30" s="29">
        <f t="shared" si="0"/>
        <v>-60.299999999999727</v>
      </c>
    </row>
    <row r="31" spans="1:18" ht="18.75" customHeight="1">
      <c r="A31" s="202" t="s">
        <v>36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3"/>
      <c r="O31" s="203"/>
      <c r="P31" s="203"/>
      <c r="Q31" s="203"/>
      <c r="R31" s="203"/>
    </row>
    <row r="32" spans="1:18" ht="27.75" customHeight="1">
      <c r="A32" s="204" t="s">
        <v>37</v>
      </c>
      <c r="B32" s="205"/>
      <c r="C32" s="205"/>
      <c r="D32" s="205"/>
      <c r="E32" s="205"/>
      <c r="F32" s="205"/>
      <c r="G32" s="205"/>
      <c r="H32" s="205"/>
      <c r="I32" s="206"/>
      <c r="J32" s="210" t="s">
        <v>31</v>
      </c>
      <c r="K32" s="211"/>
      <c r="L32" s="211"/>
      <c r="M32" s="210" t="s">
        <v>32</v>
      </c>
      <c r="N32" s="211"/>
      <c r="O32" s="211"/>
      <c r="P32" s="210" t="s">
        <v>22</v>
      </c>
      <c r="Q32" s="210"/>
      <c r="R32" s="210"/>
    </row>
    <row r="33" spans="1:18" ht="28.5" customHeight="1">
      <c r="A33" s="207"/>
      <c r="B33" s="208"/>
      <c r="C33" s="208"/>
      <c r="D33" s="208"/>
      <c r="E33" s="208"/>
      <c r="F33" s="208"/>
      <c r="G33" s="208"/>
      <c r="H33" s="208"/>
      <c r="I33" s="209"/>
      <c r="J33" s="85" t="s">
        <v>23</v>
      </c>
      <c r="K33" s="85" t="s">
        <v>24</v>
      </c>
      <c r="L33" s="85" t="s">
        <v>25</v>
      </c>
      <c r="M33" s="85" t="s">
        <v>23</v>
      </c>
      <c r="N33" s="85" t="s">
        <v>24</v>
      </c>
      <c r="O33" s="85" t="s">
        <v>25</v>
      </c>
      <c r="P33" s="85" t="s">
        <v>23</v>
      </c>
      <c r="Q33" s="85" t="s">
        <v>24</v>
      </c>
      <c r="R33" s="85" t="s">
        <v>25</v>
      </c>
    </row>
    <row r="34" spans="1:18" ht="17.25" customHeight="1">
      <c r="A34" s="188">
        <v>1</v>
      </c>
      <c r="B34" s="189"/>
      <c r="C34" s="189"/>
      <c r="D34" s="189"/>
      <c r="E34" s="189"/>
      <c r="F34" s="189"/>
      <c r="G34" s="189"/>
      <c r="H34" s="189"/>
      <c r="I34" s="190"/>
      <c r="J34" s="86">
        <v>2</v>
      </c>
      <c r="K34" s="86">
        <v>3</v>
      </c>
      <c r="L34" s="86">
        <v>4</v>
      </c>
      <c r="M34" s="86">
        <v>5</v>
      </c>
      <c r="N34" s="86">
        <v>6</v>
      </c>
      <c r="O34" s="87">
        <v>7</v>
      </c>
      <c r="P34" s="87">
        <v>8</v>
      </c>
      <c r="Q34" s="87">
        <v>9</v>
      </c>
      <c r="R34" s="87">
        <v>10</v>
      </c>
    </row>
    <row r="35" spans="1:18" ht="15" customHeight="1">
      <c r="A35" s="191" t="s">
        <v>38</v>
      </c>
      <c r="B35" s="192"/>
      <c r="C35" s="192"/>
      <c r="D35" s="192"/>
      <c r="E35" s="192"/>
      <c r="F35" s="193"/>
      <c r="G35" s="193"/>
      <c r="H35" s="193"/>
      <c r="I35" s="194"/>
      <c r="J35" s="86"/>
      <c r="K35" s="86"/>
      <c r="L35" s="86"/>
      <c r="M35" s="86"/>
      <c r="N35" s="86"/>
      <c r="O35" s="88"/>
      <c r="P35" s="88"/>
      <c r="Q35" s="89"/>
      <c r="R35" s="89"/>
    </row>
    <row r="36" spans="1:18" ht="16.5" customHeight="1">
      <c r="A36" s="191" t="s">
        <v>39</v>
      </c>
      <c r="B36" s="192"/>
      <c r="C36" s="192"/>
      <c r="D36" s="192"/>
      <c r="E36" s="192"/>
      <c r="F36" s="193"/>
      <c r="G36" s="193"/>
      <c r="H36" s="193"/>
      <c r="I36" s="194"/>
      <c r="J36" s="86"/>
      <c r="K36" s="86"/>
      <c r="L36" s="86"/>
      <c r="M36" s="86"/>
      <c r="N36" s="86"/>
      <c r="O36" s="88"/>
      <c r="P36" s="88"/>
      <c r="Q36" s="89"/>
      <c r="R36" s="89"/>
    </row>
    <row r="37" spans="1:18">
      <c r="A37" s="120"/>
      <c r="B37" s="120"/>
      <c r="C37" s="120"/>
      <c r="D37" s="120"/>
      <c r="E37" s="33"/>
      <c r="F37" s="34"/>
      <c r="G37" s="34"/>
      <c r="H37" s="34"/>
      <c r="I37" s="34"/>
      <c r="J37" s="34"/>
      <c r="K37" s="34"/>
      <c r="L37" s="34"/>
      <c r="M37" s="34"/>
      <c r="N37" s="30"/>
      <c r="O37" s="35"/>
      <c r="P37" s="35"/>
      <c r="Q37" s="36"/>
    </row>
    <row r="38" spans="1:18" ht="21" customHeight="1">
      <c r="A38" s="195" t="s">
        <v>40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196"/>
      <c r="O38" s="37"/>
      <c r="P38" s="37"/>
    </row>
    <row r="39" spans="1:18" ht="79.5" customHeight="1">
      <c r="A39" s="82" t="s">
        <v>27</v>
      </c>
      <c r="B39" s="82" t="s">
        <v>28</v>
      </c>
      <c r="C39" s="178" t="s">
        <v>41</v>
      </c>
      <c r="D39" s="178"/>
      <c r="E39" s="178"/>
      <c r="F39" s="178"/>
      <c r="G39" s="178" t="s">
        <v>42</v>
      </c>
      <c r="H39" s="178"/>
      <c r="I39" s="178" t="s">
        <v>43</v>
      </c>
      <c r="J39" s="178"/>
      <c r="K39" s="178"/>
      <c r="L39" s="178"/>
      <c r="M39" s="178" t="s">
        <v>31</v>
      </c>
      <c r="N39" s="178"/>
      <c r="O39" s="178" t="s">
        <v>44</v>
      </c>
      <c r="P39" s="178"/>
      <c r="Q39" s="178" t="s">
        <v>22</v>
      </c>
      <c r="R39" s="178"/>
    </row>
    <row r="40" spans="1:18" ht="18.75" customHeight="1">
      <c r="A40" s="79">
        <v>1</v>
      </c>
      <c r="B40" s="82">
        <v>2</v>
      </c>
      <c r="C40" s="178">
        <v>3</v>
      </c>
      <c r="D40" s="178"/>
      <c r="E40" s="178"/>
      <c r="F40" s="178"/>
      <c r="G40" s="178">
        <v>4</v>
      </c>
      <c r="H40" s="178"/>
      <c r="I40" s="187">
        <v>5</v>
      </c>
      <c r="J40" s="187"/>
      <c r="K40" s="187"/>
      <c r="L40" s="144"/>
      <c r="M40" s="143">
        <v>6</v>
      </c>
      <c r="N40" s="187"/>
      <c r="O40" s="143">
        <v>7</v>
      </c>
      <c r="P40" s="187"/>
      <c r="Q40" s="143">
        <v>8</v>
      </c>
      <c r="R40" s="144"/>
    </row>
    <row r="41" spans="1:18" ht="25.5" customHeight="1">
      <c r="A41" s="38"/>
      <c r="B41" s="39">
        <v>1011170</v>
      </c>
      <c r="C41" s="185" t="s">
        <v>45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21.75" customHeight="1">
      <c r="A42" s="40" t="s">
        <v>5</v>
      </c>
      <c r="B42" s="41"/>
      <c r="C42" s="138" t="s">
        <v>46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0"/>
    </row>
    <row r="43" spans="1:18" ht="54.75" customHeight="1">
      <c r="A43" s="80"/>
      <c r="B43" s="42"/>
      <c r="C43" s="186" t="s">
        <v>47</v>
      </c>
      <c r="D43" s="167"/>
      <c r="E43" s="167"/>
      <c r="F43" s="167"/>
      <c r="G43" s="143" t="s">
        <v>48</v>
      </c>
      <c r="H43" s="124"/>
      <c r="I43" s="174" t="s">
        <v>92</v>
      </c>
      <c r="J43" s="174"/>
      <c r="K43" s="174"/>
      <c r="L43" s="174"/>
      <c r="M43" s="143">
        <v>16</v>
      </c>
      <c r="N43" s="124"/>
      <c r="O43" s="166">
        <v>16</v>
      </c>
      <c r="P43" s="118"/>
      <c r="Q43" s="171">
        <f t="shared" ref="Q43:Q48" si="1">O43-M43</f>
        <v>0</v>
      </c>
      <c r="R43" s="171"/>
    </row>
    <row r="44" spans="1:18" ht="56.25" customHeight="1">
      <c r="A44" s="80"/>
      <c r="B44" s="76"/>
      <c r="C44" s="184" t="s">
        <v>49</v>
      </c>
      <c r="D44" s="149"/>
      <c r="E44" s="149"/>
      <c r="F44" s="150"/>
      <c r="G44" s="107" t="s">
        <v>48</v>
      </c>
      <c r="H44" s="128"/>
      <c r="I44" s="174" t="s">
        <v>92</v>
      </c>
      <c r="J44" s="174"/>
      <c r="K44" s="174"/>
      <c r="L44" s="174"/>
      <c r="M44" s="180">
        <v>25.5</v>
      </c>
      <c r="N44" s="181"/>
      <c r="O44" s="182">
        <v>25.5</v>
      </c>
      <c r="P44" s="183"/>
      <c r="Q44" s="125">
        <f t="shared" si="1"/>
        <v>0</v>
      </c>
      <c r="R44" s="125"/>
    </row>
    <row r="45" spans="1:18" ht="61.5" customHeight="1">
      <c r="A45" s="83"/>
      <c r="B45" s="81"/>
      <c r="C45" s="184" t="s">
        <v>50</v>
      </c>
      <c r="D45" s="149"/>
      <c r="E45" s="149"/>
      <c r="F45" s="150"/>
      <c r="G45" s="107" t="s">
        <v>48</v>
      </c>
      <c r="H45" s="128"/>
      <c r="I45" s="174" t="s">
        <v>92</v>
      </c>
      <c r="J45" s="174"/>
      <c r="K45" s="174"/>
      <c r="L45" s="174"/>
      <c r="M45" s="180">
        <f>ROUND(((1*2)+1)/3,1)</f>
        <v>1</v>
      </c>
      <c r="N45" s="181"/>
      <c r="O45" s="182">
        <v>1</v>
      </c>
      <c r="P45" s="183"/>
      <c r="Q45" s="125">
        <f t="shared" si="1"/>
        <v>0</v>
      </c>
      <c r="R45" s="125"/>
    </row>
    <row r="46" spans="1:18" ht="55.5" customHeight="1">
      <c r="A46" s="43"/>
      <c r="B46" s="44"/>
      <c r="C46" s="176" t="s">
        <v>51</v>
      </c>
      <c r="D46" s="177"/>
      <c r="E46" s="177"/>
      <c r="F46" s="177"/>
      <c r="G46" s="107" t="s">
        <v>48</v>
      </c>
      <c r="H46" s="128"/>
      <c r="I46" s="174" t="s">
        <v>92</v>
      </c>
      <c r="J46" s="174"/>
      <c r="K46" s="174"/>
      <c r="L46" s="174"/>
      <c r="M46" s="180">
        <f>ROUND(((1.5*2)+1.5)/3,1)</f>
        <v>1.5</v>
      </c>
      <c r="N46" s="181"/>
      <c r="O46" s="182">
        <v>1.5</v>
      </c>
      <c r="P46" s="183"/>
      <c r="Q46" s="125">
        <f t="shared" si="1"/>
        <v>0</v>
      </c>
      <c r="R46" s="125"/>
    </row>
    <row r="47" spans="1:18" ht="57" customHeight="1">
      <c r="A47" s="80"/>
      <c r="B47" s="42"/>
      <c r="C47" s="176" t="s">
        <v>52</v>
      </c>
      <c r="D47" s="177"/>
      <c r="E47" s="177"/>
      <c r="F47" s="177"/>
      <c r="G47" s="107" t="s">
        <v>48</v>
      </c>
      <c r="H47" s="128"/>
      <c r="I47" s="174" t="s">
        <v>92</v>
      </c>
      <c r="J47" s="174"/>
      <c r="K47" s="174"/>
      <c r="L47" s="174"/>
      <c r="M47" s="175">
        <v>0</v>
      </c>
      <c r="N47" s="158"/>
      <c r="O47" s="178">
        <v>0</v>
      </c>
      <c r="P47" s="179"/>
      <c r="Q47" s="125">
        <f t="shared" si="1"/>
        <v>0</v>
      </c>
      <c r="R47" s="125"/>
    </row>
    <row r="48" spans="1:18" ht="60" customHeight="1">
      <c r="A48" s="172"/>
      <c r="B48" s="42"/>
      <c r="C48" s="173" t="s">
        <v>53</v>
      </c>
      <c r="D48" s="149"/>
      <c r="E48" s="149"/>
      <c r="F48" s="150"/>
      <c r="G48" s="107" t="s">
        <v>48</v>
      </c>
      <c r="H48" s="128"/>
      <c r="I48" s="174" t="s">
        <v>92</v>
      </c>
      <c r="J48" s="174"/>
      <c r="K48" s="174"/>
      <c r="L48" s="174"/>
      <c r="M48" s="175">
        <f>SUM(M44:N47)</f>
        <v>28</v>
      </c>
      <c r="N48" s="128"/>
      <c r="O48" s="175">
        <f>SUM(O44:P47)</f>
        <v>28</v>
      </c>
      <c r="P48" s="128"/>
      <c r="Q48" s="125">
        <f t="shared" si="1"/>
        <v>0</v>
      </c>
      <c r="R48" s="125"/>
    </row>
    <row r="49" spans="1:22" ht="37.5" hidden="1" customHeight="1">
      <c r="A49" s="172"/>
      <c r="B49" s="45"/>
      <c r="C49" s="162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</row>
    <row r="50" spans="1:22" ht="36.75" hidden="1" customHeight="1">
      <c r="A50" s="118"/>
      <c r="B50" s="46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/>
    </row>
    <row r="51" spans="1:22" ht="21" customHeight="1">
      <c r="A51" s="47" t="s">
        <v>10</v>
      </c>
      <c r="B51" s="84"/>
      <c r="C51" s="138" t="s">
        <v>55</v>
      </c>
      <c r="D51" s="110"/>
      <c r="E51" s="110"/>
      <c r="F51" s="110"/>
      <c r="G51" s="110"/>
      <c r="H51" s="110"/>
      <c r="I51" s="110"/>
      <c r="J51" s="149"/>
      <c r="K51" s="149"/>
      <c r="L51" s="149"/>
      <c r="M51" s="149"/>
      <c r="N51" s="149"/>
      <c r="O51" s="149"/>
      <c r="P51" s="149"/>
      <c r="Q51" s="149"/>
      <c r="R51" s="150"/>
    </row>
    <row r="52" spans="1:22" ht="48" customHeight="1">
      <c r="A52" s="75"/>
      <c r="B52" s="90"/>
      <c r="C52" s="151" t="s">
        <v>56</v>
      </c>
      <c r="D52" s="136"/>
      <c r="E52" s="136"/>
      <c r="F52" s="137"/>
      <c r="G52" s="143" t="s">
        <v>48</v>
      </c>
      <c r="H52" s="142"/>
      <c r="I52" s="166" t="s">
        <v>57</v>
      </c>
      <c r="J52" s="167"/>
      <c r="K52" s="167"/>
      <c r="L52" s="167"/>
      <c r="M52" s="143">
        <v>65</v>
      </c>
      <c r="N52" s="124"/>
      <c r="O52" s="168">
        <v>80</v>
      </c>
      <c r="P52" s="169"/>
      <c r="Q52" s="170">
        <f>O52-M52</f>
        <v>15</v>
      </c>
      <c r="R52" s="171"/>
      <c r="T52" s="36"/>
    </row>
    <row r="53" spans="1:22" ht="33.75" customHeight="1">
      <c r="A53" s="83"/>
      <c r="B53" s="91"/>
      <c r="C53" s="157" t="s">
        <v>58</v>
      </c>
      <c r="D53" s="149"/>
      <c r="E53" s="149"/>
      <c r="F53" s="150"/>
      <c r="G53" s="107" t="s">
        <v>48</v>
      </c>
      <c r="H53" s="158"/>
      <c r="I53" s="107" t="s">
        <v>59</v>
      </c>
      <c r="J53" s="149"/>
      <c r="K53" s="149"/>
      <c r="L53" s="150"/>
      <c r="M53" s="107">
        <v>609</v>
      </c>
      <c r="N53" s="128"/>
      <c r="O53" s="159">
        <v>450</v>
      </c>
      <c r="P53" s="160"/>
      <c r="Q53" s="161">
        <f>O53-M53</f>
        <v>-159</v>
      </c>
      <c r="R53" s="125"/>
      <c r="T53" s="36"/>
    </row>
    <row r="54" spans="1:22" ht="26.25" customHeight="1">
      <c r="A54" s="47" t="s">
        <v>13</v>
      </c>
      <c r="B54" s="48"/>
      <c r="C54" s="148" t="s">
        <v>60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50"/>
      <c r="S54" s="36"/>
      <c r="T54" s="36"/>
    </row>
    <row r="55" spans="1:22" ht="48.75" customHeight="1">
      <c r="A55" s="49"/>
      <c r="B55" s="50"/>
      <c r="C55" s="151" t="s">
        <v>61</v>
      </c>
      <c r="D55" s="136"/>
      <c r="E55" s="136"/>
      <c r="F55" s="137"/>
      <c r="G55" s="141" t="s">
        <v>62</v>
      </c>
      <c r="H55" s="142"/>
      <c r="I55" s="152" t="s">
        <v>63</v>
      </c>
      <c r="J55" s="123"/>
      <c r="K55" s="123"/>
      <c r="L55" s="124"/>
      <c r="M55" s="153">
        <v>60</v>
      </c>
      <c r="N55" s="154"/>
      <c r="O55" s="155">
        <v>50</v>
      </c>
      <c r="P55" s="156"/>
      <c r="Q55" s="146">
        <f>O55-M55</f>
        <v>-10</v>
      </c>
      <c r="R55" s="154"/>
      <c r="S55" s="51"/>
      <c r="T55" s="52"/>
      <c r="U55" s="53"/>
      <c r="V55" s="53"/>
    </row>
    <row r="56" spans="1:22" ht="22.5" hidden="1" customHeight="1">
      <c r="A56" s="54"/>
      <c r="B56" s="55"/>
      <c r="C56" s="129" t="s">
        <v>54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51"/>
      <c r="T56" s="52"/>
      <c r="U56" s="53"/>
      <c r="V56" s="53"/>
    </row>
    <row r="57" spans="1:22" ht="37.5" hidden="1" customHeight="1">
      <c r="A57" s="54"/>
      <c r="B57" s="56"/>
      <c r="C57" s="132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4"/>
      <c r="S57" s="51"/>
      <c r="T57" s="52"/>
      <c r="U57" s="53"/>
      <c r="V57" s="53"/>
    </row>
    <row r="58" spans="1:22" ht="37.5" hidden="1" customHeight="1">
      <c r="A58" s="49"/>
      <c r="B58" s="56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7"/>
      <c r="S58" s="51"/>
      <c r="T58" s="52"/>
      <c r="U58" s="53"/>
      <c r="V58" s="53"/>
    </row>
    <row r="59" spans="1:22" ht="27.75" customHeight="1">
      <c r="A59" s="57" t="s">
        <v>64</v>
      </c>
      <c r="B59" s="39"/>
      <c r="C59" s="138" t="s">
        <v>65</v>
      </c>
      <c r="D59" s="139"/>
      <c r="E59" s="139"/>
      <c r="F59" s="139"/>
      <c r="G59" s="139"/>
      <c r="H59" s="139"/>
      <c r="I59" s="139"/>
      <c r="J59" s="139"/>
      <c r="K59" s="139"/>
      <c r="L59" s="139"/>
      <c r="M59" s="58"/>
      <c r="N59" s="59"/>
      <c r="O59" s="58"/>
      <c r="P59" s="58"/>
      <c r="Q59" s="77"/>
      <c r="R59" s="78"/>
      <c r="S59" s="60"/>
      <c r="T59" s="61"/>
    </row>
    <row r="60" spans="1:22" ht="54" customHeight="1">
      <c r="A60" s="49"/>
      <c r="B60" s="62"/>
      <c r="C60" s="140" t="s">
        <v>66</v>
      </c>
      <c r="D60" s="136"/>
      <c r="E60" s="136"/>
      <c r="F60" s="137"/>
      <c r="G60" s="141" t="s">
        <v>67</v>
      </c>
      <c r="H60" s="142"/>
      <c r="I60" s="141" t="s">
        <v>63</v>
      </c>
      <c r="J60" s="136"/>
      <c r="K60" s="136"/>
      <c r="L60" s="137"/>
      <c r="M60" s="143">
        <v>90</v>
      </c>
      <c r="N60" s="144"/>
      <c r="O60" s="145">
        <v>70</v>
      </c>
      <c r="P60" s="145"/>
      <c r="Q60" s="146">
        <f>O60-M60</f>
        <v>-20</v>
      </c>
      <c r="R60" s="147"/>
      <c r="S60" s="63"/>
      <c r="T60" s="36"/>
    </row>
    <row r="61" spans="1:22" ht="30.75" customHeight="1">
      <c r="A61" s="115" t="s">
        <v>68</v>
      </c>
      <c r="B61" s="115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64"/>
    </row>
    <row r="62" spans="1:22" ht="15">
      <c r="D62" s="65"/>
      <c r="L62" s="4" t="s">
        <v>19</v>
      </c>
      <c r="Q62" s="36"/>
    </row>
    <row r="63" spans="1:22" ht="45" customHeight="1">
      <c r="A63" s="117" t="s">
        <v>69</v>
      </c>
      <c r="B63" s="119" t="s">
        <v>70</v>
      </c>
      <c r="C63" s="120"/>
      <c r="D63" s="121"/>
      <c r="E63" s="125" t="s">
        <v>28</v>
      </c>
      <c r="F63" s="125"/>
      <c r="G63" s="107" t="s">
        <v>71</v>
      </c>
      <c r="H63" s="127"/>
      <c r="I63" s="128"/>
      <c r="J63" s="107" t="s">
        <v>72</v>
      </c>
      <c r="K63" s="127"/>
      <c r="L63" s="108"/>
      <c r="M63" s="107" t="s">
        <v>73</v>
      </c>
      <c r="N63" s="127"/>
      <c r="O63" s="127"/>
      <c r="P63" s="107" t="s">
        <v>74</v>
      </c>
      <c r="Q63" s="112"/>
      <c r="R63" s="113"/>
    </row>
    <row r="64" spans="1:22" ht="50.25" customHeight="1">
      <c r="A64" s="118"/>
      <c r="B64" s="122"/>
      <c r="C64" s="123"/>
      <c r="D64" s="124"/>
      <c r="E64" s="126"/>
      <c r="F64" s="126"/>
      <c r="G64" s="66" t="s">
        <v>23</v>
      </c>
      <c r="H64" s="66" t="s">
        <v>24</v>
      </c>
      <c r="I64" s="66" t="s">
        <v>25</v>
      </c>
      <c r="J64" s="66" t="s">
        <v>23</v>
      </c>
      <c r="K64" s="66" t="s">
        <v>24</v>
      </c>
      <c r="L64" s="66" t="s">
        <v>25</v>
      </c>
      <c r="M64" s="66" t="s">
        <v>23</v>
      </c>
      <c r="N64" s="66" t="s">
        <v>24</v>
      </c>
      <c r="O64" s="66" t="s">
        <v>25</v>
      </c>
      <c r="P64" s="66" t="s">
        <v>23</v>
      </c>
      <c r="Q64" s="66" t="s">
        <v>24</v>
      </c>
      <c r="R64" s="66" t="s">
        <v>25</v>
      </c>
    </row>
    <row r="65" spans="1:18" ht="21.75" customHeight="1">
      <c r="A65" s="31">
        <v>1</v>
      </c>
      <c r="B65" s="107">
        <v>2</v>
      </c>
      <c r="C65" s="114"/>
      <c r="D65" s="108"/>
      <c r="E65" s="107">
        <v>3</v>
      </c>
      <c r="F65" s="108"/>
      <c r="G65" s="31">
        <v>4</v>
      </c>
      <c r="H65" s="31">
        <v>5</v>
      </c>
      <c r="I65" s="31">
        <v>6</v>
      </c>
      <c r="J65" s="31">
        <v>7</v>
      </c>
      <c r="K65" s="31">
        <v>8</v>
      </c>
      <c r="L65" s="31">
        <v>9</v>
      </c>
      <c r="M65" s="31">
        <v>10</v>
      </c>
      <c r="N65" s="31">
        <v>11</v>
      </c>
      <c r="O65" s="67">
        <v>12</v>
      </c>
      <c r="P65" s="20">
        <v>13</v>
      </c>
      <c r="Q65" s="31">
        <v>14</v>
      </c>
      <c r="R65" s="68">
        <v>15</v>
      </c>
    </row>
    <row r="66" spans="1:18" ht="20.25" customHeight="1">
      <c r="A66" s="32"/>
      <c r="B66" s="109" t="s">
        <v>75</v>
      </c>
      <c r="C66" s="110"/>
      <c r="D66" s="111"/>
      <c r="E66" s="107"/>
      <c r="F66" s="108"/>
      <c r="G66" s="32"/>
      <c r="H66" s="32"/>
      <c r="I66" s="32"/>
      <c r="J66" s="32"/>
      <c r="K66" s="32"/>
      <c r="L66" s="32"/>
      <c r="M66" s="32"/>
      <c r="N66" s="32"/>
      <c r="O66" s="69"/>
      <c r="P66" s="32"/>
      <c r="Q66" s="70"/>
      <c r="R66" s="70"/>
    </row>
    <row r="67" spans="1:18" ht="20.25" customHeight="1">
      <c r="A67" s="71"/>
      <c r="B67" s="109" t="s">
        <v>76</v>
      </c>
      <c r="C67" s="110"/>
      <c r="D67" s="111"/>
      <c r="E67" s="107"/>
      <c r="F67" s="108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70"/>
      <c r="R67" s="70"/>
    </row>
    <row r="68" spans="1:18" ht="27.75" customHeight="1">
      <c r="A68" s="71"/>
      <c r="B68" s="104" t="s">
        <v>77</v>
      </c>
      <c r="C68" s="105"/>
      <c r="D68" s="106"/>
      <c r="E68" s="107"/>
      <c r="F68" s="108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0"/>
      <c r="R68" s="70"/>
    </row>
    <row r="69" spans="1:18" ht="32.25" customHeight="1">
      <c r="A69" s="71"/>
      <c r="B69" s="104" t="s">
        <v>78</v>
      </c>
      <c r="C69" s="105"/>
      <c r="D69" s="106"/>
      <c r="E69" s="107"/>
      <c r="F69" s="108"/>
      <c r="G69" s="31" t="s">
        <v>79</v>
      </c>
      <c r="H69" s="31"/>
      <c r="I69" s="31"/>
      <c r="J69" s="31" t="s">
        <v>79</v>
      </c>
      <c r="K69" s="31"/>
      <c r="L69" s="32"/>
      <c r="M69" s="24" t="s">
        <v>79</v>
      </c>
      <c r="N69" s="24"/>
      <c r="O69" s="24"/>
      <c r="P69" s="24" t="s">
        <v>79</v>
      </c>
      <c r="Q69" s="70"/>
      <c r="R69" s="70"/>
    </row>
    <row r="70" spans="1:18" ht="20.25" customHeight="1">
      <c r="A70" s="32"/>
      <c r="B70" s="109" t="s">
        <v>39</v>
      </c>
      <c r="C70" s="110"/>
      <c r="D70" s="111"/>
      <c r="E70" s="107"/>
      <c r="F70" s="108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70"/>
      <c r="R70" s="70"/>
    </row>
    <row r="71" spans="1:18" ht="20.25" customHeight="1">
      <c r="A71" s="33"/>
      <c r="B71" s="72"/>
      <c r="C71" s="72"/>
      <c r="D71" s="72"/>
      <c r="E71" s="33"/>
      <c r="F71" s="33"/>
      <c r="G71" s="33"/>
      <c r="H71" s="33"/>
      <c r="I71" s="33"/>
      <c r="J71" s="33"/>
      <c r="K71" s="33"/>
      <c r="L71" s="33"/>
      <c r="M71" s="35"/>
      <c r="N71" s="35"/>
      <c r="O71" s="35"/>
      <c r="P71" s="35"/>
      <c r="Q71" s="36"/>
    </row>
    <row r="72" spans="1:18" ht="24" customHeight="1">
      <c r="A72" s="98" t="s">
        <v>80</v>
      </c>
      <c r="B72" s="99"/>
      <c r="C72" s="99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100"/>
      <c r="Q72" s="100"/>
      <c r="R72" s="100"/>
    </row>
    <row r="73" spans="1:18" ht="20.25" customHeight="1">
      <c r="A73" s="101" t="s">
        <v>81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0"/>
      <c r="R73" s="100"/>
    </row>
    <row r="74" spans="1:18" ht="22.5" customHeight="1">
      <c r="A74" s="101" t="s">
        <v>82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0"/>
      <c r="R74" s="100"/>
    </row>
    <row r="75" spans="1:18" ht="23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8" ht="23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8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8" ht="15" customHeight="1">
      <c r="A78" s="102" t="s">
        <v>83</v>
      </c>
      <c r="B78" s="102"/>
      <c r="C78" s="102"/>
      <c r="D78" s="102"/>
      <c r="E78" s="102"/>
      <c r="F78" s="96"/>
      <c r="G78" s="96"/>
      <c r="H78" s="73"/>
      <c r="I78" s="73"/>
      <c r="J78" s="19"/>
      <c r="K78" s="103" t="s">
        <v>84</v>
      </c>
      <c r="L78" s="103"/>
    </row>
    <row r="79" spans="1:18" ht="15" customHeight="1">
      <c r="A79" s="92" t="s">
        <v>85</v>
      </c>
      <c r="B79" s="92"/>
      <c r="C79" s="92"/>
      <c r="D79" s="92"/>
      <c r="E79" s="92"/>
      <c r="F79" s="93"/>
      <c r="G79" s="93"/>
      <c r="H79" s="94" t="s">
        <v>86</v>
      </c>
      <c r="I79" s="94"/>
      <c r="J79" s="74"/>
      <c r="K79" s="94" t="s">
        <v>87</v>
      </c>
      <c r="L79" s="94"/>
    </row>
    <row r="80" spans="1:18">
      <c r="A80" s="19"/>
      <c r="B80" s="19"/>
      <c r="C80" s="19"/>
      <c r="D80" s="19"/>
      <c r="E80" s="19"/>
      <c r="F80" s="35"/>
      <c r="G80" s="35"/>
      <c r="H80" s="19"/>
      <c r="I80" s="19"/>
      <c r="J80" s="19"/>
      <c r="K80" s="19"/>
      <c r="L80" s="19"/>
    </row>
    <row r="81" spans="1:16" ht="15" customHeight="1">
      <c r="A81" s="92" t="s">
        <v>88</v>
      </c>
      <c r="B81" s="92"/>
      <c r="C81" s="92"/>
      <c r="D81" s="92"/>
      <c r="E81" s="92"/>
      <c r="F81" s="96"/>
      <c r="G81" s="96"/>
      <c r="H81" s="73"/>
      <c r="I81" s="73"/>
      <c r="J81" s="19"/>
      <c r="K81" s="97" t="s">
        <v>89</v>
      </c>
      <c r="L81" s="97"/>
    </row>
    <row r="82" spans="1:16" ht="15" customHeight="1">
      <c r="A82" s="92" t="s">
        <v>90</v>
      </c>
      <c r="B82" s="92"/>
      <c r="C82" s="92"/>
      <c r="D82" s="92"/>
      <c r="E82" s="92"/>
      <c r="F82" s="93"/>
      <c r="G82" s="93"/>
      <c r="H82" s="94" t="s">
        <v>86</v>
      </c>
      <c r="I82" s="94"/>
      <c r="J82" s="74"/>
      <c r="K82" s="94" t="s">
        <v>87</v>
      </c>
      <c r="L82" s="94"/>
    </row>
    <row r="83" spans="1:16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4.25" customHeight="1">
      <c r="A84" s="95" t="s">
        <v>93</v>
      </c>
      <c r="B84" s="95"/>
      <c r="C84" s="95"/>
      <c r="D84" s="9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>
      <c r="A85" s="19"/>
      <c r="B85" s="19"/>
      <c r="C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</sheetData>
  <mergeCells count="188"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8:N18"/>
    <mergeCell ref="A20:F20"/>
    <mergeCell ref="G20:L20"/>
    <mergeCell ref="M20:R20"/>
    <mergeCell ref="D12:E12"/>
    <mergeCell ref="F12:N12"/>
    <mergeCell ref="D13:E13"/>
    <mergeCell ref="F13:N13"/>
    <mergeCell ref="D15:F15"/>
    <mergeCell ref="G15:N15"/>
    <mergeCell ref="D28:I28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D29:I29"/>
    <mergeCell ref="D30:I30"/>
    <mergeCell ref="A31:R31"/>
    <mergeCell ref="A32:I33"/>
    <mergeCell ref="J32:L32"/>
    <mergeCell ref="M32:O32"/>
    <mergeCell ref="P32:R32"/>
    <mergeCell ref="Q23:R23"/>
    <mergeCell ref="A24:O24"/>
    <mergeCell ref="A26:A27"/>
    <mergeCell ref="B26:B27"/>
    <mergeCell ref="C26:C27"/>
    <mergeCell ref="D26:I27"/>
    <mergeCell ref="J26:L26"/>
    <mergeCell ref="M26:O26"/>
    <mergeCell ref="P26:R26"/>
    <mergeCell ref="A23:B23"/>
    <mergeCell ref="C23:D23"/>
    <mergeCell ref="E23:F23"/>
    <mergeCell ref="G23:H23"/>
    <mergeCell ref="I23:J23"/>
    <mergeCell ref="K23:L23"/>
    <mergeCell ref="M23:N23"/>
    <mergeCell ref="O23:P23"/>
    <mergeCell ref="O39:P39"/>
    <mergeCell ref="Q39:R39"/>
    <mergeCell ref="C40:F40"/>
    <mergeCell ref="G40:H40"/>
    <mergeCell ref="I40:L40"/>
    <mergeCell ref="M40:N40"/>
    <mergeCell ref="O40:P40"/>
    <mergeCell ref="Q40:R40"/>
    <mergeCell ref="A34:I34"/>
    <mergeCell ref="A35:I35"/>
    <mergeCell ref="A36:I36"/>
    <mergeCell ref="A37:D37"/>
    <mergeCell ref="A38:N38"/>
    <mergeCell ref="C39:F39"/>
    <mergeCell ref="G39:H39"/>
    <mergeCell ref="I39:L39"/>
    <mergeCell ref="M39:N39"/>
    <mergeCell ref="C44:F44"/>
    <mergeCell ref="G44:H44"/>
    <mergeCell ref="I44:L44"/>
    <mergeCell ref="M44:N44"/>
    <mergeCell ref="O44:P44"/>
    <mergeCell ref="Q44:R44"/>
    <mergeCell ref="C41:R41"/>
    <mergeCell ref="C42:R42"/>
    <mergeCell ref="C43:F43"/>
    <mergeCell ref="G43:H43"/>
    <mergeCell ref="I43:L43"/>
    <mergeCell ref="M43:N43"/>
    <mergeCell ref="O43:P43"/>
    <mergeCell ref="Q43:R43"/>
    <mergeCell ref="Q47:R47"/>
    <mergeCell ref="C46:F46"/>
    <mergeCell ref="G46:H46"/>
    <mergeCell ref="I46:L46"/>
    <mergeCell ref="M46:N46"/>
    <mergeCell ref="O46:P46"/>
    <mergeCell ref="Q46:R46"/>
    <mergeCell ref="C45:F45"/>
    <mergeCell ref="G45:H45"/>
    <mergeCell ref="I45:L45"/>
    <mergeCell ref="M45:N45"/>
    <mergeCell ref="O45:P45"/>
    <mergeCell ref="Q45:R45"/>
    <mergeCell ref="A48:A50"/>
    <mergeCell ref="C48:F48"/>
    <mergeCell ref="G48:H48"/>
    <mergeCell ref="I48:L48"/>
    <mergeCell ref="M48:N48"/>
    <mergeCell ref="O48:P48"/>
    <mergeCell ref="C47:F47"/>
    <mergeCell ref="G47:H47"/>
    <mergeCell ref="I47:L47"/>
    <mergeCell ref="M47:N47"/>
    <mergeCell ref="O47:P47"/>
    <mergeCell ref="Q48:R48"/>
    <mergeCell ref="C49:R49"/>
    <mergeCell ref="C50:R50"/>
    <mergeCell ref="C51:R51"/>
    <mergeCell ref="C52:F52"/>
    <mergeCell ref="G52:H52"/>
    <mergeCell ref="I52:L52"/>
    <mergeCell ref="M52:N52"/>
    <mergeCell ref="O52:P52"/>
    <mergeCell ref="Q52:R52"/>
    <mergeCell ref="C54:R54"/>
    <mergeCell ref="C55:F55"/>
    <mergeCell ref="G55:H55"/>
    <mergeCell ref="I55:L55"/>
    <mergeCell ref="M55:N55"/>
    <mergeCell ref="O55:P55"/>
    <mergeCell ref="Q55:R55"/>
    <mergeCell ref="C53:F53"/>
    <mergeCell ref="G53:H53"/>
    <mergeCell ref="I53:L53"/>
    <mergeCell ref="M53:N53"/>
    <mergeCell ref="O53:P53"/>
    <mergeCell ref="Q53:R53"/>
    <mergeCell ref="C56:R56"/>
    <mergeCell ref="C57:R57"/>
    <mergeCell ref="C58:R58"/>
    <mergeCell ref="C59:L59"/>
    <mergeCell ref="C60:F60"/>
    <mergeCell ref="G60:H60"/>
    <mergeCell ref="I60:L60"/>
    <mergeCell ref="M60:N60"/>
    <mergeCell ref="O60:P60"/>
    <mergeCell ref="Q60:R60"/>
    <mergeCell ref="P63:R63"/>
    <mergeCell ref="B65:D65"/>
    <mergeCell ref="E65:F65"/>
    <mergeCell ref="B66:D66"/>
    <mergeCell ref="E66:F66"/>
    <mergeCell ref="B67:D67"/>
    <mergeCell ref="E67:F67"/>
    <mergeCell ref="A61:O61"/>
    <mergeCell ref="A63:A64"/>
    <mergeCell ref="B63:D64"/>
    <mergeCell ref="E63:F64"/>
    <mergeCell ref="G63:I63"/>
    <mergeCell ref="J63:L63"/>
    <mergeCell ref="M63:O63"/>
    <mergeCell ref="A72:R72"/>
    <mergeCell ref="A73:R73"/>
    <mergeCell ref="A74:R74"/>
    <mergeCell ref="A78:E78"/>
    <mergeCell ref="F78:G78"/>
    <mergeCell ref="K78:L78"/>
    <mergeCell ref="B68:D68"/>
    <mergeCell ref="E68:F68"/>
    <mergeCell ref="B69:D69"/>
    <mergeCell ref="E69:F69"/>
    <mergeCell ref="B70:D70"/>
    <mergeCell ref="E70:F70"/>
    <mergeCell ref="A82:E82"/>
    <mergeCell ref="F82:G82"/>
    <mergeCell ref="H82:I82"/>
    <mergeCell ref="K82:L82"/>
    <mergeCell ref="A84:D84"/>
    <mergeCell ref="A79:E79"/>
    <mergeCell ref="F79:G79"/>
    <mergeCell ref="H79:I79"/>
    <mergeCell ref="K79:L79"/>
    <mergeCell ref="A81:E81"/>
    <mergeCell ref="F81:G81"/>
    <mergeCell ref="K81:L81"/>
  </mergeCells>
  <pageMargins left="0" right="0" top="0" bottom="0" header="0" footer="0"/>
  <pageSetup paperSize="9" scale="80" orientation="landscape" r:id="rId1"/>
  <headerFooter alignWithMargins="0"/>
  <rowBreaks count="1" manualBreakCount="1">
    <brk id="3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1011170</vt:lpstr>
      <vt:lpstr>'1011170'!Область_печати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2017-01-20T11:41:13Z</dcterms:modified>
</cp:coreProperties>
</file>