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1018600" sheetId="4" r:id="rId1"/>
  </sheets>
  <definedNames>
    <definedName name="_xlnm.Print_Area" localSheetId="0">'1018600'!$A$1:$R$119</definedName>
  </definedNames>
  <calcPr calcId="125725"/>
</workbook>
</file>

<file path=xl/calcChain.xml><?xml version="1.0" encoding="utf-8"?>
<calcChain xmlns="http://schemas.openxmlformats.org/spreadsheetml/2006/main">
  <c r="Q94" i="4"/>
  <c r="Q91"/>
  <c r="Q92"/>
  <c r="Q90"/>
  <c r="Q86"/>
  <c r="Q87"/>
  <c r="Q88"/>
  <c r="Q85"/>
  <c r="Q84"/>
  <c r="Q82"/>
  <c r="Q31"/>
  <c r="P31"/>
  <c r="R31" s="1"/>
  <c r="R32" s="1"/>
  <c r="O31"/>
  <c r="N31"/>
  <c r="K32"/>
  <c r="M32"/>
  <c r="N32"/>
  <c r="O32"/>
  <c r="P32"/>
  <c r="Q32"/>
  <c r="J32"/>
  <c r="L31"/>
  <c r="L32" s="1"/>
  <c r="O74" l="1"/>
  <c r="M74"/>
  <c r="M59"/>
  <c r="M60"/>
  <c r="O60"/>
  <c r="O59"/>
  <c r="Q79"/>
  <c r="Q78"/>
  <c r="Q74"/>
  <c r="Q71"/>
  <c r="Q70"/>
  <c r="Q68"/>
  <c r="Q65"/>
  <c r="Q55"/>
  <c r="Q54"/>
  <c r="K30"/>
  <c r="L30"/>
  <c r="N30"/>
  <c r="O30"/>
  <c r="P30"/>
  <c r="Q30"/>
  <c r="R30"/>
  <c r="Q50"/>
  <c r="Q49"/>
  <c r="Q48"/>
  <c r="N29"/>
  <c r="K29"/>
  <c r="O23"/>
  <c r="M23"/>
  <c r="Q23" s="1"/>
  <c r="K23"/>
  <c r="E23"/>
  <c r="Q59" l="1"/>
  <c r="Q60"/>
  <c r="L29"/>
  <c r="O29"/>
  <c r="P29"/>
  <c r="Q29"/>
  <c r="R29" l="1"/>
</calcChain>
</file>

<file path=xl/sharedStrings.xml><?xml version="1.0" encoding="utf-8"?>
<sst xmlns="http://schemas.openxmlformats.org/spreadsheetml/2006/main" count="234" uniqueCount="126">
  <si>
    <t>ЗАТВЕРДЖЕНО</t>
  </si>
  <si>
    <t>Наказ Міністерства фінансів України</t>
  </si>
  <si>
    <t>26 серпня 2014 року № 836</t>
  </si>
  <si>
    <t xml:space="preserve"> З В І Т</t>
  </si>
  <si>
    <t>про виконання паспорта бюджетної програми місцевого бюджету</t>
  </si>
  <si>
    <t xml:space="preserve"> станом на 01.01.2017 року</t>
  </si>
  <si>
    <t>1.</t>
  </si>
  <si>
    <t>1000000</t>
  </si>
  <si>
    <t>Управління освіти Житомирської міської ради</t>
  </si>
  <si>
    <t>(КПКВК МБ)</t>
  </si>
  <si>
    <t>(найменування головного розпорядника)</t>
  </si>
  <si>
    <t>2.</t>
  </si>
  <si>
    <t>1010000</t>
  </si>
  <si>
    <t>(найменування відповідального виконавця)</t>
  </si>
  <si>
    <t>3.</t>
  </si>
  <si>
    <t>(КПКВК МБ)   (КФКВК)¹</t>
  </si>
  <si>
    <t>(найменування бюджетної програми)</t>
  </si>
  <si>
    <t>4. Видатки та надання кредитів за бюджетною програмою за звітний перід</t>
  </si>
  <si>
    <t>(тис.грн.)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</si>
  <si>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</si>
  <si>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</si>
  <si>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</si>
  <si>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</si>
  <si>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</si>
  <si>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</si>
  <si>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5.Обсяги фінансування бюджетної програми за звітний період у розрізі підпрограм та завдань</t>
  </si>
  <si>
    <t>№ з/п</t>
  </si>
  <si>
    <t>КПКВК</t>
  </si>
  <si>
    <t>КФКВК</t>
  </si>
  <si>
    <t>Підпрограма / завдання бюджетної програми²</t>
  </si>
  <si>
    <t>Затверджено паспортом бюджетної програми на звітний період</t>
  </si>
  <si>
    <t>Касові видатки (надані кредити) на звітний період</t>
  </si>
  <si>
    <t>УСЬОГО:</t>
  </si>
  <si>
    <t>6. Видатки на реалізацію  регіональних цільових програм, які виконуються в межах бюджетної програми, за звітний період</t>
  </si>
  <si>
    <t>Назва  регіональної цільової програми та підпрограми</t>
  </si>
  <si>
    <t>Регіональна цільова програма  1</t>
  </si>
  <si>
    <t>Усього</t>
  </si>
  <si>
    <t>7. Результативні показники бюджетної програми та аналіз їх виконання за звітний період</t>
  </si>
  <si>
    <t>Показники</t>
  </si>
  <si>
    <t>Одиниця виміру</t>
  </si>
  <si>
    <t>Джерело інформації</t>
  </si>
  <si>
    <t xml:space="preserve">Виконано за звітний період (касові видатки/надані кредити) </t>
  </si>
  <si>
    <t>затрат</t>
  </si>
  <si>
    <t>од.</t>
  </si>
  <si>
    <t>Пояснення щодо причин розбіжностей між затвердженими та досягнутими результативними показниками</t>
  </si>
  <si>
    <t>продукту</t>
  </si>
  <si>
    <t>ефективності</t>
  </si>
  <si>
    <t>4.</t>
  </si>
  <si>
    <t>якості</t>
  </si>
  <si>
    <t>8. Джерела фінансування інвестиційних пректів у розрізі підпрограм³</t>
  </si>
  <si>
    <t xml:space="preserve">Код </t>
  </si>
  <si>
    <t>Найменування джерел надходжень</t>
  </si>
  <si>
    <t>Касовіі видатки станом на 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</si>
  <si>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</si>
  <si>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</si>
  <si>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</si>
  <si>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Підпрограма</t>
  </si>
  <si>
    <t>Інвестиційний проект</t>
  </si>
  <si>
    <t xml:space="preserve">Надходження із бюджету </t>
  </si>
  <si>
    <t>Інші джерела фінансування (за видами)</t>
  </si>
  <si>
    <t>Х</t>
  </si>
  <si>
    <r>
      <t>¹</t>
    </r>
    <r>
      <rPr>
        <sz val="12"/>
        <rFont val="Arial Cyr"/>
        <charset val="204"/>
      </rPr>
      <t xml:space="preserve"> Код функціональної класифікації видатків та кредитування  бюджету вказується лише у випадку, коли бюджетна програма не поділяється на підпрограми.</t>
    </r>
  </si>
  <si>
    <r>
      <t>²</t>
    </r>
    <r>
      <rPr>
        <sz val="12"/>
        <rFont val="Arial"/>
        <family val="2"/>
        <charset val="204"/>
      </rPr>
      <t xml:space="preserve"> Зазначаються усі підпрограми та завдання, затверджені паспортом  бюджетної програми.</t>
    </r>
  </si>
  <si>
    <t>³Пункт 8 заповнюється тільки для затверджених у місцевому бюджеті видатків/ надання кредитів на реалізацію інвестиційних проектів (програм).</t>
  </si>
  <si>
    <t>Начальник управління освіти</t>
  </si>
  <si>
    <t>В.В. Арендарчук</t>
  </si>
  <si>
    <t>Житомирської міської ради</t>
  </si>
  <si>
    <t>(підпис)</t>
  </si>
  <si>
    <t>( ініціали та прізвище)</t>
  </si>
  <si>
    <t>Головний бухгалтер</t>
  </si>
  <si>
    <t>Н.Л. Щедракова</t>
  </si>
  <si>
    <t>централізованої бухгалтерії</t>
  </si>
  <si>
    <t>Юхимчук  22-29-61</t>
  </si>
  <si>
    <t xml:space="preserve">1018600        0133   </t>
  </si>
  <si>
    <t xml:space="preserve">                                        Інші   видатки                                      </t>
  </si>
  <si>
    <t>0133</t>
  </si>
  <si>
    <t>кількість закладів</t>
  </si>
  <si>
    <t>обсяг витрат на надання гранту</t>
  </si>
  <si>
    <t>обсяг витрат на надання гранту учням, які навчаються за інклюзивною формою</t>
  </si>
  <si>
    <t>тис.грн.</t>
  </si>
  <si>
    <t>Проект положення про грант на здобуття загальної середньої освіти у навчальних закладах, що не належать до комунальної власності територіальної громади м. Житомира</t>
  </si>
  <si>
    <t>кількість учнів, які отримають грант</t>
  </si>
  <si>
    <t>кількість учнів, які отримають грант з числа учнів, які начаються за інклюзивною формою</t>
  </si>
  <si>
    <t>осіб</t>
  </si>
  <si>
    <t>Статистична звітність: форма 76-РВК</t>
  </si>
  <si>
    <t>Довідка ПМПК</t>
  </si>
  <si>
    <t>середні витрати на 1 учня, який отримає грант</t>
  </si>
  <si>
    <t>середні витрати на 1 учня, який отримає грант, з числа учнів, які начаються за інклюзивною формою</t>
  </si>
  <si>
    <t>грн.</t>
  </si>
  <si>
    <t>розрахунок (30% від встановленого нормативу бюджетного забезпечення одного учня на 2016 рік)</t>
  </si>
  <si>
    <t>розрахунок (100% від встановленого нормативу бюджетного забезпечення одного учня на 2016 рік)</t>
  </si>
  <si>
    <t>відсоток учнів, які отримають грант</t>
  </si>
  <si>
    <t>%</t>
  </si>
  <si>
    <t>розрахунок</t>
  </si>
  <si>
    <t>Завдання 1:  Забезпечити підтримку учнів навчальних закладів, що не належать до комунальної власності териториальної громади м. Житомира</t>
  </si>
  <si>
    <r>
      <t xml:space="preserve">Завдання 2: </t>
    </r>
    <r>
      <rPr>
        <i/>
        <sz val="12"/>
        <rFont val="Arial"/>
        <family val="2"/>
        <charset val="204"/>
      </rPr>
      <t xml:space="preserve"> Забезпечити зниження ризику виникнення дитячого та виробничого травматизму</t>
    </r>
  </si>
  <si>
    <t>Завдання 2:  Забезпечення зниження ризику виникнення дитячого та виробничого травмвтизму</t>
  </si>
  <si>
    <t xml:space="preserve">сума коштів на зрізку аварійних дерев та кронування </t>
  </si>
  <si>
    <t>рішення сесії міської ради від 16.03.2016р. №169</t>
  </si>
  <si>
    <t>тис. грн.</t>
  </si>
  <si>
    <t>к-ть аварійних дерев, які  необхідно зрізати</t>
  </si>
  <si>
    <t>к-ть аварійних дерев, які потрібно кронувати</t>
  </si>
  <si>
    <t>зведена потреба закладів</t>
  </si>
  <si>
    <t>шт.</t>
  </si>
  <si>
    <t>середні витрати на зрізку та кронування одного дерева</t>
  </si>
  <si>
    <t>відсоток зрізаних дерев до їх потреби</t>
  </si>
  <si>
    <t>відсоток кронованих дерев до їх потреби</t>
  </si>
  <si>
    <t>манько</t>
  </si>
  <si>
    <t>Кількість учнів, які отримають грант менше від запланованої згідно наданих списків закладів</t>
  </si>
  <si>
    <r>
      <t xml:space="preserve">Завдання 3: </t>
    </r>
    <r>
      <rPr>
        <i/>
        <sz val="12"/>
        <rFont val="Arial"/>
        <family val="2"/>
        <charset val="204"/>
      </rPr>
      <t xml:space="preserve"> Впровадження системи електронного урядування "е-Місто"</t>
    </r>
  </si>
  <si>
    <r>
      <t xml:space="preserve">Завдання 1: </t>
    </r>
    <r>
      <rPr>
        <i/>
        <sz val="12"/>
        <rFont val="Arial"/>
        <family val="2"/>
        <charset val="204"/>
      </rPr>
      <t xml:space="preserve"> Забезпечити підтримку учнів навчальних закладів, що не належать до комунальної власності териториальної громади м. Житомира</t>
    </r>
  </si>
  <si>
    <t>обсяг видатків на виконання програми</t>
  </si>
  <si>
    <t>Рішення сесії Житомирської міської ради від 13.10.2016 року № 380</t>
  </si>
  <si>
    <t>Організація захисту антивірусними програмами та легалізація програмного забезпечення</t>
  </si>
  <si>
    <t>акт виконаних робіт</t>
  </si>
  <si>
    <t>Кількість підключених робочих місць до інформаційних засобів колективної роботи і комунікації</t>
  </si>
  <si>
    <t>Кількість підключених робочих місць до внутрішнього порталу міської ради</t>
  </si>
  <si>
    <t>Кількість підключених робочих місць працівників структурних підрозділів міської ради до системи електронного документообігу</t>
  </si>
  <si>
    <t>Кількість підключених структурних підрозділів міської ради та інших суб'єктів надання адміністративних послуг, задіяних в автоматизованій системі центру надання адмінпослуг</t>
  </si>
  <si>
    <t>Збільшення підключених робочих місць до інформаційних засобів колективної роботи і комунікації</t>
  </si>
  <si>
    <t>Збільшення кількості підключених робочих місць до внутрішнього порталу' міської ради</t>
  </si>
  <si>
    <t xml:space="preserve">Збільшення кількості підключених структурних підрозділів міської ради </t>
  </si>
  <si>
    <t>Зменшення копіювання та друку документів</t>
  </si>
  <si>
    <t>Забезпечено виплату в повному обсязі відповідно до поданих наказів закладами, що не належать до комунальної власності територіальної громади м. Житомира</t>
  </si>
  <si>
    <t>Середні витрати на зрізку та кронування одного дерева менше заплпнованих згідно актів виконаних робіт</t>
  </si>
  <si>
    <t>Завдання 3:  Впровадження системи електронного урядування "е-Місто"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</si>
</sst>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00000"/>
    <numFmt numFmtId="166" formatCode="_(&quot;$&quot;* #,##0.00_);_(&quot;$&quot;* \(#,##0.00\);_(&quot;$&quot;* &quot;-&quot;??_);_(@_)"/>
    <numFmt numFmtId="167" formatCode="0.0"/>
  </numFmts>
  <fonts count="2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u/>
      <sz val="12"/>
      <name val="Arial"/>
      <family val="2"/>
      <charset val="204"/>
    </font>
    <font>
      <b/>
      <i/>
      <u/>
      <sz val="12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i/>
      <sz val="10"/>
      <name val="Arial"/>
      <family val="2"/>
      <charset val="204"/>
    </font>
    <font>
      <sz val="14"/>
      <name val="Arial"/>
      <family val="2"/>
      <charset val="204"/>
    </font>
    <font>
      <b/>
      <i/>
      <sz val="14"/>
      <name val="Arial"/>
      <family val="2"/>
      <charset val="204"/>
    </font>
    <font>
      <i/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i/>
      <u/>
      <sz val="13"/>
      <name val="Arial"/>
      <family val="2"/>
      <charset val="204"/>
    </font>
    <font>
      <sz val="13"/>
      <name val="Arial"/>
      <family val="2"/>
      <charset val="204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255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 applyAlignment="1">
      <alignment horizontal="center"/>
    </xf>
    <xf numFmtId="0" fontId="5" fillId="0" borderId="0" xfId="1" applyFont="1" applyAlignment="1"/>
    <xf numFmtId="49" fontId="3" fillId="0" borderId="0" xfId="1" applyNumberFormat="1" applyFont="1" applyBorder="1" applyAlignment="1">
      <alignment horizontal="right"/>
    </xf>
    <xf numFmtId="0" fontId="4" fillId="0" borderId="0" xfId="1" applyFont="1" applyBorder="1" applyAlignment="1"/>
    <xf numFmtId="0" fontId="4" fillId="0" borderId="0" xfId="1" applyFont="1" applyAlignment="1"/>
    <xf numFmtId="0" fontId="4" fillId="0" borderId="0" xfId="1" applyFont="1" applyBorder="1"/>
    <xf numFmtId="49" fontId="3" fillId="0" borderId="0" xfId="1" applyNumberFormat="1" applyFont="1" applyBorder="1" applyAlignment="1">
      <alignment horizontal="right" vertical="center"/>
    </xf>
    <xf numFmtId="0" fontId="1" fillId="0" borderId="0" xfId="1" applyAlignment="1">
      <alignment wrapText="1"/>
    </xf>
    <xf numFmtId="0" fontId="8" fillId="0" borderId="0" xfId="1" applyFont="1" applyBorder="1" applyAlignment="1"/>
    <xf numFmtId="0" fontId="8" fillId="0" borderId="0" xfId="1" applyFont="1" applyAlignment="1"/>
    <xf numFmtId="0" fontId="8" fillId="0" borderId="0" xfId="1" applyFont="1" applyAlignment="1">
      <alignment horizontal="center"/>
    </xf>
    <xf numFmtId="0" fontId="8" fillId="0" borderId="0" xfId="1" applyFont="1" applyBorder="1" applyAlignment="1">
      <alignment horizontal="center"/>
    </xf>
    <xf numFmtId="0" fontId="10" fillId="0" borderId="0" xfId="1" applyFont="1"/>
    <xf numFmtId="0" fontId="11" fillId="0" borderId="0" xfId="1" applyFont="1" applyAlignment="1">
      <alignment horizontal="left" vertical="center" wrapText="1"/>
    </xf>
    <xf numFmtId="0" fontId="1" fillId="0" borderId="0" xfId="1" applyAlignment="1">
      <alignment vertical="center" wrapText="1"/>
    </xf>
    <xf numFmtId="0" fontId="4" fillId="0" borderId="6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164" fontId="1" fillId="0" borderId="1" xfId="1" applyNumberFormat="1" applyFont="1" applyBorder="1" applyAlignment="1">
      <alignment horizontal="center" vertical="center" wrapText="1"/>
    </xf>
    <xf numFmtId="164" fontId="1" fillId="0" borderId="1" xfId="1" applyNumberFormat="1" applyBorder="1" applyAlignment="1">
      <alignment horizontal="center" vertical="center"/>
    </xf>
    <xf numFmtId="164" fontId="15" fillId="0" borderId="1" xfId="1" applyNumberFormat="1" applyFont="1" applyBorder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164" fontId="1" fillId="0" borderId="0" xfId="1" applyNumberFormat="1" applyFont="1" applyBorder="1" applyAlignment="1">
      <alignment horizontal="center" vertical="center" wrapText="1"/>
    </xf>
    <xf numFmtId="164" fontId="1" fillId="0" borderId="0" xfId="1" applyNumberFormat="1" applyFont="1" applyBorder="1" applyAlignment="1">
      <alignment horizontal="center" vertical="center"/>
    </xf>
    <xf numFmtId="164" fontId="1" fillId="0" borderId="0" xfId="1" applyNumberFormat="1" applyBorder="1" applyAlignment="1">
      <alignment horizontal="center" vertical="center" wrapText="1"/>
    </xf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4" fillId="0" borderId="1" xfId="1" applyFont="1" applyBorder="1"/>
    <xf numFmtId="0" fontId="1" fillId="0" borderId="8" xfId="1" applyBorder="1" applyAlignment="1">
      <alignment vertical="center" wrapText="1"/>
    </xf>
    <xf numFmtId="0" fontId="1" fillId="0" borderId="8" xfId="1" applyBorder="1" applyAlignment="1">
      <alignment horizontal="center" vertical="center" wrapText="1"/>
    </xf>
    <xf numFmtId="0" fontId="1" fillId="0" borderId="0" xfId="1" applyBorder="1" applyAlignment="1">
      <alignment vertical="center" wrapText="1"/>
    </xf>
    <xf numFmtId="0" fontId="1" fillId="0" borderId="0" xfId="1" applyBorder="1"/>
    <xf numFmtId="0" fontId="4" fillId="0" borderId="0" xfId="1" applyFont="1" applyAlignment="1">
      <alignment vertical="center" wrapText="1"/>
    </xf>
    <xf numFmtId="0" fontId="4" fillId="0" borderId="4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4" fillId="0" borderId="13" xfId="1" applyFont="1" applyBorder="1" applyAlignment="1">
      <alignment vertical="center"/>
    </xf>
    <xf numFmtId="0" fontId="4" fillId="0" borderId="12" xfId="1" applyFont="1" applyBorder="1" applyAlignment="1">
      <alignment horizontal="left" vertical="center" wrapText="1"/>
    </xf>
    <xf numFmtId="0" fontId="1" fillId="0" borderId="0" xfId="1" applyBorder="1" applyAlignment="1">
      <alignment vertical="top" wrapText="1"/>
    </xf>
    <xf numFmtId="0" fontId="4" fillId="0" borderId="13" xfId="1" applyFont="1" applyBorder="1" applyAlignment="1">
      <alignment vertical="center" wrapText="1"/>
    </xf>
    <xf numFmtId="0" fontId="18" fillId="0" borderId="14" xfId="1" applyFont="1" applyBorder="1" applyAlignment="1">
      <alignment horizontal="left" vertical="center" wrapText="1"/>
    </xf>
    <xf numFmtId="3" fontId="1" fillId="0" borderId="0" xfId="1" applyNumberFormat="1" applyBorder="1" applyAlignment="1">
      <alignment vertical="center"/>
    </xf>
    <xf numFmtId="164" fontId="1" fillId="0" borderId="0" xfId="1" applyNumberFormat="1" applyBorder="1" applyAlignment="1">
      <alignment horizontal="center" vertical="center"/>
    </xf>
    <xf numFmtId="0" fontId="1" fillId="0" borderId="0" xfId="1" applyAlignment="1">
      <alignment vertical="center"/>
    </xf>
    <xf numFmtId="0" fontId="4" fillId="0" borderId="6" xfId="1" applyFont="1" applyBorder="1" applyAlignment="1">
      <alignment vertical="center" wrapText="1"/>
    </xf>
    <xf numFmtId="0" fontId="18" fillId="0" borderId="0" xfId="1" applyFont="1" applyBorder="1" applyAlignment="1">
      <alignment horizontal="left" vertical="center" wrapText="1"/>
    </xf>
    <xf numFmtId="0" fontId="16" fillId="0" borderId="3" xfId="1" applyFont="1" applyBorder="1" applyAlignment="1">
      <alignment vertical="center" wrapText="1"/>
    </xf>
    <xf numFmtId="3" fontId="1" fillId="0" borderId="0" xfId="1" applyNumberFormat="1" applyBorder="1"/>
    <xf numFmtId="164" fontId="1" fillId="0" borderId="0" xfId="1" applyNumberFormat="1" applyBorder="1" applyAlignment="1">
      <alignment horizontal="center"/>
    </xf>
    <xf numFmtId="3" fontId="1" fillId="0" borderId="0" xfId="1" applyNumberFormat="1" applyBorder="1" applyAlignment="1">
      <alignment horizontal="center" vertical="center"/>
    </xf>
    <xf numFmtId="0" fontId="1" fillId="0" borderId="0" xfId="1" applyFont="1" applyBorder="1" applyAlignment="1"/>
    <xf numFmtId="0" fontId="13" fillId="0" borderId="0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vertical="center" wrapText="1"/>
    </xf>
    <xf numFmtId="0" fontId="1" fillId="0" borderId="4" xfId="1" applyBorder="1" applyAlignment="1">
      <alignment vertical="center" wrapText="1"/>
    </xf>
    <xf numFmtId="0" fontId="1" fillId="0" borderId="1" xfId="1" applyBorder="1" applyAlignment="1"/>
    <xf numFmtId="0" fontId="1" fillId="0" borderId="5" xfId="1" applyBorder="1" applyAlignment="1">
      <alignment vertical="center" wrapText="1"/>
    </xf>
    <xf numFmtId="0" fontId="4" fillId="0" borderId="8" xfId="1" applyFont="1" applyBorder="1" applyAlignment="1">
      <alignment vertical="center" wrapText="1"/>
    </xf>
    <xf numFmtId="0" fontId="1" fillId="0" borderId="11" xfId="1" applyBorder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0" fontId="1" fillId="0" borderId="1" xfId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4" fillId="0" borderId="5" xfId="1" applyFont="1" applyBorder="1" applyAlignment="1">
      <alignment vertical="center" wrapText="1"/>
    </xf>
    <xf numFmtId="3" fontId="20" fillId="0" borderId="0" xfId="1" applyNumberFormat="1" applyFont="1" applyBorder="1" applyAlignment="1">
      <alignment horizontal="center" vertical="center"/>
    </xf>
    <xf numFmtId="0" fontId="5" fillId="0" borderId="3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5" fillId="0" borderId="3" xfId="1" applyFont="1" applyBorder="1" applyAlignment="1">
      <alignment vertical="center" wrapText="1"/>
    </xf>
    <xf numFmtId="0" fontId="4" fillId="0" borderId="1" xfId="1" applyFont="1" applyBorder="1" applyAlignment="1">
      <alignment vertical="center"/>
    </xf>
    <xf numFmtId="0" fontId="4" fillId="0" borderId="6" xfId="1" applyFont="1" applyBorder="1" applyAlignment="1">
      <alignment vertical="center"/>
    </xf>
    <xf numFmtId="0" fontId="4" fillId="0" borderId="11" xfId="1" applyFont="1" applyBorder="1" applyAlignment="1">
      <alignment vertical="center"/>
    </xf>
    <xf numFmtId="0" fontId="1" fillId="0" borderId="1" xfId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4" fillId="0" borderId="3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4" fillId="0" borderId="4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left" vertical="center" wrapText="1"/>
    </xf>
    <xf numFmtId="0" fontId="4" fillId="0" borderId="6" xfId="1" applyFont="1" applyBorder="1" applyAlignment="1">
      <alignment vertical="center"/>
    </xf>
    <xf numFmtId="0" fontId="4" fillId="0" borderId="5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left" vertical="center" wrapText="1"/>
    </xf>
    <xf numFmtId="0" fontId="4" fillId="0" borderId="0" xfId="1" applyFont="1" applyBorder="1" applyAlignment="1">
      <alignment vertical="center"/>
    </xf>
    <xf numFmtId="0" fontId="4" fillId="0" borderId="14" xfId="1" applyFont="1" applyBorder="1" applyAlignment="1">
      <alignment vertical="center"/>
    </xf>
    <xf numFmtId="0" fontId="4" fillId="0" borderId="11" xfId="1" applyFont="1" applyBorder="1" applyAlignment="1">
      <alignment vertical="center"/>
    </xf>
    <xf numFmtId="0" fontId="4" fillId="0" borderId="12" xfId="1" applyFont="1" applyBorder="1" applyAlignment="1">
      <alignment vertical="center"/>
    </xf>
    <xf numFmtId="0" fontId="4" fillId="0" borderId="6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49" fontId="6" fillId="0" borderId="0" xfId="1" applyNumberFormat="1" applyFont="1" applyBorder="1" applyAlignment="1">
      <alignment horizontal="center"/>
    </xf>
    <xf numFmtId="0" fontId="1" fillId="0" borderId="0" xfId="1" applyAlignment="1">
      <alignment horizontal="center"/>
    </xf>
    <xf numFmtId="0" fontId="7" fillId="0" borderId="0" xfId="1" applyFont="1" applyBorder="1" applyAlignment="1">
      <alignment horizontal="center" wrapText="1"/>
    </xf>
    <xf numFmtId="0" fontId="1" fillId="0" borderId="0" xfId="1" applyAlignment="1"/>
    <xf numFmtId="0" fontId="4" fillId="0" borderId="0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9" fillId="0" borderId="0" xfId="1" applyFont="1" applyAlignment="1">
      <alignment horizontal="left"/>
    </xf>
    <xf numFmtId="0" fontId="11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/>
    </xf>
    <xf numFmtId="0" fontId="11" fillId="0" borderId="2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22" fillId="0" borderId="0" xfId="1" applyFont="1" applyBorder="1" applyAlignment="1">
      <alignment horizontal="left" vertical="center" wrapText="1"/>
    </xf>
    <xf numFmtId="0" fontId="23" fillId="0" borderId="0" xfId="1" applyFont="1" applyAlignment="1">
      <alignment horizontal="left" vertical="center" wrapText="1"/>
    </xf>
    <xf numFmtId="164" fontId="12" fillId="0" borderId="1" xfId="1" applyNumberFormat="1" applyFont="1" applyBorder="1" applyAlignment="1">
      <alignment horizontal="center" vertical="center" wrapText="1"/>
    </xf>
    <xf numFmtId="0" fontId="21" fillId="0" borderId="2" xfId="1" applyFont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4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164" fontId="5" fillId="0" borderId="2" xfId="1" applyNumberFormat="1" applyFont="1" applyFill="1" applyBorder="1" applyAlignment="1">
      <alignment horizontal="left" vertical="center" wrapText="1"/>
    </xf>
    <xf numFmtId="0" fontId="4" fillId="0" borderId="3" xfId="1" applyFont="1" applyBorder="1" applyAlignment="1">
      <alignment horizontal="left" vertical="center"/>
    </xf>
    <xf numFmtId="0" fontId="4" fillId="0" borderId="4" xfId="1" applyFont="1" applyBorder="1" applyAlignment="1">
      <alignment horizontal="left" vertical="center"/>
    </xf>
    <xf numFmtId="0" fontId="14" fillId="0" borderId="2" xfId="1" applyFont="1" applyBorder="1" applyAlignment="1">
      <alignment horizontal="left" vertical="center" wrapText="1"/>
    </xf>
    <xf numFmtId="0" fontId="1" fillId="0" borderId="3" xfId="1" applyBorder="1" applyAlignment="1">
      <alignment horizontal="left" vertical="center" wrapText="1"/>
    </xf>
    <xf numFmtId="0" fontId="1" fillId="0" borderId="4" xfId="1" applyBorder="1" applyAlignment="1">
      <alignment horizontal="left" vertical="center" wrapText="1"/>
    </xf>
    <xf numFmtId="0" fontId="9" fillId="0" borderId="0" xfId="1" applyFont="1" applyAlignment="1">
      <alignment horizontal="left" vertical="center" wrapText="1"/>
    </xf>
    <xf numFmtId="0" fontId="17" fillId="0" borderId="0" xfId="1" applyFont="1" applyAlignment="1"/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/>
    <xf numFmtId="0" fontId="1" fillId="0" borderId="5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/>
    <xf numFmtId="0" fontId="2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left" vertical="center" wrapText="1"/>
    </xf>
    <xf numFmtId="0" fontId="4" fillId="0" borderId="3" xfId="1" applyFont="1" applyBorder="1" applyAlignment="1">
      <alignment horizontal="left" vertical="center" wrapText="1"/>
    </xf>
    <xf numFmtId="0" fontId="4" fillId="0" borderId="3" xfId="1" applyFont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1" fillId="0" borderId="8" xfId="1" applyBorder="1" applyAlignment="1">
      <alignment horizontal="center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4" fillId="0" borderId="1" xfId="1" applyFont="1" applyBorder="1" applyAlignment="1">
      <alignment vertical="center"/>
    </xf>
    <xf numFmtId="0" fontId="5" fillId="0" borderId="3" xfId="1" applyFont="1" applyBorder="1" applyAlignment="1">
      <alignment horizontal="left" vertical="center" wrapText="1"/>
    </xf>
    <xf numFmtId="0" fontId="4" fillId="0" borderId="3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4" fillId="0" borderId="13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left" vertical="center" wrapText="1"/>
    </xf>
    <xf numFmtId="0" fontId="4" fillId="0" borderId="6" xfId="1" applyFont="1" applyBorder="1" applyAlignment="1">
      <alignment vertical="center"/>
    </xf>
    <xf numFmtId="167" fontId="4" fillId="0" borderId="1" xfId="1" applyNumberFormat="1" applyFont="1" applyBorder="1" applyAlignment="1">
      <alignment horizontal="center" vertical="center"/>
    </xf>
    <xf numFmtId="167" fontId="4" fillId="0" borderId="2" xfId="1" applyNumberFormat="1" applyFont="1" applyBorder="1" applyAlignment="1">
      <alignment horizontal="center" vertical="center" wrapText="1"/>
    </xf>
    <xf numFmtId="167" fontId="4" fillId="0" borderId="4" xfId="1" applyNumberFormat="1" applyFont="1" applyBorder="1" applyAlignment="1">
      <alignment horizontal="center" vertical="center" wrapText="1"/>
    </xf>
    <xf numFmtId="167" fontId="4" fillId="0" borderId="1" xfId="1" applyNumberFormat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0" fontId="4" fillId="0" borderId="12" xfId="1" applyFont="1" applyBorder="1" applyAlignment="1">
      <alignment horizontal="center" vertical="center"/>
    </xf>
    <xf numFmtId="3" fontId="4" fillId="0" borderId="1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4" fillId="0" borderId="8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4" fillId="2" borderId="11" xfId="1" applyFont="1" applyFill="1" applyBorder="1" applyAlignment="1">
      <alignment horizontal="center" vertical="center" wrapText="1"/>
    </xf>
    <xf numFmtId="0" fontId="1" fillId="2" borderId="11" xfId="1" applyFill="1" applyBorder="1" applyAlignment="1">
      <alignment vertical="center"/>
    </xf>
    <xf numFmtId="0" fontId="1" fillId="2" borderId="12" xfId="1" applyFill="1" applyBorder="1" applyAlignment="1">
      <alignment vertical="center"/>
    </xf>
    <xf numFmtId="0" fontId="5" fillId="0" borderId="2" xfId="1" applyFont="1" applyBorder="1" applyAlignment="1">
      <alignment horizontal="left" vertical="center" wrapText="1"/>
    </xf>
    <xf numFmtId="0" fontId="4" fillId="0" borderId="11" xfId="1" applyFont="1" applyBorder="1" applyAlignment="1">
      <alignment horizontal="left" vertical="center" wrapText="1"/>
    </xf>
    <xf numFmtId="0" fontId="4" fillId="0" borderId="11" xfId="1" applyFont="1" applyBorder="1" applyAlignment="1">
      <alignment vertical="center"/>
    </xf>
    <xf numFmtId="0" fontId="4" fillId="0" borderId="12" xfId="1" applyFont="1" applyBorder="1" applyAlignment="1">
      <alignment vertical="center"/>
    </xf>
    <xf numFmtId="3" fontId="4" fillId="0" borderId="6" xfId="1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vertical="center" wrapText="1"/>
    </xf>
    <xf numFmtId="0" fontId="20" fillId="0" borderId="2" xfId="1" applyFont="1" applyBorder="1" applyAlignment="1">
      <alignment horizontal="center" vertical="center" wrapText="1"/>
    </xf>
    <xf numFmtId="0" fontId="20" fillId="0" borderId="3" xfId="1" applyFont="1" applyBorder="1" applyAlignment="1">
      <alignment horizontal="center" vertical="center" wrapText="1"/>
    </xf>
    <xf numFmtId="3" fontId="4" fillId="0" borderId="2" xfId="1" applyNumberFormat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3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5" fillId="0" borderId="2" xfId="1" applyFont="1" applyBorder="1" applyAlignment="1">
      <alignment vertical="center" wrapText="1"/>
    </xf>
    <xf numFmtId="0" fontId="5" fillId="0" borderId="3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24" fillId="0" borderId="10" xfId="1" applyFont="1" applyBorder="1" applyAlignment="1">
      <alignment horizontal="center" vertical="center" wrapText="1"/>
    </xf>
    <xf numFmtId="0" fontId="20" fillId="0" borderId="11" xfId="1" applyFont="1" applyBorder="1" applyAlignment="1">
      <alignment horizontal="center" vertical="center" wrapText="1"/>
    </xf>
    <xf numFmtId="0" fontId="20" fillId="0" borderId="12" xfId="1" applyFont="1" applyBorder="1" applyAlignment="1">
      <alignment horizontal="center" vertical="center" wrapText="1"/>
    </xf>
    <xf numFmtId="3" fontId="4" fillId="0" borderId="10" xfId="1" applyNumberFormat="1" applyFont="1" applyBorder="1" applyAlignment="1">
      <alignment horizontal="center" vertical="center" wrapText="1"/>
    </xf>
    <xf numFmtId="3" fontId="4" fillId="0" borderId="6" xfId="1" applyNumberFormat="1" applyFont="1" applyBorder="1" applyAlignment="1">
      <alignment horizontal="center" vertical="center"/>
    </xf>
    <xf numFmtId="0" fontId="4" fillId="0" borderId="15" xfId="1" applyFont="1" applyBorder="1" applyAlignment="1">
      <alignment horizontal="left" vertical="center" wrapText="1"/>
    </xf>
    <xf numFmtId="0" fontId="4" fillId="0" borderId="0" xfId="1" applyFont="1" applyBorder="1" applyAlignment="1">
      <alignment vertical="center"/>
    </xf>
    <xf numFmtId="0" fontId="4" fillId="0" borderId="14" xfId="1" applyFont="1" applyBorder="1" applyAlignment="1">
      <alignment vertical="center"/>
    </xf>
    <xf numFmtId="0" fontId="4" fillId="0" borderId="10" xfId="1" applyFont="1" applyBorder="1" applyAlignment="1">
      <alignment horizontal="left" vertical="center" wrapText="1"/>
    </xf>
    <xf numFmtId="0" fontId="1" fillId="0" borderId="3" xfId="1" applyBorder="1" applyAlignment="1">
      <alignment vertical="center" wrapText="1"/>
    </xf>
    <xf numFmtId="0" fontId="1" fillId="0" borderId="4" xfId="1" applyBorder="1" applyAlignment="1">
      <alignment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9" fillId="0" borderId="0" xfId="1" applyFont="1" applyAlignment="1"/>
    <xf numFmtId="0" fontId="1" fillId="0" borderId="6" xfId="1" applyBorder="1" applyAlignment="1">
      <alignment horizontal="center" vertical="center" wrapText="1"/>
    </xf>
    <xf numFmtId="0" fontId="1" fillId="0" borderId="9" xfId="1" applyBorder="1" applyAlignment="1">
      <alignment horizontal="center" vertical="center" wrapText="1"/>
    </xf>
    <xf numFmtId="0" fontId="1" fillId="0" borderId="10" xfId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3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0" fontId="19" fillId="0" borderId="0" xfId="1" applyFont="1" applyBorder="1" applyAlignment="1">
      <alignment vertical="center" wrapText="1"/>
    </xf>
    <xf numFmtId="0" fontId="4" fillId="0" borderId="0" xfId="1" applyFont="1" applyAlignment="1">
      <alignment vertical="center" wrapText="1"/>
    </xf>
    <xf numFmtId="166" fontId="5" fillId="0" borderId="0" xfId="2" applyFont="1" applyAlignment="1">
      <alignment horizontal="left" vertical="center" wrapText="1"/>
    </xf>
    <xf numFmtId="0" fontId="1" fillId="0" borderId="0" xfId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13" fillId="0" borderId="2" xfId="1" applyFont="1" applyBorder="1" applyAlignment="1">
      <alignment vertical="center" wrapText="1"/>
    </xf>
    <xf numFmtId="0" fontId="10" fillId="0" borderId="3" xfId="1" applyFont="1" applyBorder="1" applyAlignment="1">
      <alignment vertical="center" wrapText="1"/>
    </xf>
    <xf numFmtId="0" fontId="10" fillId="0" borderId="4" xfId="1" applyFont="1" applyBorder="1" applyAlignment="1">
      <alignment vertical="center" wrapText="1"/>
    </xf>
    <xf numFmtId="0" fontId="5" fillId="0" borderId="0" xfId="1" applyFont="1" applyAlignment="1">
      <alignment horizontal="left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1" fontId="4" fillId="0" borderId="6" xfId="1" applyNumberFormat="1" applyFont="1" applyBorder="1" applyAlignment="1">
      <alignment horizontal="center" vertical="center"/>
    </xf>
    <xf numFmtId="167" fontId="4" fillId="2" borderId="10" xfId="1" applyNumberFormat="1" applyFont="1" applyFill="1" applyBorder="1" applyAlignment="1">
      <alignment horizontal="center" vertical="center" wrapText="1"/>
    </xf>
    <xf numFmtId="167" fontId="4" fillId="2" borderId="12" xfId="1" applyNumberFormat="1" applyFont="1" applyFill="1" applyBorder="1" applyAlignment="1">
      <alignment horizontal="center" vertical="center" wrapText="1"/>
    </xf>
    <xf numFmtId="167" fontId="4" fillId="2" borderId="6" xfId="1" applyNumberFormat="1" applyFont="1" applyFill="1" applyBorder="1" applyAlignment="1">
      <alignment horizontal="center" vertical="center" wrapText="1"/>
    </xf>
    <xf numFmtId="1" fontId="4" fillId="0" borderId="2" xfId="1" applyNumberFormat="1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center" vertical="center" wrapText="1"/>
    </xf>
    <xf numFmtId="1" fontId="4" fillId="2" borderId="1" xfId="1" applyNumberFormat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 wrapText="1"/>
    </xf>
    <xf numFmtId="167" fontId="4" fillId="0" borderId="6" xfId="1" applyNumberFormat="1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5"/>
  </sheetPr>
  <dimension ref="A1:V161"/>
  <sheetViews>
    <sheetView tabSelected="1" view="pageBreakPreview" zoomScale="75" zoomScaleNormal="75" zoomScaleSheetLayoutView="75" workbookViewId="0">
      <selection activeCell="A20" sqref="A20:F20"/>
    </sheetView>
  </sheetViews>
  <sheetFormatPr defaultRowHeight="12.75"/>
  <cols>
    <col min="1" max="1" width="6.85546875" style="1" customWidth="1"/>
    <col min="2" max="2" width="10.5703125" style="1" customWidth="1"/>
    <col min="3" max="3" width="9.42578125" style="1" customWidth="1"/>
    <col min="4" max="4" width="10.42578125" style="1" customWidth="1"/>
    <col min="5" max="5" width="9.42578125" style="1" customWidth="1"/>
    <col min="6" max="6" width="7.7109375" style="1" customWidth="1"/>
    <col min="7" max="7" width="9" style="1" customWidth="1"/>
    <col min="8" max="8" width="8" style="1" customWidth="1"/>
    <col min="9" max="9" width="8.7109375" style="1" customWidth="1"/>
    <col min="10" max="10" width="10.28515625" style="1" customWidth="1"/>
    <col min="11" max="11" width="11.140625" style="1" customWidth="1"/>
    <col min="12" max="12" width="10.28515625" style="1" customWidth="1"/>
    <col min="13" max="13" width="11" style="1" customWidth="1"/>
    <col min="14" max="14" width="11.7109375" style="1" customWidth="1"/>
    <col min="15" max="16" width="10.7109375" style="1" customWidth="1"/>
    <col min="17" max="17" width="10.85546875" style="1" customWidth="1"/>
    <col min="18" max="18" width="10" style="1" customWidth="1"/>
    <col min="19" max="19" width="6.42578125" style="1" customWidth="1"/>
    <col min="20" max="20" width="12.7109375" style="1" customWidth="1"/>
    <col min="21" max="256" width="9.140625" style="1"/>
    <col min="257" max="257" width="6.85546875" style="1" customWidth="1"/>
    <col min="258" max="258" width="10.5703125" style="1" customWidth="1"/>
    <col min="259" max="259" width="9.42578125" style="1" customWidth="1"/>
    <col min="260" max="260" width="10.42578125" style="1" customWidth="1"/>
    <col min="261" max="261" width="9.42578125" style="1" customWidth="1"/>
    <col min="262" max="262" width="7.7109375" style="1" customWidth="1"/>
    <col min="263" max="263" width="9" style="1" customWidth="1"/>
    <col min="264" max="264" width="8" style="1" customWidth="1"/>
    <col min="265" max="265" width="8.7109375" style="1" customWidth="1"/>
    <col min="266" max="266" width="10.28515625" style="1" customWidth="1"/>
    <col min="267" max="267" width="11.140625" style="1" customWidth="1"/>
    <col min="268" max="268" width="10.28515625" style="1" customWidth="1"/>
    <col min="269" max="269" width="11" style="1" customWidth="1"/>
    <col min="270" max="270" width="11.7109375" style="1" customWidth="1"/>
    <col min="271" max="272" width="10.7109375" style="1" customWidth="1"/>
    <col min="273" max="273" width="10.85546875" style="1" customWidth="1"/>
    <col min="274" max="274" width="10" style="1" customWidth="1"/>
    <col min="275" max="275" width="6.42578125" style="1" customWidth="1"/>
    <col min="276" max="276" width="12.7109375" style="1" customWidth="1"/>
    <col min="277" max="512" width="9.140625" style="1"/>
    <col min="513" max="513" width="6.85546875" style="1" customWidth="1"/>
    <col min="514" max="514" width="10.5703125" style="1" customWidth="1"/>
    <col min="515" max="515" width="9.42578125" style="1" customWidth="1"/>
    <col min="516" max="516" width="10.42578125" style="1" customWidth="1"/>
    <col min="517" max="517" width="9.42578125" style="1" customWidth="1"/>
    <col min="518" max="518" width="7.7109375" style="1" customWidth="1"/>
    <col min="519" max="519" width="9" style="1" customWidth="1"/>
    <col min="520" max="520" width="8" style="1" customWidth="1"/>
    <col min="521" max="521" width="8.7109375" style="1" customWidth="1"/>
    <col min="522" max="522" width="10.28515625" style="1" customWidth="1"/>
    <col min="523" max="523" width="11.140625" style="1" customWidth="1"/>
    <col min="524" max="524" width="10.28515625" style="1" customWidth="1"/>
    <col min="525" max="525" width="11" style="1" customWidth="1"/>
    <col min="526" max="526" width="11.7109375" style="1" customWidth="1"/>
    <col min="527" max="528" width="10.7109375" style="1" customWidth="1"/>
    <col min="529" max="529" width="10.85546875" style="1" customWidth="1"/>
    <col min="530" max="530" width="10" style="1" customWidth="1"/>
    <col min="531" max="531" width="6.42578125" style="1" customWidth="1"/>
    <col min="532" max="532" width="12.7109375" style="1" customWidth="1"/>
    <col min="533" max="768" width="9.140625" style="1"/>
    <col min="769" max="769" width="6.85546875" style="1" customWidth="1"/>
    <col min="770" max="770" width="10.5703125" style="1" customWidth="1"/>
    <col min="771" max="771" width="9.42578125" style="1" customWidth="1"/>
    <col min="772" max="772" width="10.42578125" style="1" customWidth="1"/>
    <col min="773" max="773" width="9.42578125" style="1" customWidth="1"/>
    <col min="774" max="774" width="7.7109375" style="1" customWidth="1"/>
    <col min="775" max="775" width="9" style="1" customWidth="1"/>
    <col min="776" max="776" width="8" style="1" customWidth="1"/>
    <col min="777" max="777" width="8.7109375" style="1" customWidth="1"/>
    <col min="778" max="778" width="10.28515625" style="1" customWidth="1"/>
    <col min="779" max="779" width="11.140625" style="1" customWidth="1"/>
    <col min="780" max="780" width="10.28515625" style="1" customWidth="1"/>
    <col min="781" max="781" width="11" style="1" customWidth="1"/>
    <col min="782" max="782" width="11.7109375" style="1" customWidth="1"/>
    <col min="783" max="784" width="10.7109375" style="1" customWidth="1"/>
    <col min="785" max="785" width="10.85546875" style="1" customWidth="1"/>
    <col min="786" max="786" width="10" style="1" customWidth="1"/>
    <col min="787" max="787" width="6.42578125" style="1" customWidth="1"/>
    <col min="788" max="788" width="12.7109375" style="1" customWidth="1"/>
    <col min="789" max="1024" width="9.140625" style="1"/>
    <col min="1025" max="1025" width="6.85546875" style="1" customWidth="1"/>
    <col min="1026" max="1026" width="10.5703125" style="1" customWidth="1"/>
    <col min="1027" max="1027" width="9.42578125" style="1" customWidth="1"/>
    <col min="1028" max="1028" width="10.42578125" style="1" customWidth="1"/>
    <col min="1029" max="1029" width="9.42578125" style="1" customWidth="1"/>
    <col min="1030" max="1030" width="7.7109375" style="1" customWidth="1"/>
    <col min="1031" max="1031" width="9" style="1" customWidth="1"/>
    <col min="1032" max="1032" width="8" style="1" customWidth="1"/>
    <col min="1033" max="1033" width="8.7109375" style="1" customWidth="1"/>
    <col min="1034" max="1034" width="10.28515625" style="1" customWidth="1"/>
    <col min="1035" max="1035" width="11.140625" style="1" customWidth="1"/>
    <col min="1036" max="1036" width="10.28515625" style="1" customWidth="1"/>
    <col min="1037" max="1037" width="11" style="1" customWidth="1"/>
    <col min="1038" max="1038" width="11.7109375" style="1" customWidth="1"/>
    <col min="1039" max="1040" width="10.7109375" style="1" customWidth="1"/>
    <col min="1041" max="1041" width="10.85546875" style="1" customWidth="1"/>
    <col min="1042" max="1042" width="10" style="1" customWidth="1"/>
    <col min="1043" max="1043" width="6.42578125" style="1" customWidth="1"/>
    <col min="1044" max="1044" width="12.7109375" style="1" customWidth="1"/>
    <col min="1045" max="1280" width="9.140625" style="1"/>
    <col min="1281" max="1281" width="6.85546875" style="1" customWidth="1"/>
    <col min="1282" max="1282" width="10.5703125" style="1" customWidth="1"/>
    <col min="1283" max="1283" width="9.42578125" style="1" customWidth="1"/>
    <col min="1284" max="1284" width="10.42578125" style="1" customWidth="1"/>
    <col min="1285" max="1285" width="9.42578125" style="1" customWidth="1"/>
    <col min="1286" max="1286" width="7.7109375" style="1" customWidth="1"/>
    <col min="1287" max="1287" width="9" style="1" customWidth="1"/>
    <col min="1288" max="1288" width="8" style="1" customWidth="1"/>
    <col min="1289" max="1289" width="8.7109375" style="1" customWidth="1"/>
    <col min="1290" max="1290" width="10.28515625" style="1" customWidth="1"/>
    <col min="1291" max="1291" width="11.140625" style="1" customWidth="1"/>
    <col min="1292" max="1292" width="10.28515625" style="1" customWidth="1"/>
    <col min="1293" max="1293" width="11" style="1" customWidth="1"/>
    <col min="1294" max="1294" width="11.7109375" style="1" customWidth="1"/>
    <col min="1295" max="1296" width="10.7109375" style="1" customWidth="1"/>
    <col min="1297" max="1297" width="10.85546875" style="1" customWidth="1"/>
    <col min="1298" max="1298" width="10" style="1" customWidth="1"/>
    <col min="1299" max="1299" width="6.42578125" style="1" customWidth="1"/>
    <col min="1300" max="1300" width="12.7109375" style="1" customWidth="1"/>
    <col min="1301" max="1536" width="9.140625" style="1"/>
    <col min="1537" max="1537" width="6.85546875" style="1" customWidth="1"/>
    <col min="1538" max="1538" width="10.5703125" style="1" customWidth="1"/>
    <col min="1539" max="1539" width="9.42578125" style="1" customWidth="1"/>
    <col min="1540" max="1540" width="10.42578125" style="1" customWidth="1"/>
    <col min="1541" max="1541" width="9.42578125" style="1" customWidth="1"/>
    <col min="1542" max="1542" width="7.7109375" style="1" customWidth="1"/>
    <col min="1543" max="1543" width="9" style="1" customWidth="1"/>
    <col min="1544" max="1544" width="8" style="1" customWidth="1"/>
    <col min="1545" max="1545" width="8.7109375" style="1" customWidth="1"/>
    <col min="1546" max="1546" width="10.28515625" style="1" customWidth="1"/>
    <col min="1547" max="1547" width="11.140625" style="1" customWidth="1"/>
    <col min="1548" max="1548" width="10.28515625" style="1" customWidth="1"/>
    <col min="1549" max="1549" width="11" style="1" customWidth="1"/>
    <col min="1550" max="1550" width="11.7109375" style="1" customWidth="1"/>
    <col min="1551" max="1552" width="10.7109375" style="1" customWidth="1"/>
    <col min="1553" max="1553" width="10.85546875" style="1" customWidth="1"/>
    <col min="1554" max="1554" width="10" style="1" customWidth="1"/>
    <col min="1555" max="1555" width="6.42578125" style="1" customWidth="1"/>
    <col min="1556" max="1556" width="12.7109375" style="1" customWidth="1"/>
    <col min="1557" max="1792" width="9.140625" style="1"/>
    <col min="1793" max="1793" width="6.85546875" style="1" customWidth="1"/>
    <col min="1794" max="1794" width="10.5703125" style="1" customWidth="1"/>
    <col min="1795" max="1795" width="9.42578125" style="1" customWidth="1"/>
    <col min="1796" max="1796" width="10.42578125" style="1" customWidth="1"/>
    <col min="1797" max="1797" width="9.42578125" style="1" customWidth="1"/>
    <col min="1798" max="1798" width="7.7109375" style="1" customWidth="1"/>
    <col min="1799" max="1799" width="9" style="1" customWidth="1"/>
    <col min="1800" max="1800" width="8" style="1" customWidth="1"/>
    <col min="1801" max="1801" width="8.7109375" style="1" customWidth="1"/>
    <col min="1802" max="1802" width="10.28515625" style="1" customWidth="1"/>
    <col min="1803" max="1803" width="11.140625" style="1" customWidth="1"/>
    <col min="1804" max="1804" width="10.28515625" style="1" customWidth="1"/>
    <col min="1805" max="1805" width="11" style="1" customWidth="1"/>
    <col min="1806" max="1806" width="11.7109375" style="1" customWidth="1"/>
    <col min="1807" max="1808" width="10.7109375" style="1" customWidth="1"/>
    <col min="1809" max="1809" width="10.85546875" style="1" customWidth="1"/>
    <col min="1810" max="1810" width="10" style="1" customWidth="1"/>
    <col min="1811" max="1811" width="6.42578125" style="1" customWidth="1"/>
    <col min="1812" max="1812" width="12.7109375" style="1" customWidth="1"/>
    <col min="1813" max="2048" width="9.140625" style="1"/>
    <col min="2049" max="2049" width="6.85546875" style="1" customWidth="1"/>
    <col min="2050" max="2050" width="10.5703125" style="1" customWidth="1"/>
    <col min="2051" max="2051" width="9.42578125" style="1" customWidth="1"/>
    <col min="2052" max="2052" width="10.42578125" style="1" customWidth="1"/>
    <col min="2053" max="2053" width="9.42578125" style="1" customWidth="1"/>
    <col min="2054" max="2054" width="7.7109375" style="1" customWidth="1"/>
    <col min="2055" max="2055" width="9" style="1" customWidth="1"/>
    <col min="2056" max="2056" width="8" style="1" customWidth="1"/>
    <col min="2057" max="2057" width="8.7109375" style="1" customWidth="1"/>
    <col min="2058" max="2058" width="10.28515625" style="1" customWidth="1"/>
    <col min="2059" max="2059" width="11.140625" style="1" customWidth="1"/>
    <col min="2060" max="2060" width="10.28515625" style="1" customWidth="1"/>
    <col min="2061" max="2061" width="11" style="1" customWidth="1"/>
    <col min="2062" max="2062" width="11.7109375" style="1" customWidth="1"/>
    <col min="2063" max="2064" width="10.7109375" style="1" customWidth="1"/>
    <col min="2065" max="2065" width="10.85546875" style="1" customWidth="1"/>
    <col min="2066" max="2066" width="10" style="1" customWidth="1"/>
    <col min="2067" max="2067" width="6.42578125" style="1" customWidth="1"/>
    <col min="2068" max="2068" width="12.7109375" style="1" customWidth="1"/>
    <col min="2069" max="2304" width="9.140625" style="1"/>
    <col min="2305" max="2305" width="6.85546875" style="1" customWidth="1"/>
    <col min="2306" max="2306" width="10.5703125" style="1" customWidth="1"/>
    <col min="2307" max="2307" width="9.42578125" style="1" customWidth="1"/>
    <col min="2308" max="2308" width="10.42578125" style="1" customWidth="1"/>
    <col min="2309" max="2309" width="9.42578125" style="1" customWidth="1"/>
    <col min="2310" max="2310" width="7.7109375" style="1" customWidth="1"/>
    <col min="2311" max="2311" width="9" style="1" customWidth="1"/>
    <col min="2312" max="2312" width="8" style="1" customWidth="1"/>
    <col min="2313" max="2313" width="8.7109375" style="1" customWidth="1"/>
    <col min="2314" max="2314" width="10.28515625" style="1" customWidth="1"/>
    <col min="2315" max="2315" width="11.140625" style="1" customWidth="1"/>
    <col min="2316" max="2316" width="10.28515625" style="1" customWidth="1"/>
    <col min="2317" max="2317" width="11" style="1" customWidth="1"/>
    <col min="2318" max="2318" width="11.7109375" style="1" customWidth="1"/>
    <col min="2319" max="2320" width="10.7109375" style="1" customWidth="1"/>
    <col min="2321" max="2321" width="10.85546875" style="1" customWidth="1"/>
    <col min="2322" max="2322" width="10" style="1" customWidth="1"/>
    <col min="2323" max="2323" width="6.42578125" style="1" customWidth="1"/>
    <col min="2324" max="2324" width="12.7109375" style="1" customWidth="1"/>
    <col min="2325" max="2560" width="9.140625" style="1"/>
    <col min="2561" max="2561" width="6.85546875" style="1" customWidth="1"/>
    <col min="2562" max="2562" width="10.5703125" style="1" customWidth="1"/>
    <col min="2563" max="2563" width="9.42578125" style="1" customWidth="1"/>
    <col min="2564" max="2564" width="10.42578125" style="1" customWidth="1"/>
    <col min="2565" max="2565" width="9.42578125" style="1" customWidth="1"/>
    <col min="2566" max="2566" width="7.7109375" style="1" customWidth="1"/>
    <col min="2567" max="2567" width="9" style="1" customWidth="1"/>
    <col min="2568" max="2568" width="8" style="1" customWidth="1"/>
    <col min="2569" max="2569" width="8.7109375" style="1" customWidth="1"/>
    <col min="2570" max="2570" width="10.28515625" style="1" customWidth="1"/>
    <col min="2571" max="2571" width="11.140625" style="1" customWidth="1"/>
    <col min="2572" max="2572" width="10.28515625" style="1" customWidth="1"/>
    <col min="2573" max="2573" width="11" style="1" customWidth="1"/>
    <col min="2574" max="2574" width="11.7109375" style="1" customWidth="1"/>
    <col min="2575" max="2576" width="10.7109375" style="1" customWidth="1"/>
    <col min="2577" max="2577" width="10.85546875" style="1" customWidth="1"/>
    <col min="2578" max="2578" width="10" style="1" customWidth="1"/>
    <col min="2579" max="2579" width="6.42578125" style="1" customWidth="1"/>
    <col min="2580" max="2580" width="12.7109375" style="1" customWidth="1"/>
    <col min="2581" max="2816" width="9.140625" style="1"/>
    <col min="2817" max="2817" width="6.85546875" style="1" customWidth="1"/>
    <col min="2818" max="2818" width="10.5703125" style="1" customWidth="1"/>
    <col min="2819" max="2819" width="9.42578125" style="1" customWidth="1"/>
    <col min="2820" max="2820" width="10.42578125" style="1" customWidth="1"/>
    <col min="2821" max="2821" width="9.42578125" style="1" customWidth="1"/>
    <col min="2822" max="2822" width="7.7109375" style="1" customWidth="1"/>
    <col min="2823" max="2823" width="9" style="1" customWidth="1"/>
    <col min="2824" max="2824" width="8" style="1" customWidth="1"/>
    <col min="2825" max="2825" width="8.7109375" style="1" customWidth="1"/>
    <col min="2826" max="2826" width="10.28515625" style="1" customWidth="1"/>
    <col min="2827" max="2827" width="11.140625" style="1" customWidth="1"/>
    <col min="2828" max="2828" width="10.28515625" style="1" customWidth="1"/>
    <col min="2829" max="2829" width="11" style="1" customWidth="1"/>
    <col min="2830" max="2830" width="11.7109375" style="1" customWidth="1"/>
    <col min="2831" max="2832" width="10.7109375" style="1" customWidth="1"/>
    <col min="2833" max="2833" width="10.85546875" style="1" customWidth="1"/>
    <col min="2834" max="2834" width="10" style="1" customWidth="1"/>
    <col min="2835" max="2835" width="6.42578125" style="1" customWidth="1"/>
    <col min="2836" max="2836" width="12.7109375" style="1" customWidth="1"/>
    <col min="2837" max="3072" width="9.140625" style="1"/>
    <col min="3073" max="3073" width="6.85546875" style="1" customWidth="1"/>
    <col min="3074" max="3074" width="10.5703125" style="1" customWidth="1"/>
    <col min="3075" max="3075" width="9.42578125" style="1" customWidth="1"/>
    <col min="3076" max="3076" width="10.42578125" style="1" customWidth="1"/>
    <col min="3077" max="3077" width="9.42578125" style="1" customWidth="1"/>
    <col min="3078" max="3078" width="7.7109375" style="1" customWidth="1"/>
    <col min="3079" max="3079" width="9" style="1" customWidth="1"/>
    <col min="3080" max="3080" width="8" style="1" customWidth="1"/>
    <col min="3081" max="3081" width="8.7109375" style="1" customWidth="1"/>
    <col min="3082" max="3082" width="10.28515625" style="1" customWidth="1"/>
    <col min="3083" max="3083" width="11.140625" style="1" customWidth="1"/>
    <col min="3084" max="3084" width="10.28515625" style="1" customWidth="1"/>
    <col min="3085" max="3085" width="11" style="1" customWidth="1"/>
    <col min="3086" max="3086" width="11.7109375" style="1" customWidth="1"/>
    <col min="3087" max="3088" width="10.7109375" style="1" customWidth="1"/>
    <col min="3089" max="3089" width="10.85546875" style="1" customWidth="1"/>
    <col min="3090" max="3090" width="10" style="1" customWidth="1"/>
    <col min="3091" max="3091" width="6.42578125" style="1" customWidth="1"/>
    <col min="3092" max="3092" width="12.7109375" style="1" customWidth="1"/>
    <col min="3093" max="3328" width="9.140625" style="1"/>
    <col min="3329" max="3329" width="6.85546875" style="1" customWidth="1"/>
    <col min="3330" max="3330" width="10.5703125" style="1" customWidth="1"/>
    <col min="3331" max="3331" width="9.42578125" style="1" customWidth="1"/>
    <col min="3332" max="3332" width="10.42578125" style="1" customWidth="1"/>
    <col min="3333" max="3333" width="9.42578125" style="1" customWidth="1"/>
    <col min="3334" max="3334" width="7.7109375" style="1" customWidth="1"/>
    <col min="3335" max="3335" width="9" style="1" customWidth="1"/>
    <col min="3336" max="3336" width="8" style="1" customWidth="1"/>
    <col min="3337" max="3337" width="8.7109375" style="1" customWidth="1"/>
    <col min="3338" max="3338" width="10.28515625" style="1" customWidth="1"/>
    <col min="3339" max="3339" width="11.140625" style="1" customWidth="1"/>
    <col min="3340" max="3340" width="10.28515625" style="1" customWidth="1"/>
    <col min="3341" max="3341" width="11" style="1" customWidth="1"/>
    <col min="3342" max="3342" width="11.7109375" style="1" customWidth="1"/>
    <col min="3343" max="3344" width="10.7109375" style="1" customWidth="1"/>
    <col min="3345" max="3345" width="10.85546875" style="1" customWidth="1"/>
    <col min="3346" max="3346" width="10" style="1" customWidth="1"/>
    <col min="3347" max="3347" width="6.42578125" style="1" customWidth="1"/>
    <col min="3348" max="3348" width="12.7109375" style="1" customWidth="1"/>
    <col min="3349" max="3584" width="9.140625" style="1"/>
    <col min="3585" max="3585" width="6.85546875" style="1" customWidth="1"/>
    <col min="3586" max="3586" width="10.5703125" style="1" customWidth="1"/>
    <col min="3587" max="3587" width="9.42578125" style="1" customWidth="1"/>
    <col min="3588" max="3588" width="10.42578125" style="1" customWidth="1"/>
    <col min="3589" max="3589" width="9.42578125" style="1" customWidth="1"/>
    <col min="3590" max="3590" width="7.7109375" style="1" customWidth="1"/>
    <col min="3591" max="3591" width="9" style="1" customWidth="1"/>
    <col min="3592" max="3592" width="8" style="1" customWidth="1"/>
    <col min="3593" max="3593" width="8.7109375" style="1" customWidth="1"/>
    <col min="3594" max="3594" width="10.28515625" style="1" customWidth="1"/>
    <col min="3595" max="3595" width="11.140625" style="1" customWidth="1"/>
    <col min="3596" max="3596" width="10.28515625" style="1" customWidth="1"/>
    <col min="3597" max="3597" width="11" style="1" customWidth="1"/>
    <col min="3598" max="3598" width="11.7109375" style="1" customWidth="1"/>
    <col min="3599" max="3600" width="10.7109375" style="1" customWidth="1"/>
    <col min="3601" max="3601" width="10.85546875" style="1" customWidth="1"/>
    <col min="3602" max="3602" width="10" style="1" customWidth="1"/>
    <col min="3603" max="3603" width="6.42578125" style="1" customWidth="1"/>
    <col min="3604" max="3604" width="12.7109375" style="1" customWidth="1"/>
    <col min="3605" max="3840" width="9.140625" style="1"/>
    <col min="3841" max="3841" width="6.85546875" style="1" customWidth="1"/>
    <col min="3842" max="3842" width="10.5703125" style="1" customWidth="1"/>
    <col min="3843" max="3843" width="9.42578125" style="1" customWidth="1"/>
    <col min="3844" max="3844" width="10.42578125" style="1" customWidth="1"/>
    <col min="3845" max="3845" width="9.42578125" style="1" customWidth="1"/>
    <col min="3846" max="3846" width="7.7109375" style="1" customWidth="1"/>
    <col min="3847" max="3847" width="9" style="1" customWidth="1"/>
    <col min="3848" max="3848" width="8" style="1" customWidth="1"/>
    <col min="3849" max="3849" width="8.7109375" style="1" customWidth="1"/>
    <col min="3850" max="3850" width="10.28515625" style="1" customWidth="1"/>
    <col min="3851" max="3851" width="11.140625" style="1" customWidth="1"/>
    <col min="3852" max="3852" width="10.28515625" style="1" customWidth="1"/>
    <col min="3853" max="3853" width="11" style="1" customWidth="1"/>
    <col min="3854" max="3854" width="11.7109375" style="1" customWidth="1"/>
    <col min="3855" max="3856" width="10.7109375" style="1" customWidth="1"/>
    <col min="3857" max="3857" width="10.85546875" style="1" customWidth="1"/>
    <col min="3858" max="3858" width="10" style="1" customWidth="1"/>
    <col min="3859" max="3859" width="6.42578125" style="1" customWidth="1"/>
    <col min="3860" max="3860" width="12.7109375" style="1" customWidth="1"/>
    <col min="3861" max="4096" width="9.140625" style="1"/>
    <col min="4097" max="4097" width="6.85546875" style="1" customWidth="1"/>
    <col min="4098" max="4098" width="10.5703125" style="1" customWidth="1"/>
    <col min="4099" max="4099" width="9.42578125" style="1" customWidth="1"/>
    <col min="4100" max="4100" width="10.42578125" style="1" customWidth="1"/>
    <col min="4101" max="4101" width="9.42578125" style="1" customWidth="1"/>
    <col min="4102" max="4102" width="7.7109375" style="1" customWidth="1"/>
    <col min="4103" max="4103" width="9" style="1" customWidth="1"/>
    <col min="4104" max="4104" width="8" style="1" customWidth="1"/>
    <col min="4105" max="4105" width="8.7109375" style="1" customWidth="1"/>
    <col min="4106" max="4106" width="10.28515625" style="1" customWidth="1"/>
    <col min="4107" max="4107" width="11.140625" style="1" customWidth="1"/>
    <col min="4108" max="4108" width="10.28515625" style="1" customWidth="1"/>
    <col min="4109" max="4109" width="11" style="1" customWidth="1"/>
    <col min="4110" max="4110" width="11.7109375" style="1" customWidth="1"/>
    <col min="4111" max="4112" width="10.7109375" style="1" customWidth="1"/>
    <col min="4113" max="4113" width="10.85546875" style="1" customWidth="1"/>
    <col min="4114" max="4114" width="10" style="1" customWidth="1"/>
    <col min="4115" max="4115" width="6.42578125" style="1" customWidth="1"/>
    <col min="4116" max="4116" width="12.7109375" style="1" customWidth="1"/>
    <col min="4117" max="4352" width="9.140625" style="1"/>
    <col min="4353" max="4353" width="6.85546875" style="1" customWidth="1"/>
    <col min="4354" max="4354" width="10.5703125" style="1" customWidth="1"/>
    <col min="4355" max="4355" width="9.42578125" style="1" customWidth="1"/>
    <col min="4356" max="4356" width="10.42578125" style="1" customWidth="1"/>
    <col min="4357" max="4357" width="9.42578125" style="1" customWidth="1"/>
    <col min="4358" max="4358" width="7.7109375" style="1" customWidth="1"/>
    <col min="4359" max="4359" width="9" style="1" customWidth="1"/>
    <col min="4360" max="4360" width="8" style="1" customWidth="1"/>
    <col min="4361" max="4361" width="8.7109375" style="1" customWidth="1"/>
    <col min="4362" max="4362" width="10.28515625" style="1" customWidth="1"/>
    <col min="4363" max="4363" width="11.140625" style="1" customWidth="1"/>
    <col min="4364" max="4364" width="10.28515625" style="1" customWidth="1"/>
    <col min="4365" max="4365" width="11" style="1" customWidth="1"/>
    <col min="4366" max="4366" width="11.7109375" style="1" customWidth="1"/>
    <col min="4367" max="4368" width="10.7109375" style="1" customWidth="1"/>
    <col min="4369" max="4369" width="10.85546875" style="1" customWidth="1"/>
    <col min="4370" max="4370" width="10" style="1" customWidth="1"/>
    <col min="4371" max="4371" width="6.42578125" style="1" customWidth="1"/>
    <col min="4372" max="4372" width="12.7109375" style="1" customWidth="1"/>
    <col min="4373" max="4608" width="9.140625" style="1"/>
    <col min="4609" max="4609" width="6.85546875" style="1" customWidth="1"/>
    <col min="4610" max="4610" width="10.5703125" style="1" customWidth="1"/>
    <col min="4611" max="4611" width="9.42578125" style="1" customWidth="1"/>
    <col min="4612" max="4612" width="10.42578125" style="1" customWidth="1"/>
    <col min="4613" max="4613" width="9.42578125" style="1" customWidth="1"/>
    <col min="4614" max="4614" width="7.7109375" style="1" customWidth="1"/>
    <col min="4615" max="4615" width="9" style="1" customWidth="1"/>
    <col min="4616" max="4616" width="8" style="1" customWidth="1"/>
    <col min="4617" max="4617" width="8.7109375" style="1" customWidth="1"/>
    <col min="4618" max="4618" width="10.28515625" style="1" customWidth="1"/>
    <col min="4619" max="4619" width="11.140625" style="1" customWidth="1"/>
    <col min="4620" max="4620" width="10.28515625" style="1" customWidth="1"/>
    <col min="4621" max="4621" width="11" style="1" customWidth="1"/>
    <col min="4622" max="4622" width="11.7109375" style="1" customWidth="1"/>
    <col min="4623" max="4624" width="10.7109375" style="1" customWidth="1"/>
    <col min="4625" max="4625" width="10.85546875" style="1" customWidth="1"/>
    <col min="4626" max="4626" width="10" style="1" customWidth="1"/>
    <col min="4627" max="4627" width="6.42578125" style="1" customWidth="1"/>
    <col min="4628" max="4628" width="12.7109375" style="1" customWidth="1"/>
    <col min="4629" max="4864" width="9.140625" style="1"/>
    <col min="4865" max="4865" width="6.85546875" style="1" customWidth="1"/>
    <col min="4866" max="4866" width="10.5703125" style="1" customWidth="1"/>
    <col min="4867" max="4867" width="9.42578125" style="1" customWidth="1"/>
    <col min="4868" max="4868" width="10.42578125" style="1" customWidth="1"/>
    <col min="4869" max="4869" width="9.42578125" style="1" customWidth="1"/>
    <col min="4870" max="4870" width="7.7109375" style="1" customWidth="1"/>
    <col min="4871" max="4871" width="9" style="1" customWidth="1"/>
    <col min="4872" max="4872" width="8" style="1" customWidth="1"/>
    <col min="4873" max="4873" width="8.7109375" style="1" customWidth="1"/>
    <col min="4874" max="4874" width="10.28515625" style="1" customWidth="1"/>
    <col min="4875" max="4875" width="11.140625" style="1" customWidth="1"/>
    <col min="4876" max="4876" width="10.28515625" style="1" customWidth="1"/>
    <col min="4877" max="4877" width="11" style="1" customWidth="1"/>
    <col min="4878" max="4878" width="11.7109375" style="1" customWidth="1"/>
    <col min="4879" max="4880" width="10.7109375" style="1" customWidth="1"/>
    <col min="4881" max="4881" width="10.85546875" style="1" customWidth="1"/>
    <col min="4882" max="4882" width="10" style="1" customWidth="1"/>
    <col min="4883" max="4883" width="6.42578125" style="1" customWidth="1"/>
    <col min="4884" max="4884" width="12.7109375" style="1" customWidth="1"/>
    <col min="4885" max="5120" width="9.140625" style="1"/>
    <col min="5121" max="5121" width="6.85546875" style="1" customWidth="1"/>
    <col min="5122" max="5122" width="10.5703125" style="1" customWidth="1"/>
    <col min="5123" max="5123" width="9.42578125" style="1" customWidth="1"/>
    <col min="5124" max="5124" width="10.42578125" style="1" customWidth="1"/>
    <col min="5125" max="5125" width="9.42578125" style="1" customWidth="1"/>
    <col min="5126" max="5126" width="7.7109375" style="1" customWidth="1"/>
    <col min="5127" max="5127" width="9" style="1" customWidth="1"/>
    <col min="5128" max="5128" width="8" style="1" customWidth="1"/>
    <col min="5129" max="5129" width="8.7109375" style="1" customWidth="1"/>
    <col min="5130" max="5130" width="10.28515625" style="1" customWidth="1"/>
    <col min="5131" max="5131" width="11.140625" style="1" customWidth="1"/>
    <col min="5132" max="5132" width="10.28515625" style="1" customWidth="1"/>
    <col min="5133" max="5133" width="11" style="1" customWidth="1"/>
    <col min="5134" max="5134" width="11.7109375" style="1" customWidth="1"/>
    <col min="5135" max="5136" width="10.7109375" style="1" customWidth="1"/>
    <col min="5137" max="5137" width="10.85546875" style="1" customWidth="1"/>
    <col min="5138" max="5138" width="10" style="1" customWidth="1"/>
    <col min="5139" max="5139" width="6.42578125" style="1" customWidth="1"/>
    <col min="5140" max="5140" width="12.7109375" style="1" customWidth="1"/>
    <col min="5141" max="5376" width="9.140625" style="1"/>
    <col min="5377" max="5377" width="6.85546875" style="1" customWidth="1"/>
    <col min="5378" max="5378" width="10.5703125" style="1" customWidth="1"/>
    <col min="5379" max="5379" width="9.42578125" style="1" customWidth="1"/>
    <col min="5380" max="5380" width="10.42578125" style="1" customWidth="1"/>
    <col min="5381" max="5381" width="9.42578125" style="1" customWidth="1"/>
    <col min="5382" max="5382" width="7.7109375" style="1" customWidth="1"/>
    <col min="5383" max="5383" width="9" style="1" customWidth="1"/>
    <col min="5384" max="5384" width="8" style="1" customWidth="1"/>
    <col min="5385" max="5385" width="8.7109375" style="1" customWidth="1"/>
    <col min="5386" max="5386" width="10.28515625" style="1" customWidth="1"/>
    <col min="5387" max="5387" width="11.140625" style="1" customWidth="1"/>
    <col min="5388" max="5388" width="10.28515625" style="1" customWidth="1"/>
    <col min="5389" max="5389" width="11" style="1" customWidth="1"/>
    <col min="5390" max="5390" width="11.7109375" style="1" customWidth="1"/>
    <col min="5391" max="5392" width="10.7109375" style="1" customWidth="1"/>
    <col min="5393" max="5393" width="10.85546875" style="1" customWidth="1"/>
    <col min="5394" max="5394" width="10" style="1" customWidth="1"/>
    <col min="5395" max="5395" width="6.42578125" style="1" customWidth="1"/>
    <col min="5396" max="5396" width="12.7109375" style="1" customWidth="1"/>
    <col min="5397" max="5632" width="9.140625" style="1"/>
    <col min="5633" max="5633" width="6.85546875" style="1" customWidth="1"/>
    <col min="5634" max="5634" width="10.5703125" style="1" customWidth="1"/>
    <col min="5635" max="5635" width="9.42578125" style="1" customWidth="1"/>
    <col min="5636" max="5636" width="10.42578125" style="1" customWidth="1"/>
    <col min="5637" max="5637" width="9.42578125" style="1" customWidth="1"/>
    <col min="5638" max="5638" width="7.7109375" style="1" customWidth="1"/>
    <col min="5639" max="5639" width="9" style="1" customWidth="1"/>
    <col min="5640" max="5640" width="8" style="1" customWidth="1"/>
    <col min="5641" max="5641" width="8.7109375" style="1" customWidth="1"/>
    <col min="5642" max="5642" width="10.28515625" style="1" customWidth="1"/>
    <col min="5643" max="5643" width="11.140625" style="1" customWidth="1"/>
    <col min="5644" max="5644" width="10.28515625" style="1" customWidth="1"/>
    <col min="5645" max="5645" width="11" style="1" customWidth="1"/>
    <col min="5646" max="5646" width="11.7109375" style="1" customWidth="1"/>
    <col min="5647" max="5648" width="10.7109375" style="1" customWidth="1"/>
    <col min="5649" max="5649" width="10.85546875" style="1" customWidth="1"/>
    <col min="5650" max="5650" width="10" style="1" customWidth="1"/>
    <col min="5651" max="5651" width="6.42578125" style="1" customWidth="1"/>
    <col min="5652" max="5652" width="12.7109375" style="1" customWidth="1"/>
    <col min="5653" max="5888" width="9.140625" style="1"/>
    <col min="5889" max="5889" width="6.85546875" style="1" customWidth="1"/>
    <col min="5890" max="5890" width="10.5703125" style="1" customWidth="1"/>
    <col min="5891" max="5891" width="9.42578125" style="1" customWidth="1"/>
    <col min="5892" max="5892" width="10.42578125" style="1" customWidth="1"/>
    <col min="5893" max="5893" width="9.42578125" style="1" customWidth="1"/>
    <col min="5894" max="5894" width="7.7109375" style="1" customWidth="1"/>
    <col min="5895" max="5895" width="9" style="1" customWidth="1"/>
    <col min="5896" max="5896" width="8" style="1" customWidth="1"/>
    <col min="5897" max="5897" width="8.7109375" style="1" customWidth="1"/>
    <col min="5898" max="5898" width="10.28515625" style="1" customWidth="1"/>
    <col min="5899" max="5899" width="11.140625" style="1" customWidth="1"/>
    <col min="5900" max="5900" width="10.28515625" style="1" customWidth="1"/>
    <col min="5901" max="5901" width="11" style="1" customWidth="1"/>
    <col min="5902" max="5902" width="11.7109375" style="1" customWidth="1"/>
    <col min="5903" max="5904" width="10.7109375" style="1" customWidth="1"/>
    <col min="5905" max="5905" width="10.85546875" style="1" customWidth="1"/>
    <col min="5906" max="5906" width="10" style="1" customWidth="1"/>
    <col min="5907" max="5907" width="6.42578125" style="1" customWidth="1"/>
    <col min="5908" max="5908" width="12.7109375" style="1" customWidth="1"/>
    <col min="5909" max="6144" width="9.140625" style="1"/>
    <col min="6145" max="6145" width="6.85546875" style="1" customWidth="1"/>
    <col min="6146" max="6146" width="10.5703125" style="1" customWidth="1"/>
    <col min="6147" max="6147" width="9.42578125" style="1" customWidth="1"/>
    <col min="6148" max="6148" width="10.42578125" style="1" customWidth="1"/>
    <col min="6149" max="6149" width="9.42578125" style="1" customWidth="1"/>
    <col min="6150" max="6150" width="7.7109375" style="1" customWidth="1"/>
    <col min="6151" max="6151" width="9" style="1" customWidth="1"/>
    <col min="6152" max="6152" width="8" style="1" customWidth="1"/>
    <col min="6153" max="6153" width="8.7109375" style="1" customWidth="1"/>
    <col min="6154" max="6154" width="10.28515625" style="1" customWidth="1"/>
    <col min="6155" max="6155" width="11.140625" style="1" customWidth="1"/>
    <col min="6156" max="6156" width="10.28515625" style="1" customWidth="1"/>
    <col min="6157" max="6157" width="11" style="1" customWidth="1"/>
    <col min="6158" max="6158" width="11.7109375" style="1" customWidth="1"/>
    <col min="6159" max="6160" width="10.7109375" style="1" customWidth="1"/>
    <col min="6161" max="6161" width="10.85546875" style="1" customWidth="1"/>
    <col min="6162" max="6162" width="10" style="1" customWidth="1"/>
    <col min="6163" max="6163" width="6.42578125" style="1" customWidth="1"/>
    <col min="6164" max="6164" width="12.7109375" style="1" customWidth="1"/>
    <col min="6165" max="6400" width="9.140625" style="1"/>
    <col min="6401" max="6401" width="6.85546875" style="1" customWidth="1"/>
    <col min="6402" max="6402" width="10.5703125" style="1" customWidth="1"/>
    <col min="6403" max="6403" width="9.42578125" style="1" customWidth="1"/>
    <col min="6404" max="6404" width="10.42578125" style="1" customWidth="1"/>
    <col min="6405" max="6405" width="9.42578125" style="1" customWidth="1"/>
    <col min="6406" max="6406" width="7.7109375" style="1" customWidth="1"/>
    <col min="6407" max="6407" width="9" style="1" customWidth="1"/>
    <col min="6408" max="6408" width="8" style="1" customWidth="1"/>
    <col min="6409" max="6409" width="8.7109375" style="1" customWidth="1"/>
    <col min="6410" max="6410" width="10.28515625" style="1" customWidth="1"/>
    <col min="6411" max="6411" width="11.140625" style="1" customWidth="1"/>
    <col min="6412" max="6412" width="10.28515625" style="1" customWidth="1"/>
    <col min="6413" max="6413" width="11" style="1" customWidth="1"/>
    <col min="6414" max="6414" width="11.7109375" style="1" customWidth="1"/>
    <col min="6415" max="6416" width="10.7109375" style="1" customWidth="1"/>
    <col min="6417" max="6417" width="10.85546875" style="1" customWidth="1"/>
    <col min="6418" max="6418" width="10" style="1" customWidth="1"/>
    <col min="6419" max="6419" width="6.42578125" style="1" customWidth="1"/>
    <col min="6420" max="6420" width="12.7109375" style="1" customWidth="1"/>
    <col min="6421" max="6656" width="9.140625" style="1"/>
    <col min="6657" max="6657" width="6.85546875" style="1" customWidth="1"/>
    <col min="6658" max="6658" width="10.5703125" style="1" customWidth="1"/>
    <col min="6659" max="6659" width="9.42578125" style="1" customWidth="1"/>
    <col min="6660" max="6660" width="10.42578125" style="1" customWidth="1"/>
    <col min="6661" max="6661" width="9.42578125" style="1" customWidth="1"/>
    <col min="6662" max="6662" width="7.7109375" style="1" customWidth="1"/>
    <col min="6663" max="6663" width="9" style="1" customWidth="1"/>
    <col min="6664" max="6664" width="8" style="1" customWidth="1"/>
    <col min="6665" max="6665" width="8.7109375" style="1" customWidth="1"/>
    <col min="6666" max="6666" width="10.28515625" style="1" customWidth="1"/>
    <col min="6667" max="6667" width="11.140625" style="1" customWidth="1"/>
    <col min="6668" max="6668" width="10.28515625" style="1" customWidth="1"/>
    <col min="6669" max="6669" width="11" style="1" customWidth="1"/>
    <col min="6670" max="6670" width="11.7109375" style="1" customWidth="1"/>
    <col min="6671" max="6672" width="10.7109375" style="1" customWidth="1"/>
    <col min="6673" max="6673" width="10.85546875" style="1" customWidth="1"/>
    <col min="6674" max="6674" width="10" style="1" customWidth="1"/>
    <col min="6675" max="6675" width="6.42578125" style="1" customWidth="1"/>
    <col min="6676" max="6676" width="12.7109375" style="1" customWidth="1"/>
    <col min="6677" max="6912" width="9.140625" style="1"/>
    <col min="6913" max="6913" width="6.85546875" style="1" customWidth="1"/>
    <col min="6914" max="6914" width="10.5703125" style="1" customWidth="1"/>
    <col min="6915" max="6915" width="9.42578125" style="1" customWidth="1"/>
    <col min="6916" max="6916" width="10.42578125" style="1" customWidth="1"/>
    <col min="6917" max="6917" width="9.42578125" style="1" customWidth="1"/>
    <col min="6918" max="6918" width="7.7109375" style="1" customWidth="1"/>
    <col min="6919" max="6919" width="9" style="1" customWidth="1"/>
    <col min="6920" max="6920" width="8" style="1" customWidth="1"/>
    <col min="6921" max="6921" width="8.7109375" style="1" customWidth="1"/>
    <col min="6922" max="6922" width="10.28515625" style="1" customWidth="1"/>
    <col min="6923" max="6923" width="11.140625" style="1" customWidth="1"/>
    <col min="6924" max="6924" width="10.28515625" style="1" customWidth="1"/>
    <col min="6925" max="6925" width="11" style="1" customWidth="1"/>
    <col min="6926" max="6926" width="11.7109375" style="1" customWidth="1"/>
    <col min="6927" max="6928" width="10.7109375" style="1" customWidth="1"/>
    <col min="6929" max="6929" width="10.85546875" style="1" customWidth="1"/>
    <col min="6930" max="6930" width="10" style="1" customWidth="1"/>
    <col min="6931" max="6931" width="6.42578125" style="1" customWidth="1"/>
    <col min="6932" max="6932" width="12.7109375" style="1" customWidth="1"/>
    <col min="6933" max="7168" width="9.140625" style="1"/>
    <col min="7169" max="7169" width="6.85546875" style="1" customWidth="1"/>
    <col min="7170" max="7170" width="10.5703125" style="1" customWidth="1"/>
    <col min="7171" max="7171" width="9.42578125" style="1" customWidth="1"/>
    <col min="7172" max="7172" width="10.42578125" style="1" customWidth="1"/>
    <col min="7173" max="7173" width="9.42578125" style="1" customWidth="1"/>
    <col min="7174" max="7174" width="7.7109375" style="1" customWidth="1"/>
    <col min="7175" max="7175" width="9" style="1" customWidth="1"/>
    <col min="7176" max="7176" width="8" style="1" customWidth="1"/>
    <col min="7177" max="7177" width="8.7109375" style="1" customWidth="1"/>
    <col min="7178" max="7178" width="10.28515625" style="1" customWidth="1"/>
    <col min="7179" max="7179" width="11.140625" style="1" customWidth="1"/>
    <col min="7180" max="7180" width="10.28515625" style="1" customWidth="1"/>
    <col min="7181" max="7181" width="11" style="1" customWidth="1"/>
    <col min="7182" max="7182" width="11.7109375" style="1" customWidth="1"/>
    <col min="7183" max="7184" width="10.7109375" style="1" customWidth="1"/>
    <col min="7185" max="7185" width="10.85546875" style="1" customWidth="1"/>
    <col min="7186" max="7186" width="10" style="1" customWidth="1"/>
    <col min="7187" max="7187" width="6.42578125" style="1" customWidth="1"/>
    <col min="7188" max="7188" width="12.7109375" style="1" customWidth="1"/>
    <col min="7189" max="7424" width="9.140625" style="1"/>
    <col min="7425" max="7425" width="6.85546875" style="1" customWidth="1"/>
    <col min="7426" max="7426" width="10.5703125" style="1" customWidth="1"/>
    <col min="7427" max="7427" width="9.42578125" style="1" customWidth="1"/>
    <col min="7428" max="7428" width="10.42578125" style="1" customWidth="1"/>
    <col min="7429" max="7429" width="9.42578125" style="1" customWidth="1"/>
    <col min="7430" max="7430" width="7.7109375" style="1" customWidth="1"/>
    <col min="7431" max="7431" width="9" style="1" customWidth="1"/>
    <col min="7432" max="7432" width="8" style="1" customWidth="1"/>
    <col min="7433" max="7433" width="8.7109375" style="1" customWidth="1"/>
    <col min="7434" max="7434" width="10.28515625" style="1" customWidth="1"/>
    <col min="7435" max="7435" width="11.140625" style="1" customWidth="1"/>
    <col min="7436" max="7436" width="10.28515625" style="1" customWidth="1"/>
    <col min="7437" max="7437" width="11" style="1" customWidth="1"/>
    <col min="7438" max="7438" width="11.7109375" style="1" customWidth="1"/>
    <col min="7439" max="7440" width="10.7109375" style="1" customWidth="1"/>
    <col min="7441" max="7441" width="10.85546875" style="1" customWidth="1"/>
    <col min="7442" max="7442" width="10" style="1" customWidth="1"/>
    <col min="7443" max="7443" width="6.42578125" style="1" customWidth="1"/>
    <col min="7444" max="7444" width="12.7109375" style="1" customWidth="1"/>
    <col min="7445" max="7680" width="9.140625" style="1"/>
    <col min="7681" max="7681" width="6.85546875" style="1" customWidth="1"/>
    <col min="7682" max="7682" width="10.5703125" style="1" customWidth="1"/>
    <col min="7683" max="7683" width="9.42578125" style="1" customWidth="1"/>
    <col min="7684" max="7684" width="10.42578125" style="1" customWidth="1"/>
    <col min="7685" max="7685" width="9.42578125" style="1" customWidth="1"/>
    <col min="7686" max="7686" width="7.7109375" style="1" customWidth="1"/>
    <col min="7687" max="7687" width="9" style="1" customWidth="1"/>
    <col min="7688" max="7688" width="8" style="1" customWidth="1"/>
    <col min="7689" max="7689" width="8.7109375" style="1" customWidth="1"/>
    <col min="7690" max="7690" width="10.28515625" style="1" customWidth="1"/>
    <col min="7691" max="7691" width="11.140625" style="1" customWidth="1"/>
    <col min="7692" max="7692" width="10.28515625" style="1" customWidth="1"/>
    <col min="7693" max="7693" width="11" style="1" customWidth="1"/>
    <col min="7694" max="7694" width="11.7109375" style="1" customWidth="1"/>
    <col min="7695" max="7696" width="10.7109375" style="1" customWidth="1"/>
    <col min="7697" max="7697" width="10.85546875" style="1" customWidth="1"/>
    <col min="7698" max="7698" width="10" style="1" customWidth="1"/>
    <col min="7699" max="7699" width="6.42578125" style="1" customWidth="1"/>
    <col min="7700" max="7700" width="12.7109375" style="1" customWidth="1"/>
    <col min="7701" max="7936" width="9.140625" style="1"/>
    <col min="7937" max="7937" width="6.85546875" style="1" customWidth="1"/>
    <col min="7938" max="7938" width="10.5703125" style="1" customWidth="1"/>
    <col min="7939" max="7939" width="9.42578125" style="1" customWidth="1"/>
    <col min="7940" max="7940" width="10.42578125" style="1" customWidth="1"/>
    <col min="7941" max="7941" width="9.42578125" style="1" customWidth="1"/>
    <col min="7942" max="7942" width="7.7109375" style="1" customWidth="1"/>
    <col min="7943" max="7943" width="9" style="1" customWidth="1"/>
    <col min="7944" max="7944" width="8" style="1" customWidth="1"/>
    <col min="7945" max="7945" width="8.7109375" style="1" customWidth="1"/>
    <col min="7946" max="7946" width="10.28515625" style="1" customWidth="1"/>
    <col min="7947" max="7947" width="11.140625" style="1" customWidth="1"/>
    <col min="7948" max="7948" width="10.28515625" style="1" customWidth="1"/>
    <col min="7949" max="7949" width="11" style="1" customWidth="1"/>
    <col min="7950" max="7950" width="11.7109375" style="1" customWidth="1"/>
    <col min="7951" max="7952" width="10.7109375" style="1" customWidth="1"/>
    <col min="7953" max="7953" width="10.85546875" style="1" customWidth="1"/>
    <col min="7954" max="7954" width="10" style="1" customWidth="1"/>
    <col min="7955" max="7955" width="6.42578125" style="1" customWidth="1"/>
    <col min="7956" max="7956" width="12.7109375" style="1" customWidth="1"/>
    <col min="7957" max="8192" width="9.140625" style="1"/>
    <col min="8193" max="8193" width="6.85546875" style="1" customWidth="1"/>
    <col min="8194" max="8194" width="10.5703125" style="1" customWidth="1"/>
    <col min="8195" max="8195" width="9.42578125" style="1" customWidth="1"/>
    <col min="8196" max="8196" width="10.42578125" style="1" customWidth="1"/>
    <col min="8197" max="8197" width="9.42578125" style="1" customWidth="1"/>
    <col min="8198" max="8198" width="7.7109375" style="1" customWidth="1"/>
    <col min="8199" max="8199" width="9" style="1" customWidth="1"/>
    <col min="8200" max="8200" width="8" style="1" customWidth="1"/>
    <col min="8201" max="8201" width="8.7109375" style="1" customWidth="1"/>
    <col min="8202" max="8202" width="10.28515625" style="1" customWidth="1"/>
    <col min="8203" max="8203" width="11.140625" style="1" customWidth="1"/>
    <col min="8204" max="8204" width="10.28515625" style="1" customWidth="1"/>
    <col min="8205" max="8205" width="11" style="1" customWidth="1"/>
    <col min="8206" max="8206" width="11.7109375" style="1" customWidth="1"/>
    <col min="8207" max="8208" width="10.7109375" style="1" customWidth="1"/>
    <col min="8209" max="8209" width="10.85546875" style="1" customWidth="1"/>
    <col min="8210" max="8210" width="10" style="1" customWidth="1"/>
    <col min="8211" max="8211" width="6.42578125" style="1" customWidth="1"/>
    <col min="8212" max="8212" width="12.7109375" style="1" customWidth="1"/>
    <col min="8213" max="8448" width="9.140625" style="1"/>
    <col min="8449" max="8449" width="6.85546875" style="1" customWidth="1"/>
    <col min="8450" max="8450" width="10.5703125" style="1" customWidth="1"/>
    <col min="8451" max="8451" width="9.42578125" style="1" customWidth="1"/>
    <col min="8452" max="8452" width="10.42578125" style="1" customWidth="1"/>
    <col min="8453" max="8453" width="9.42578125" style="1" customWidth="1"/>
    <col min="8454" max="8454" width="7.7109375" style="1" customWidth="1"/>
    <col min="8455" max="8455" width="9" style="1" customWidth="1"/>
    <col min="8456" max="8456" width="8" style="1" customWidth="1"/>
    <col min="8457" max="8457" width="8.7109375" style="1" customWidth="1"/>
    <col min="8458" max="8458" width="10.28515625" style="1" customWidth="1"/>
    <col min="8459" max="8459" width="11.140625" style="1" customWidth="1"/>
    <col min="8460" max="8460" width="10.28515625" style="1" customWidth="1"/>
    <col min="8461" max="8461" width="11" style="1" customWidth="1"/>
    <col min="8462" max="8462" width="11.7109375" style="1" customWidth="1"/>
    <col min="8463" max="8464" width="10.7109375" style="1" customWidth="1"/>
    <col min="8465" max="8465" width="10.85546875" style="1" customWidth="1"/>
    <col min="8466" max="8466" width="10" style="1" customWidth="1"/>
    <col min="8467" max="8467" width="6.42578125" style="1" customWidth="1"/>
    <col min="8468" max="8468" width="12.7109375" style="1" customWidth="1"/>
    <col min="8469" max="8704" width="9.140625" style="1"/>
    <col min="8705" max="8705" width="6.85546875" style="1" customWidth="1"/>
    <col min="8706" max="8706" width="10.5703125" style="1" customWidth="1"/>
    <col min="8707" max="8707" width="9.42578125" style="1" customWidth="1"/>
    <col min="8708" max="8708" width="10.42578125" style="1" customWidth="1"/>
    <col min="8709" max="8709" width="9.42578125" style="1" customWidth="1"/>
    <col min="8710" max="8710" width="7.7109375" style="1" customWidth="1"/>
    <col min="8711" max="8711" width="9" style="1" customWidth="1"/>
    <col min="8712" max="8712" width="8" style="1" customWidth="1"/>
    <col min="8713" max="8713" width="8.7109375" style="1" customWidth="1"/>
    <col min="8714" max="8714" width="10.28515625" style="1" customWidth="1"/>
    <col min="8715" max="8715" width="11.140625" style="1" customWidth="1"/>
    <col min="8716" max="8716" width="10.28515625" style="1" customWidth="1"/>
    <col min="8717" max="8717" width="11" style="1" customWidth="1"/>
    <col min="8718" max="8718" width="11.7109375" style="1" customWidth="1"/>
    <col min="8719" max="8720" width="10.7109375" style="1" customWidth="1"/>
    <col min="8721" max="8721" width="10.85546875" style="1" customWidth="1"/>
    <col min="8722" max="8722" width="10" style="1" customWidth="1"/>
    <col min="8723" max="8723" width="6.42578125" style="1" customWidth="1"/>
    <col min="8724" max="8724" width="12.7109375" style="1" customWidth="1"/>
    <col min="8725" max="8960" width="9.140625" style="1"/>
    <col min="8961" max="8961" width="6.85546875" style="1" customWidth="1"/>
    <col min="8962" max="8962" width="10.5703125" style="1" customWidth="1"/>
    <col min="8963" max="8963" width="9.42578125" style="1" customWidth="1"/>
    <col min="8964" max="8964" width="10.42578125" style="1" customWidth="1"/>
    <col min="8965" max="8965" width="9.42578125" style="1" customWidth="1"/>
    <col min="8966" max="8966" width="7.7109375" style="1" customWidth="1"/>
    <col min="8967" max="8967" width="9" style="1" customWidth="1"/>
    <col min="8968" max="8968" width="8" style="1" customWidth="1"/>
    <col min="8969" max="8969" width="8.7109375" style="1" customWidth="1"/>
    <col min="8970" max="8970" width="10.28515625" style="1" customWidth="1"/>
    <col min="8971" max="8971" width="11.140625" style="1" customWidth="1"/>
    <col min="8972" max="8972" width="10.28515625" style="1" customWidth="1"/>
    <col min="8973" max="8973" width="11" style="1" customWidth="1"/>
    <col min="8974" max="8974" width="11.7109375" style="1" customWidth="1"/>
    <col min="8975" max="8976" width="10.7109375" style="1" customWidth="1"/>
    <col min="8977" max="8977" width="10.85546875" style="1" customWidth="1"/>
    <col min="8978" max="8978" width="10" style="1" customWidth="1"/>
    <col min="8979" max="8979" width="6.42578125" style="1" customWidth="1"/>
    <col min="8980" max="8980" width="12.7109375" style="1" customWidth="1"/>
    <col min="8981" max="9216" width="9.140625" style="1"/>
    <col min="9217" max="9217" width="6.85546875" style="1" customWidth="1"/>
    <col min="9218" max="9218" width="10.5703125" style="1" customWidth="1"/>
    <col min="9219" max="9219" width="9.42578125" style="1" customWidth="1"/>
    <col min="9220" max="9220" width="10.42578125" style="1" customWidth="1"/>
    <col min="9221" max="9221" width="9.42578125" style="1" customWidth="1"/>
    <col min="9222" max="9222" width="7.7109375" style="1" customWidth="1"/>
    <col min="9223" max="9223" width="9" style="1" customWidth="1"/>
    <col min="9224" max="9224" width="8" style="1" customWidth="1"/>
    <col min="9225" max="9225" width="8.7109375" style="1" customWidth="1"/>
    <col min="9226" max="9226" width="10.28515625" style="1" customWidth="1"/>
    <col min="9227" max="9227" width="11.140625" style="1" customWidth="1"/>
    <col min="9228" max="9228" width="10.28515625" style="1" customWidth="1"/>
    <col min="9229" max="9229" width="11" style="1" customWidth="1"/>
    <col min="9230" max="9230" width="11.7109375" style="1" customWidth="1"/>
    <col min="9231" max="9232" width="10.7109375" style="1" customWidth="1"/>
    <col min="9233" max="9233" width="10.85546875" style="1" customWidth="1"/>
    <col min="9234" max="9234" width="10" style="1" customWidth="1"/>
    <col min="9235" max="9235" width="6.42578125" style="1" customWidth="1"/>
    <col min="9236" max="9236" width="12.7109375" style="1" customWidth="1"/>
    <col min="9237" max="9472" width="9.140625" style="1"/>
    <col min="9473" max="9473" width="6.85546875" style="1" customWidth="1"/>
    <col min="9474" max="9474" width="10.5703125" style="1" customWidth="1"/>
    <col min="9475" max="9475" width="9.42578125" style="1" customWidth="1"/>
    <col min="9476" max="9476" width="10.42578125" style="1" customWidth="1"/>
    <col min="9477" max="9477" width="9.42578125" style="1" customWidth="1"/>
    <col min="9478" max="9478" width="7.7109375" style="1" customWidth="1"/>
    <col min="9479" max="9479" width="9" style="1" customWidth="1"/>
    <col min="9480" max="9480" width="8" style="1" customWidth="1"/>
    <col min="9481" max="9481" width="8.7109375" style="1" customWidth="1"/>
    <col min="9482" max="9482" width="10.28515625" style="1" customWidth="1"/>
    <col min="9483" max="9483" width="11.140625" style="1" customWidth="1"/>
    <col min="9484" max="9484" width="10.28515625" style="1" customWidth="1"/>
    <col min="9485" max="9485" width="11" style="1" customWidth="1"/>
    <col min="9486" max="9486" width="11.7109375" style="1" customWidth="1"/>
    <col min="9487" max="9488" width="10.7109375" style="1" customWidth="1"/>
    <col min="9489" max="9489" width="10.85546875" style="1" customWidth="1"/>
    <col min="9490" max="9490" width="10" style="1" customWidth="1"/>
    <col min="9491" max="9491" width="6.42578125" style="1" customWidth="1"/>
    <col min="9492" max="9492" width="12.7109375" style="1" customWidth="1"/>
    <col min="9493" max="9728" width="9.140625" style="1"/>
    <col min="9729" max="9729" width="6.85546875" style="1" customWidth="1"/>
    <col min="9730" max="9730" width="10.5703125" style="1" customWidth="1"/>
    <col min="9731" max="9731" width="9.42578125" style="1" customWidth="1"/>
    <col min="9732" max="9732" width="10.42578125" style="1" customWidth="1"/>
    <col min="9733" max="9733" width="9.42578125" style="1" customWidth="1"/>
    <col min="9734" max="9734" width="7.7109375" style="1" customWidth="1"/>
    <col min="9735" max="9735" width="9" style="1" customWidth="1"/>
    <col min="9736" max="9736" width="8" style="1" customWidth="1"/>
    <col min="9737" max="9737" width="8.7109375" style="1" customWidth="1"/>
    <col min="9738" max="9738" width="10.28515625" style="1" customWidth="1"/>
    <col min="9739" max="9739" width="11.140625" style="1" customWidth="1"/>
    <col min="9740" max="9740" width="10.28515625" style="1" customWidth="1"/>
    <col min="9741" max="9741" width="11" style="1" customWidth="1"/>
    <col min="9742" max="9742" width="11.7109375" style="1" customWidth="1"/>
    <col min="9743" max="9744" width="10.7109375" style="1" customWidth="1"/>
    <col min="9745" max="9745" width="10.85546875" style="1" customWidth="1"/>
    <col min="9746" max="9746" width="10" style="1" customWidth="1"/>
    <col min="9747" max="9747" width="6.42578125" style="1" customWidth="1"/>
    <col min="9748" max="9748" width="12.7109375" style="1" customWidth="1"/>
    <col min="9749" max="9984" width="9.140625" style="1"/>
    <col min="9985" max="9985" width="6.85546875" style="1" customWidth="1"/>
    <col min="9986" max="9986" width="10.5703125" style="1" customWidth="1"/>
    <col min="9987" max="9987" width="9.42578125" style="1" customWidth="1"/>
    <col min="9988" max="9988" width="10.42578125" style="1" customWidth="1"/>
    <col min="9989" max="9989" width="9.42578125" style="1" customWidth="1"/>
    <col min="9990" max="9990" width="7.7109375" style="1" customWidth="1"/>
    <col min="9991" max="9991" width="9" style="1" customWidth="1"/>
    <col min="9992" max="9992" width="8" style="1" customWidth="1"/>
    <col min="9993" max="9993" width="8.7109375" style="1" customWidth="1"/>
    <col min="9994" max="9994" width="10.28515625" style="1" customWidth="1"/>
    <col min="9995" max="9995" width="11.140625" style="1" customWidth="1"/>
    <col min="9996" max="9996" width="10.28515625" style="1" customWidth="1"/>
    <col min="9997" max="9997" width="11" style="1" customWidth="1"/>
    <col min="9998" max="9998" width="11.7109375" style="1" customWidth="1"/>
    <col min="9999" max="10000" width="10.7109375" style="1" customWidth="1"/>
    <col min="10001" max="10001" width="10.85546875" style="1" customWidth="1"/>
    <col min="10002" max="10002" width="10" style="1" customWidth="1"/>
    <col min="10003" max="10003" width="6.42578125" style="1" customWidth="1"/>
    <col min="10004" max="10004" width="12.7109375" style="1" customWidth="1"/>
    <col min="10005" max="10240" width="9.140625" style="1"/>
    <col min="10241" max="10241" width="6.85546875" style="1" customWidth="1"/>
    <col min="10242" max="10242" width="10.5703125" style="1" customWidth="1"/>
    <col min="10243" max="10243" width="9.42578125" style="1" customWidth="1"/>
    <col min="10244" max="10244" width="10.42578125" style="1" customWidth="1"/>
    <col min="10245" max="10245" width="9.42578125" style="1" customWidth="1"/>
    <col min="10246" max="10246" width="7.7109375" style="1" customWidth="1"/>
    <col min="10247" max="10247" width="9" style="1" customWidth="1"/>
    <col min="10248" max="10248" width="8" style="1" customWidth="1"/>
    <col min="10249" max="10249" width="8.7109375" style="1" customWidth="1"/>
    <col min="10250" max="10250" width="10.28515625" style="1" customWidth="1"/>
    <col min="10251" max="10251" width="11.140625" style="1" customWidth="1"/>
    <col min="10252" max="10252" width="10.28515625" style="1" customWidth="1"/>
    <col min="10253" max="10253" width="11" style="1" customWidth="1"/>
    <col min="10254" max="10254" width="11.7109375" style="1" customWidth="1"/>
    <col min="10255" max="10256" width="10.7109375" style="1" customWidth="1"/>
    <col min="10257" max="10257" width="10.85546875" style="1" customWidth="1"/>
    <col min="10258" max="10258" width="10" style="1" customWidth="1"/>
    <col min="10259" max="10259" width="6.42578125" style="1" customWidth="1"/>
    <col min="10260" max="10260" width="12.7109375" style="1" customWidth="1"/>
    <col min="10261" max="10496" width="9.140625" style="1"/>
    <col min="10497" max="10497" width="6.85546875" style="1" customWidth="1"/>
    <col min="10498" max="10498" width="10.5703125" style="1" customWidth="1"/>
    <col min="10499" max="10499" width="9.42578125" style="1" customWidth="1"/>
    <col min="10500" max="10500" width="10.42578125" style="1" customWidth="1"/>
    <col min="10501" max="10501" width="9.42578125" style="1" customWidth="1"/>
    <col min="10502" max="10502" width="7.7109375" style="1" customWidth="1"/>
    <col min="10503" max="10503" width="9" style="1" customWidth="1"/>
    <col min="10504" max="10504" width="8" style="1" customWidth="1"/>
    <col min="10505" max="10505" width="8.7109375" style="1" customWidth="1"/>
    <col min="10506" max="10506" width="10.28515625" style="1" customWidth="1"/>
    <col min="10507" max="10507" width="11.140625" style="1" customWidth="1"/>
    <col min="10508" max="10508" width="10.28515625" style="1" customWidth="1"/>
    <col min="10509" max="10509" width="11" style="1" customWidth="1"/>
    <col min="10510" max="10510" width="11.7109375" style="1" customWidth="1"/>
    <col min="10511" max="10512" width="10.7109375" style="1" customWidth="1"/>
    <col min="10513" max="10513" width="10.85546875" style="1" customWidth="1"/>
    <col min="10514" max="10514" width="10" style="1" customWidth="1"/>
    <col min="10515" max="10515" width="6.42578125" style="1" customWidth="1"/>
    <col min="10516" max="10516" width="12.7109375" style="1" customWidth="1"/>
    <col min="10517" max="10752" width="9.140625" style="1"/>
    <col min="10753" max="10753" width="6.85546875" style="1" customWidth="1"/>
    <col min="10754" max="10754" width="10.5703125" style="1" customWidth="1"/>
    <col min="10755" max="10755" width="9.42578125" style="1" customWidth="1"/>
    <col min="10756" max="10756" width="10.42578125" style="1" customWidth="1"/>
    <col min="10757" max="10757" width="9.42578125" style="1" customWidth="1"/>
    <col min="10758" max="10758" width="7.7109375" style="1" customWidth="1"/>
    <col min="10759" max="10759" width="9" style="1" customWidth="1"/>
    <col min="10760" max="10760" width="8" style="1" customWidth="1"/>
    <col min="10761" max="10761" width="8.7109375" style="1" customWidth="1"/>
    <col min="10762" max="10762" width="10.28515625" style="1" customWidth="1"/>
    <col min="10763" max="10763" width="11.140625" style="1" customWidth="1"/>
    <col min="10764" max="10764" width="10.28515625" style="1" customWidth="1"/>
    <col min="10765" max="10765" width="11" style="1" customWidth="1"/>
    <col min="10766" max="10766" width="11.7109375" style="1" customWidth="1"/>
    <col min="10767" max="10768" width="10.7109375" style="1" customWidth="1"/>
    <col min="10769" max="10769" width="10.85546875" style="1" customWidth="1"/>
    <col min="10770" max="10770" width="10" style="1" customWidth="1"/>
    <col min="10771" max="10771" width="6.42578125" style="1" customWidth="1"/>
    <col min="10772" max="10772" width="12.7109375" style="1" customWidth="1"/>
    <col min="10773" max="11008" width="9.140625" style="1"/>
    <col min="11009" max="11009" width="6.85546875" style="1" customWidth="1"/>
    <col min="11010" max="11010" width="10.5703125" style="1" customWidth="1"/>
    <col min="11011" max="11011" width="9.42578125" style="1" customWidth="1"/>
    <col min="11012" max="11012" width="10.42578125" style="1" customWidth="1"/>
    <col min="11013" max="11013" width="9.42578125" style="1" customWidth="1"/>
    <col min="11014" max="11014" width="7.7109375" style="1" customWidth="1"/>
    <col min="11015" max="11015" width="9" style="1" customWidth="1"/>
    <col min="11016" max="11016" width="8" style="1" customWidth="1"/>
    <col min="11017" max="11017" width="8.7109375" style="1" customWidth="1"/>
    <col min="11018" max="11018" width="10.28515625" style="1" customWidth="1"/>
    <col min="11019" max="11019" width="11.140625" style="1" customWidth="1"/>
    <col min="11020" max="11020" width="10.28515625" style="1" customWidth="1"/>
    <col min="11021" max="11021" width="11" style="1" customWidth="1"/>
    <col min="11022" max="11022" width="11.7109375" style="1" customWidth="1"/>
    <col min="11023" max="11024" width="10.7109375" style="1" customWidth="1"/>
    <col min="11025" max="11025" width="10.85546875" style="1" customWidth="1"/>
    <col min="11026" max="11026" width="10" style="1" customWidth="1"/>
    <col min="11027" max="11027" width="6.42578125" style="1" customWidth="1"/>
    <col min="11028" max="11028" width="12.7109375" style="1" customWidth="1"/>
    <col min="11029" max="11264" width="9.140625" style="1"/>
    <col min="11265" max="11265" width="6.85546875" style="1" customWidth="1"/>
    <col min="11266" max="11266" width="10.5703125" style="1" customWidth="1"/>
    <col min="11267" max="11267" width="9.42578125" style="1" customWidth="1"/>
    <col min="11268" max="11268" width="10.42578125" style="1" customWidth="1"/>
    <col min="11269" max="11269" width="9.42578125" style="1" customWidth="1"/>
    <col min="11270" max="11270" width="7.7109375" style="1" customWidth="1"/>
    <col min="11271" max="11271" width="9" style="1" customWidth="1"/>
    <col min="11272" max="11272" width="8" style="1" customWidth="1"/>
    <col min="11273" max="11273" width="8.7109375" style="1" customWidth="1"/>
    <col min="11274" max="11274" width="10.28515625" style="1" customWidth="1"/>
    <col min="11275" max="11275" width="11.140625" style="1" customWidth="1"/>
    <col min="11276" max="11276" width="10.28515625" style="1" customWidth="1"/>
    <col min="11277" max="11277" width="11" style="1" customWidth="1"/>
    <col min="11278" max="11278" width="11.7109375" style="1" customWidth="1"/>
    <col min="11279" max="11280" width="10.7109375" style="1" customWidth="1"/>
    <col min="11281" max="11281" width="10.85546875" style="1" customWidth="1"/>
    <col min="11282" max="11282" width="10" style="1" customWidth="1"/>
    <col min="11283" max="11283" width="6.42578125" style="1" customWidth="1"/>
    <col min="11284" max="11284" width="12.7109375" style="1" customWidth="1"/>
    <col min="11285" max="11520" width="9.140625" style="1"/>
    <col min="11521" max="11521" width="6.85546875" style="1" customWidth="1"/>
    <col min="11522" max="11522" width="10.5703125" style="1" customWidth="1"/>
    <col min="11523" max="11523" width="9.42578125" style="1" customWidth="1"/>
    <col min="11524" max="11524" width="10.42578125" style="1" customWidth="1"/>
    <col min="11525" max="11525" width="9.42578125" style="1" customWidth="1"/>
    <col min="11526" max="11526" width="7.7109375" style="1" customWidth="1"/>
    <col min="11527" max="11527" width="9" style="1" customWidth="1"/>
    <col min="11528" max="11528" width="8" style="1" customWidth="1"/>
    <col min="11529" max="11529" width="8.7109375" style="1" customWidth="1"/>
    <col min="11530" max="11530" width="10.28515625" style="1" customWidth="1"/>
    <col min="11531" max="11531" width="11.140625" style="1" customWidth="1"/>
    <col min="11532" max="11532" width="10.28515625" style="1" customWidth="1"/>
    <col min="11533" max="11533" width="11" style="1" customWidth="1"/>
    <col min="11534" max="11534" width="11.7109375" style="1" customWidth="1"/>
    <col min="11535" max="11536" width="10.7109375" style="1" customWidth="1"/>
    <col min="11537" max="11537" width="10.85546875" style="1" customWidth="1"/>
    <col min="11538" max="11538" width="10" style="1" customWidth="1"/>
    <col min="11539" max="11539" width="6.42578125" style="1" customWidth="1"/>
    <col min="11540" max="11540" width="12.7109375" style="1" customWidth="1"/>
    <col min="11541" max="11776" width="9.140625" style="1"/>
    <col min="11777" max="11777" width="6.85546875" style="1" customWidth="1"/>
    <col min="11778" max="11778" width="10.5703125" style="1" customWidth="1"/>
    <col min="11779" max="11779" width="9.42578125" style="1" customWidth="1"/>
    <col min="11780" max="11780" width="10.42578125" style="1" customWidth="1"/>
    <col min="11781" max="11781" width="9.42578125" style="1" customWidth="1"/>
    <col min="11782" max="11782" width="7.7109375" style="1" customWidth="1"/>
    <col min="11783" max="11783" width="9" style="1" customWidth="1"/>
    <col min="11784" max="11784" width="8" style="1" customWidth="1"/>
    <col min="11785" max="11785" width="8.7109375" style="1" customWidth="1"/>
    <col min="11786" max="11786" width="10.28515625" style="1" customWidth="1"/>
    <col min="11787" max="11787" width="11.140625" style="1" customWidth="1"/>
    <col min="11788" max="11788" width="10.28515625" style="1" customWidth="1"/>
    <col min="11789" max="11789" width="11" style="1" customWidth="1"/>
    <col min="11790" max="11790" width="11.7109375" style="1" customWidth="1"/>
    <col min="11791" max="11792" width="10.7109375" style="1" customWidth="1"/>
    <col min="11793" max="11793" width="10.85546875" style="1" customWidth="1"/>
    <col min="11794" max="11794" width="10" style="1" customWidth="1"/>
    <col min="11795" max="11795" width="6.42578125" style="1" customWidth="1"/>
    <col min="11796" max="11796" width="12.7109375" style="1" customWidth="1"/>
    <col min="11797" max="12032" width="9.140625" style="1"/>
    <col min="12033" max="12033" width="6.85546875" style="1" customWidth="1"/>
    <col min="12034" max="12034" width="10.5703125" style="1" customWidth="1"/>
    <col min="12035" max="12035" width="9.42578125" style="1" customWidth="1"/>
    <col min="12036" max="12036" width="10.42578125" style="1" customWidth="1"/>
    <col min="12037" max="12037" width="9.42578125" style="1" customWidth="1"/>
    <col min="12038" max="12038" width="7.7109375" style="1" customWidth="1"/>
    <col min="12039" max="12039" width="9" style="1" customWidth="1"/>
    <col min="12040" max="12040" width="8" style="1" customWidth="1"/>
    <col min="12041" max="12041" width="8.7109375" style="1" customWidth="1"/>
    <col min="12042" max="12042" width="10.28515625" style="1" customWidth="1"/>
    <col min="12043" max="12043" width="11.140625" style="1" customWidth="1"/>
    <col min="12044" max="12044" width="10.28515625" style="1" customWidth="1"/>
    <col min="12045" max="12045" width="11" style="1" customWidth="1"/>
    <col min="12046" max="12046" width="11.7109375" style="1" customWidth="1"/>
    <col min="12047" max="12048" width="10.7109375" style="1" customWidth="1"/>
    <col min="12049" max="12049" width="10.85546875" style="1" customWidth="1"/>
    <col min="12050" max="12050" width="10" style="1" customWidth="1"/>
    <col min="12051" max="12051" width="6.42578125" style="1" customWidth="1"/>
    <col min="12052" max="12052" width="12.7109375" style="1" customWidth="1"/>
    <col min="12053" max="12288" width="9.140625" style="1"/>
    <col min="12289" max="12289" width="6.85546875" style="1" customWidth="1"/>
    <col min="12290" max="12290" width="10.5703125" style="1" customWidth="1"/>
    <col min="12291" max="12291" width="9.42578125" style="1" customWidth="1"/>
    <col min="12292" max="12292" width="10.42578125" style="1" customWidth="1"/>
    <col min="12293" max="12293" width="9.42578125" style="1" customWidth="1"/>
    <col min="12294" max="12294" width="7.7109375" style="1" customWidth="1"/>
    <col min="12295" max="12295" width="9" style="1" customWidth="1"/>
    <col min="12296" max="12296" width="8" style="1" customWidth="1"/>
    <col min="12297" max="12297" width="8.7109375" style="1" customWidth="1"/>
    <col min="12298" max="12298" width="10.28515625" style="1" customWidth="1"/>
    <col min="12299" max="12299" width="11.140625" style="1" customWidth="1"/>
    <col min="12300" max="12300" width="10.28515625" style="1" customWidth="1"/>
    <col min="12301" max="12301" width="11" style="1" customWidth="1"/>
    <col min="12302" max="12302" width="11.7109375" style="1" customWidth="1"/>
    <col min="12303" max="12304" width="10.7109375" style="1" customWidth="1"/>
    <col min="12305" max="12305" width="10.85546875" style="1" customWidth="1"/>
    <col min="12306" max="12306" width="10" style="1" customWidth="1"/>
    <col min="12307" max="12307" width="6.42578125" style="1" customWidth="1"/>
    <col min="12308" max="12308" width="12.7109375" style="1" customWidth="1"/>
    <col min="12309" max="12544" width="9.140625" style="1"/>
    <col min="12545" max="12545" width="6.85546875" style="1" customWidth="1"/>
    <col min="12546" max="12546" width="10.5703125" style="1" customWidth="1"/>
    <col min="12547" max="12547" width="9.42578125" style="1" customWidth="1"/>
    <col min="12548" max="12548" width="10.42578125" style="1" customWidth="1"/>
    <col min="12549" max="12549" width="9.42578125" style="1" customWidth="1"/>
    <col min="12550" max="12550" width="7.7109375" style="1" customWidth="1"/>
    <col min="12551" max="12551" width="9" style="1" customWidth="1"/>
    <col min="12552" max="12552" width="8" style="1" customWidth="1"/>
    <col min="12553" max="12553" width="8.7109375" style="1" customWidth="1"/>
    <col min="12554" max="12554" width="10.28515625" style="1" customWidth="1"/>
    <col min="12555" max="12555" width="11.140625" style="1" customWidth="1"/>
    <col min="12556" max="12556" width="10.28515625" style="1" customWidth="1"/>
    <col min="12557" max="12557" width="11" style="1" customWidth="1"/>
    <col min="12558" max="12558" width="11.7109375" style="1" customWidth="1"/>
    <col min="12559" max="12560" width="10.7109375" style="1" customWidth="1"/>
    <col min="12561" max="12561" width="10.85546875" style="1" customWidth="1"/>
    <col min="12562" max="12562" width="10" style="1" customWidth="1"/>
    <col min="12563" max="12563" width="6.42578125" style="1" customWidth="1"/>
    <col min="12564" max="12564" width="12.7109375" style="1" customWidth="1"/>
    <col min="12565" max="12800" width="9.140625" style="1"/>
    <col min="12801" max="12801" width="6.85546875" style="1" customWidth="1"/>
    <col min="12802" max="12802" width="10.5703125" style="1" customWidth="1"/>
    <col min="12803" max="12803" width="9.42578125" style="1" customWidth="1"/>
    <col min="12804" max="12804" width="10.42578125" style="1" customWidth="1"/>
    <col min="12805" max="12805" width="9.42578125" style="1" customWidth="1"/>
    <col min="12806" max="12806" width="7.7109375" style="1" customWidth="1"/>
    <col min="12807" max="12807" width="9" style="1" customWidth="1"/>
    <col min="12808" max="12808" width="8" style="1" customWidth="1"/>
    <col min="12809" max="12809" width="8.7109375" style="1" customWidth="1"/>
    <col min="12810" max="12810" width="10.28515625" style="1" customWidth="1"/>
    <col min="12811" max="12811" width="11.140625" style="1" customWidth="1"/>
    <col min="12812" max="12812" width="10.28515625" style="1" customWidth="1"/>
    <col min="12813" max="12813" width="11" style="1" customWidth="1"/>
    <col min="12814" max="12814" width="11.7109375" style="1" customWidth="1"/>
    <col min="12815" max="12816" width="10.7109375" style="1" customWidth="1"/>
    <col min="12817" max="12817" width="10.85546875" style="1" customWidth="1"/>
    <col min="12818" max="12818" width="10" style="1" customWidth="1"/>
    <col min="12819" max="12819" width="6.42578125" style="1" customWidth="1"/>
    <col min="12820" max="12820" width="12.7109375" style="1" customWidth="1"/>
    <col min="12821" max="13056" width="9.140625" style="1"/>
    <col min="13057" max="13057" width="6.85546875" style="1" customWidth="1"/>
    <col min="13058" max="13058" width="10.5703125" style="1" customWidth="1"/>
    <col min="13059" max="13059" width="9.42578125" style="1" customWidth="1"/>
    <col min="13060" max="13060" width="10.42578125" style="1" customWidth="1"/>
    <col min="13061" max="13061" width="9.42578125" style="1" customWidth="1"/>
    <col min="13062" max="13062" width="7.7109375" style="1" customWidth="1"/>
    <col min="13063" max="13063" width="9" style="1" customWidth="1"/>
    <col min="13064" max="13064" width="8" style="1" customWidth="1"/>
    <col min="13065" max="13065" width="8.7109375" style="1" customWidth="1"/>
    <col min="13066" max="13066" width="10.28515625" style="1" customWidth="1"/>
    <col min="13067" max="13067" width="11.140625" style="1" customWidth="1"/>
    <col min="13068" max="13068" width="10.28515625" style="1" customWidth="1"/>
    <col min="13069" max="13069" width="11" style="1" customWidth="1"/>
    <col min="13070" max="13070" width="11.7109375" style="1" customWidth="1"/>
    <col min="13071" max="13072" width="10.7109375" style="1" customWidth="1"/>
    <col min="13073" max="13073" width="10.85546875" style="1" customWidth="1"/>
    <col min="13074" max="13074" width="10" style="1" customWidth="1"/>
    <col min="13075" max="13075" width="6.42578125" style="1" customWidth="1"/>
    <col min="13076" max="13076" width="12.7109375" style="1" customWidth="1"/>
    <col min="13077" max="13312" width="9.140625" style="1"/>
    <col min="13313" max="13313" width="6.85546875" style="1" customWidth="1"/>
    <col min="13314" max="13314" width="10.5703125" style="1" customWidth="1"/>
    <col min="13315" max="13315" width="9.42578125" style="1" customWidth="1"/>
    <col min="13316" max="13316" width="10.42578125" style="1" customWidth="1"/>
    <col min="13317" max="13317" width="9.42578125" style="1" customWidth="1"/>
    <col min="13318" max="13318" width="7.7109375" style="1" customWidth="1"/>
    <col min="13319" max="13319" width="9" style="1" customWidth="1"/>
    <col min="13320" max="13320" width="8" style="1" customWidth="1"/>
    <col min="13321" max="13321" width="8.7109375" style="1" customWidth="1"/>
    <col min="13322" max="13322" width="10.28515625" style="1" customWidth="1"/>
    <col min="13323" max="13323" width="11.140625" style="1" customWidth="1"/>
    <col min="13324" max="13324" width="10.28515625" style="1" customWidth="1"/>
    <col min="13325" max="13325" width="11" style="1" customWidth="1"/>
    <col min="13326" max="13326" width="11.7109375" style="1" customWidth="1"/>
    <col min="13327" max="13328" width="10.7109375" style="1" customWidth="1"/>
    <col min="13329" max="13329" width="10.85546875" style="1" customWidth="1"/>
    <col min="13330" max="13330" width="10" style="1" customWidth="1"/>
    <col min="13331" max="13331" width="6.42578125" style="1" customWidth="1"/>
    <col min="13332" max="13332" width="12.7109375" style="1" customWidth="1"/>
    <col min="13333" max="13568" width="9.140625" style="1"/>
    <col min="13569" max="13569" width="6.85546875" style="1" customWidth="1"/>
    <col min="13570" max="13570" width="10.5703125" style="1" customWidth="1"/>
    <col min="13571" max="13571" width="9.42578125" style="1" customWidth="1"/>
    <col min="13572" max="13572" width="10.42578125" style="1" customWidth="1"/>
    <col min="13573" max="13573" width="9.42578125" style="1" customWidth="1"/>
    <col min="13574" max="13574" width="7.7109375" style="1" customWidth="1"/>
    <col min="13575" max="13575" width="9" style="1" customWidth="1"/>
    <col min="13576" max="13576" width="8" style="1" customWidth="1"/>
    <col min="13577" max="13577" width="8.7109375" style="1" customWidth="1"/>
    <col min="13578" max="13578" width="10.28515625" style="1" customWidth="1"/>
    <col min="13579" max="13579" width="11.140625" style="1" customWidth="1"/>
    <col min="13580" max="13580" width="10.28515625" style="1" customWidth="1"/>
    <col min="13581" max="13581" width="11" style="1" customWidth="1"/>
    <col min="13582" max="13582" width="11.7109375" style="1" customWidth="1"/>
    <col min="13583" max="13584" width="10.7109375" style="1" customWidth="1"/>
    <col min="13585" max="13585" width="10.85546875" style="1" customWidth="1"/>
    <col min="13586" max="13586" width="10" style="1" customWidth="1"/>
    <col min="13587" max="13587" width="6.42578125" style="1" customWidth="1"/>
    <col min="13588" max="13588" width="12.7109375" style="1" customWidth="1"/>
    <col min="13589" max="13824" width="9.140625" style="1"/>
    <col min="13825" max="13825" width="6.85546875" style="1" customWidth="1"/>
    <col min="13826" max="13826" width="10.5703125" style="1" customWidth="1"/>
    <col min="13827" max="13827" width="9.42578125" style="1" customWidth="1"/>
    <col min="13828" max="13828" width="10.42578125" style="1" customWidth="1"/>
    <col min="13829" max="13829" width="9.42578125" style="1" customWidth="1"/>
    <col min="13830" max="13830" width="7.7109375" style="1" customWidth="1"/>
    <col min="13831" max="13831" width="9" style="1" customWidth="1"/>
    <col min="13832" max="13832" width="8" style="1" customWidth="1"/>
    <col min="13833" max="13833" width="8.7109375" style="1" customWidth="1"/>
    <col min="13834" max="13834" width="10.28515625" style="1" customWidth="1"/>
    <col min="13835" max="13835" width="11.140625" style="1" customWidth="1"/>
    <col min="13836" max="13836" width="10.28515625" style="1" customWidth="1"/>
    <col min="13837" max="13837" width="11" style="1" customWidth="1"/>
    <col min="13838" max="13838" width="11.7109375" style="1" customWidth="1"/>
    <col min="13839" max="13840" width="10.7109375" style="1" customWidth="1"/>
    <col min="13841" max="13841" width="10.85546875" style="1" customWidth="1"/>
    <col min="13842" max="13842" width="10" style="1" customWidth="1"/>
    <col min="13843" max="13843" width="6.42578125" style="1" customWidth="1"/>
    <col min="13844" max="13844" width="12.7109375" style="1" customWidth="1"/>
    <col min="13845" max="14080" width="9.140625" style="1"/>
    <col min="14081" max="14081" width="6.85546875" style="1" customWidth="1"/>
    <col min="14082" max="14082" width="10.5703125" style="1" customWidth="1"/>
    <col min="14083" max="14083" width="9.42578125" style="1" customWidth="1"/>
    <col min="14084" max="14084" width="10.42578125" style="1" customWidth="1"/>
    <col min="14085" max="14085" width="9.42578125" style="1" customWidth="1"/>
    <col min="14086" max="14086" width="7.7109375" style="1" customWidth="1"/>
    <col min="14087" max="14087" width="9" style="1" customWidth="1"/>
    <col min="14088" max="14088" width="8" style="1" customWidth="1"/>
    <col min="14089" max="14089" width="8.7109375" style="1" customWidth="1"/>
    <col min="14090" max="14090" width="10.28515625" style="1" customWidth="1"/>
    <col min="14091" max="14091" width="11.140625" style="1" customWidth="1"/>
    <col min="14092" max="14092" width="10.28515625" style="1" customWidth="1"/>
    <col min="14093" max="14093" width="11" style="1" customWidth="1"/>
    <col min="14094" max="14094" width="11.7109375" style="1" customWidth="1"/>
    <col min="14095" max="14096" width="10.7109375" style="1" customWidth="1"/>
    <col min="14097" max="14097" width="10.85546875" style="1" customWidth="1"/>
    <col min="14098" max="14098" width="10" style="1" customWidth="1"/>
    <col min="14099" max="14099" width="6.42578125" style="1" customWidth="1"/>
    <col min="14100" max="14100" width="12.7109375" style="1" customWidth="1"/>
    <col min="14101" max="14336" width="9.140625" style="1"/>
    <col min="14337" max="14337" width="6.85546875" style="1" customWidth="1"/>
    <col min="14338" max="14338" width="10.5703125" style="1" customWidth="1"/>
    <col min="14339" max="14339" width="9.42578125" style="1" customWidth="1"/>
    <col min="14340" max="14340" width="10.42578125" style="1" customWidth="1"/>
    <col min="14341" max="14341" width="9.42578125" style="1" customWidth="1"/>
    <col min="14342" max="14342" width="7.7109375" style="1" customWidth="1"/>
    <col min="14343" max="14343" width="9" style="1" customWidth="1"/>
    <col min="14344" max="14344" width="8" style="1" customWidth="1"/>
    <col min="14345" max="14345" width="8.7109375" style="1" customWidth="1"/>
    <col min="14346" max="14346" width="10.28515625" style="1" customWidth="1"/>
    <col min="14347" max="14347" width="11.140625" style="1" customWidth="1"/>
    <col min="14348" max="14348" width="10.28515625" style="1" customWidth="1"/>
    <col min="14349" max="14349" width="11" style="1" customWidth="1"/>
    <col min="14350" max="14350" width="11.7109375" style="1" customWidth="1"/>
    <col min="14351" max="14352" width="10.7109375" style="1" customWidth="1"/>
    <col min="14353" max="14353" width="10.85546875" style="1" customWidth="1"/>
    <col min="14354" max="14354" width="10" style="1" customWidth="1"/>
    <col min="14355" max="14355" width="6.42578125" style="1" customWidth="1"/>
    <col min="14356" max="14356" width="12.7109375" style="1" customWidth="1"/>
    <col min="14357" max="14592" width="9.140625" style="1"/>
    <col min="14593" max="14593" width="6.85546875" style="1" customWidth="1"/>
    <col min="14594" max="14594" width="10.5703125" style="1" customWidth="1"/>
    <col min="14595" max="14595" width="9.42578125" style="1" customWidth="1"/>
    <col min="14596" max="14596" width="10.42578125" style="1" customWidth="1"/>
    <col min="14597" max="14597" width="9.42578125" style="1" customWidth="1"/>
    <col min="14598" max="14598" width="7.7109375" style="1" customWidth="1"/>
    <col min="14599" max="14599" width="9" style="1" customWidth="1"/>
    <col min="14600" max="14600" width="8" style="1" customWidth="1"/>
    <col min="14601" max="14601" width="8.7109375" style="1" customWidth="1"/>
    <col min="14602" max="14602" width="10.28515625" style="1" customWidth="1"/>
    <col min="14603" max="14603" width="11.140625" style="1" customWidth="1"/>
    <col min="14604" max="14604" width="10.28515625" style="1" customWidth="1"/>
    <col min="14605" max="14605" width="11" style="1" customWidth="1"/>
    <col min="14606" max="14606" width="11.7109375" style="1" customWidth="1"/>
    <col min="14607" max="14608" width="10.7109375" style="1" customWidth="1"/>
    <col min="14609" max="14609" width="10.85546875" style="1" customWidth="1"/>
    <col min="14610" max="14610" width="10" style="1" customWidth="1"/>
    <col min="14611" max="14611" width="6.42578125" style="1" customWidth="1"/>
    <col min="14612" max="14612" width="12.7109375" style="1" customWidth="1"/>
    <col min="14613" max="14848" width="9.140625" style="1"/>
    <col min="14849" max="14849" width="6.85546875" style="1" customWidth="1"/>
    <col min="14850" max="14850" width="10.5703125" style="1" customWidth="1"/>
    <col min="14851" max="14851" width="9.42578125" style="1" customWidth="1"/>
    <col min="14852" max="14852" width="10.42578125" style="1" customWidth="1"/>
    <col min="14853" max="14853" width="9.42578125" style="1" customWidth="1"/>
    <col min="14854" max="14854" width="7.7109375" style="1" customWidth="1"/>
    <col min="14855" max="14855" width="9" style="1" customWidth="1"/>
    <col min="14856" max="14856" width="8" style="1" customWidth="1"/>
    <col min="14857" max="14857" width="8.7109375" style="1" customWidth="1"/>
    <col min="14858" max="14858" width="10.28515625" style="1" customWidth="1"/>
    <col min="14859" max="14859" width="11.140625" style="1" customWidth="1"/>
    <col min="14860" max="14860" width="10.28515625" style="1" customWidth="1"/>
    <col min="14861" max="14861" width="11" style="1" customWidth="1"/>
    <col min="14862" max="14862" width="11.7109375" style="1" customWidth="1"/>
    <col min="14863" max="14864" width="10.7109375" style="1" customWidth="1"/>
    <col min="14865" max="14865" width="10.85546875" style="1" customWidth="1"/>
    <col min="14866" max="14866" width="10" style="1" customWidth="1"/>
    <col min="14867" max="14867" width="6.42578125" style="1" customWidth="1"/>
    <col min="14868" max="14868" width="12.7109375" style="1" customWidth="1"/>
    <col min="14869" max="15104" width="9.140625" style="1"/>
    <col min="15105" max="15105" width="6.85546875" style="1" customWidth="1"/>
    <col min="15106" max="15106" width="10.5703125" style="1" customWidth="1"/>
    <col min="15107" max="15107" width="9.42578125" style="1" customWidth="1"/>
    <col min="15108" max="15108" width="10.42578125" style="1" customWidth="1"/>
    <col min="15109" max="15109" width="9.42578125" style="1" customWidth="1"/>
    <col min="15110" max="15110" width="7.7109375" style="1" customWidth="1"/>
    <col min="15111" max="15111" width="9" style="1" customWidth="1"/>
    <col min="15112" max="15112" width="8" style="1" customWidth="1"/>
    <col min="15113" max="15113" width="8.7109375" style="1" customWidth="1"/>
    <col min="15114" max="15114" width="10.28515625" style="1" customWidth="1"/>
    <col min="15115" max="15115" width="11.140625" style="1" customWidth="1"/>
    <col min="15116" max="15116" width="10.28515625" style="1" customWidth="1"/>
    <col min="15117" max="15117" width="11" style="1" customWidth="1"/>
    <col min="15118" max="15118" width="11.7109375" style="1" customWidth="1"/>
    <col min="15119" max="15120" width="10.7109375" style="1" customWidth="1"/>
    <col min="15121" max="15121" width="10.85546875" style="1" customWidth="1"/>
    <col min="15122" max="15122" width="10" style="1" customWidth="1"/>
    <col min="15123" max="15123" width="6.42578125" style="1" customWidth="1"/>
    <col min="15124" max="15124" width="12.7109375" style="1" customWidth="1"/>
    <col min="15125" max="15360" width="9.140625" style="1"/>
    <col min="15361" max="15361" width="6.85546875" style="1" customWidth="1"/>
    <col min="15362" max="15362" width="10.5703125" style="1" customWidth="1"/>
    <col min="15363" max="15363" width="9.42578125" style="1" customWidth="1"/>
    <col min="15364" max="15364" width="10.42578125" style="1" customWidth="1"/>
    <col min="15365" max="15365" width="9.42578125" style="1" customWidth="1"/>
    <col min="15366" max="15366" width="7.7109375" style="1" customWidth="1"/>
    <col min="15367" max="15367" width="9" style="1" customWidth="1"/>
    <col min="15368" max="15368" width="8" style="1" customWidth="1"/>
    <col min="15369" max="15369" width="8.7109375" style="1" customWidth="1"/>
    <col min="15370" max="15370" width="10.28515625" style="1" customWidth="1"/>
    <col min="15371" max="15371" width="11.140625" style="1" customWidth="1"/>
    <col min="15372" max="15372" width="10.28515625" style="1" customWidth="1"/>
    <col min="15373" max="15373" width="11" style="1" customWidth="1"/>
    <col min="15374" max="15374" width="11.7109375" style="1" customWidth="1"/>
    <col min="15375" max="15376" width="10.7109375" style="1" customWidth="1"/>
    <col min="15377" max="15377" width="10.85546875" style="1" customWidth="1"/>
    <col min="15378" max="15378" width="10" style="1" customWidth="1"/>
    <col min="15379" max="15379" width="6.42578125" style="1" customWidth="1"/>
    <col min="15380" max="15380" width="12.7109375" style="1" customWidth="1"/>
    <col min="15381" max="15616" width="9.140625" style="1"/>
    <col min="15617" max="15617" width="6.85546875" style="1" customWidth="1"/>
    <col min="15618" max="15618" width="10.5703125" style="1" customWidth="1"/>
    <col min="15619" max="15619" width="9.42578125" style="1" customWidth="1"/>
    <col min="15620" max="15620" width="10.42578125" style="1" customWidth="1"/>
    <col min="15621" max="15621" width="9.42578125" style="1" customWidth="1"/>
    <col min="15622" max="15622" width="7.7109375" style="1" customWidth="1"/>
    <col min="15623" max="15623" width="9" style="1" customWidth="1"/>
    <col min="15624" max="15624" width="8" style="1" customWidth="1"/>
    <col min="15625" max="15625" width="8.7109375" style="1" customWidth="1"/>
    <col min="15626" max="15626" width="10.28515625" style="1" customWidth="1"/>
    <col min="15627" max="15627" width="11.140625" style="1" customWidth="1"/>
    <col min="15628" max="15628" width="10.28515625" style="1" customWidth="1"/>
    <col min="15629" max="15629" width="11" style="1" customWidth="1"/>
    <col min="15630" max="15630" width="11.7109375" style="1" customWidth="1"/>
    <col min="15631" max="15632" width="10.7109375" style="1" customWidth="1"/>
    <col min="15633" max="15633" width="10.85546875" style="1" customWidth="1"/>
    <col min="15634" max="15634" width="10" style="1" customWidth="1"/>
    <col min="15635" max="15635" width="6.42578125" style="1" customWidth="1"/>
    <col min="15636" max="15636" width="12.7109375" style="1" customWidth="1"/>
    <col min="15637" max="15872" width="9.140625" style="1"/>
    <col min="15873" max="15873" width="6.85546875" style="1" customWidth="1"/>
    <col min="15874" max="15874" width="10.5703125" style="1" customWidth="1"/>
    <col min="15875" max="15875" width="9.42578125" style="1" customWidth="1"/>
    <col min="15876" max="15876" width="10.42578125" style="1" customWidth="1"/>
    <col min="15877" max="15877" width="9.42578125" style="1" customWidth="1"/>
    <col min="15878" max="15878" width="7.7109375" style="1" customWidth="1"/>
    <col min="15879" max="15879" width="9" style="1" customWidth="1"/>
    <col min="15880" max="15880" width="8" style="1" customWidth="1"/>
    <col min="15881" max="15881" width="8.7109375" style="1" customWidth="1"/>
    <col min="15882" max="15882" width="10.28515625" style="1" customWidth="1"/>
    <col min="15883" max="15883" width="11.140625" style="1" customWidth="1"/>
    <col min="15884" max="15884" width="10.28515625" style="1" customWidth="1"/>
    <col min="15885" max="15885" width="11" style="1" customWidth="1"/>
    <col min="15886" max="15886" width="11.7109375" style="1" customWidth="1"/>
    <col min="15887" max="15888" width="10.7109375" style="1" customWidth="1"/>
    <col min="15889" max="15889" width="10.85546875" style="1" customWidth="1"/>
    <col min="15890" max="15890" width="10" style="1" customWidth="1"/>
    <col min="15891" max="15891" width="6.42578125" style="1" customWidth="1"/>
    <col min="15892" max="15892" width="12.7109375" style="1" customWidth="1"/>
    <col min="15893" max="16128" width="9.140625" style="1"/>
    <col min="16129" max="16129" width="6.85546875" style="1" customWidth="1"/>
    <col min="16130" max="16130" width="10.5703125" style="1" customWidth="1"/>
    <col min="16131" max="16131" width="9.42578125" style="1" customWidth="1"/>
    <col min="16132" max="16132" width="10.42578125" style="1" customWidth="1"/>
    <col min="16133" max="16133" width="9.42578125" style="1" customWidth="1"/>
    <col min="16134" max="16134" width="7.7109375" style="1" customWidth="1"/>
    <col min="16135" max="16135" width="9" style="1" customWidth="1"/>
    <col min="16136" max="16136" width="8" style="1" customWidth="1"/>
    <col min="16137" max="16137" width="8.7109375" style="1" customWidth="1"/>
    <col min="16138" max="16138" width="10.28515625" style="1" customWidth="1"/>
    <col min="16139" max="16139" width="11.140625" style="1" customWidth="1"/>
    <col min="16140" max="16140" width="10.28515625" style="1" customWidth="1"/>
    <col min="16141" max="16141" width="11" style="1" customWidth="1"/>
    <col min="16142" max="16142" width="11.7109375" style="1" customWidth="1"/>
    <col min="16143" max="16144" width="10.7109375" style="1" customWidth="1"/>
    <col min="16145" max="16145" width="10.85546875" style="1" customWidth="1"/>
    <col min="16146" max="16146" width="10" style="1" customWidth="1"/>
    <col min="16147" max="16147" width="6.42578125" style="1" customWidth="1"/>
    <col min="16148" max="16148" width="12.7109375" style="1" customWidth="1"/>
    <col min="16149" max="16384" width="9.140625" style="1"/>
  </cols>
  <sheetData>
    <row r="1" spans="1:20" ht="15.75">
      <c r="M1" s="2"/>
      <c r="N1" s="2"/>
      <c r="O1" s="3" t="s">
        <v>0</v>
      </c>
    </row>
    <row r="2" spans="1:20" ht="15">
      <c r="M2" s="2"/>
      <c r="N2" s="2"/>
      <c r="O2" s="4" t="s">
        <v>1</v>
      </c>
    </row>
    <row r="3" spans="1:20" ht="15">
      <c r="M3" s="2"/>
      <c r="N3" s="2"/>
      <c r="O3" s="4" t="s">
        <v>2</v>
      </c>
    </row>
    <row r="4" spans="1:20" ht="15">
      <c r="K4" s="4"/>
      <c r="M4" s="2"/>
      <c r="N4" s="2"/>
    </row>
    <row r="5" spans="1:20" ht="15">
      <c r="A5" s="109" t="s">
        <v>3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5"/>
      <c r="Q5" s="6"/>
      <c r="R5" s="6"/>
      <c r="S5" s="6"/>
      <c r="T5" s="6"/>
    </row>
    <row r="6" spans="1:20" ht="15">
      <c r="A6" s="109" t="s">
        <v>4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5"/>
      <c r="Q6" s="6"/>
      <c r="R6" s="6"/>
      <c r="S6" s="6"/>
      <c r="T6" s="6"/>
    </row>
    <row r="7" spans="1:20" ht="15">
      <c r="A7" s="109" t="s">
        <v>5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5"/>
      <c r="Q7" s="6"/>
      <c r="R7" s="6"/>
      <c r="S7" s="6"/>
      <c r="T7" s="6"/>
    </row>
    <row r="9" spans="1:20" ht="15.75">
      <c r="B9" s="7"/>
      <c r="C9" s="7" t="s">
        <v>6</v>
      </c>
      <c r="D9" s="110" t="s">
        <v>7</v>
      </c>
      <c r="E9" s="111"/>
      <c r="F9" s="112" t="s">
        <v>8</v>
      </c>
      <c r="G9" s="113"/>
      <c r="H9" s="113"/>
      <c r="I9" s="113"/>
      <c r="J9" s="113"/>
      <c r="K9" s="113"/>
      <c r="L9" s="113"/>
      <c r="M9" s="113"/>
      <c r="N9" s="113"/>
    </row>
    <row r="10" spans="1:20" ht="15">
      <c r="B10" s="8"/>
      <c r="C10" s="8"/>
      <c r="D10" s="114" t="s">
        <v>9</v>
      </c>
      <c r="E10" s="114"/>
      <c r="F10" s="114" t="s">
        <v>10</v>
      </c>
      <c r="G10" s="113"/>
      <c r="H10" s="113"/>
      <c r="I10" s="113"/>
      <c r="J10" s="113"/>
      <c r="K10" s="113"/>
      <c r="L10" s="113"/>
      <c r="M10" s="113"/>
      <c r="N10" s="113"/>
    </row>
    <row r="11" spans="1:20" ht="15">
      <c r="B11" s="4"/>
      <c r="C11" s="4"/>
      <c r="D11" s="4"/>
      <c r="E11" s="9"/>
      <c r="F11" s="9"/>
      <c r="G11" s="9"/>
      <c r="H11" s="9"/>
      <c r="I11" s="9"/>
      <c r="J11" s="9"/>
      <c r="K11" s="9"/>
      <c r="L11" s="9"/>
    </row>
    <row r="12" spans="1:20" ht="15.75">
      <c r="B12" s="7"/>
      <c r="C12" s="7" t="s">
        <v>11</v>
      </c>
      <c r="D12" s="110" t="s">
        <v>12</v>
      </c>
      <c r="E12" s="111"/>
      <c r="F12" s="122" t="s">
        <v>8</v>
      </c>
      <c r="G12" s="113"/>
      <c r="H12" s="113"/>
      <c r="I12" s="113"/>
      <c r="J12" s="113"/>
      <c r="K12" s="113"/>
      <c r="L12" s="113"/>
      <c r="M12" s="113"/>
      <c r="N12" s="113"/>
    </row>
    <row r="13" spans="1:20" ht="15">
      <c r="B13" s="8"/>
      <c r="C13" s="8"/>
      <c r="D13" s="115" t="s">
        <v>9</v>
      </c>
      <c r="E13" s="111"/>
      <c r="F13" s="114" t="s">
        <v>13</v>
      </c>
      <c r="G13" s="113"/>
      <c r="H13" s="113"/>
      <c r="I13" s="113"/>
      <c r="J13" s="113"/>
      <c r="K13" s="113"/>
      <c r="L13" s="113"/>
      <c r="M13" s="113"/>
      <c r="N13" s="113"/>
    </row>
    <row r="14" spans="1:20" ht="15">
      <c r="B14" s="10"/>
      <c r="C14" s="10"/>
      <c r="D14" s="4"/>
      <c r="E14" s="4"/>
      <c r="F14" s="4"/>
      <c r="G14" s="4"/>
      <c r="H14" s="4"/>
      <c r="I14" s="4"/>
      <c r="J14" s="4"/>
      <c r="K14" s="4"/>
      <c r="L14" s="4"/>
    </row>
    <row r="15" spans="1:20" ht="18.75" customHeight="1">
      <c r="B15" s="7"/>
      <c r="C15" s="11" t="s">
        <v>14</v>
      </c>
      <c r="D15" s="123" t="s">
        <v>73</v>
      </c>
      <c r="E15" s="124"/>
      <c r="F15" s="124"/>
      <c r="G15" s="125" t="s">
        <v>74</v>
      </c>
      <c r="H15" s="126"/>
      <c r="I15" s="126"/>
      <c r="J15" s="126"/>
      <c r="K15" s="126"/>
      <c r="L15" s="126"/>
      <c r="M15" s="126"/>
      <c r="N15" s="126"/>
      <c r="O15" s="12"/>
    </row>
    <row r="16" spans="1:20" ht="15">
      <c r="A16" s="8"/>
      <c r="B16" s="8"/>
      <c r="C16" s="8"/>
      <c r="D16" s="115" t="s">
        <v>15</v>
      </c>
      <c r="E16" s="111"/>
      <c r="F16" s="111"/>
      <c r="G16" s="114" t="s">
        <v>16</v>
      </c>
      <c r="H16" s="113"/>
      <c r="I16" s="113"/>
      <c r="J16" s="113"/>
      <c r="K16" s="113"/>
      <c r="L16" s="113"/>
      <c r="M16" s="113"/>
      <c r="N16" s="113"/>
    </row>
    <row r="17" spans="1:18">
      <c r="A17" s="13"/>
      <c r="B17" s="13"/>
      <c r="C17" s="13"/>
      <c r="D17" s="14"/>
      <c r="E17" s="15"/>
      <c r="G17" s="16"/>
      <c r="H17" s="16"/>
      <c r="I17" s="16"/>
      <c r="J17" s="16"/>
      <c r="K17" s="13"/>
      <c r="L17" s="13"/>
    </row>
    <row r="18" spans="1:18" ht="21" customHeight="1">
      <c r="A18" s="116" t="s">
        <v>17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</row>
    <row r="19" spans="1:18">
      <c r="R19" s="17" t="s">
        <v>18</v>
      </c>
    </row>
    <row r="20" spans="1:18" ht="37.5" customHeight="1">
      <c r="A20" s="117" t="s">
        <v>19</v>
      </c>
      <c r="B20" s="118"/>
      <c r="C20" s="118"/>
      <c r="D20" s="118"/>
      <c r="E20" s="118"/>
      <c r="F20" s="118"/>
      <c r="G20" s="119" t="s">
        <v>20</v>
      </c>
      <c r="H20" s="120"/>
      <c r="I20" s="120"/>
      <c r="J20" s="120"/>
      <c r="K20" s="120"/>
      <c r="L20" s="121"/>
      <c r="M20" s="117" t="s">
        <v>21</v>
      </c>
      <c r="N20" s="117"/>
      <c r="O20" s="117"/>
      <c r="P20" s="117"/>
      <c r="Q20" s="117"/>
      <c r="R20" s="118"/>
    </row>
    <row r="21" spans="1:18" ht="54.75" customHeight="1">
      <c r="A21" s="117" t="s">
        <v>22</v>
      </c>
      <c r="B21" s="117"/>
      <c r="C21" s="117" t="s">
        <v>23</v>
      </c>
      <c r="D21" s="131"/>
      <c r="E21" s="117" t="s">
        <v>24</v>
      </c>
      <c r="F21" s="131"/>
      <c r="G21" s="117" t="s">
        <v>22</v>
      </c>
      <c r="H21" s="131"/>
      <c r="I21" s="117" t="s">
        <v>23</v>
      </c>
      <c r="J21" s="131"/>
      <c r="K21" s="117" t="s">
        <v>24</v>
      </c>
      <c r="L21" s="131"/>
      <c r="M21" s="117" t="s">
        <v>22</v>
      </c>
      <c r="N21" s="131"/>
      <c r="O21" s="117" t="s">
        <v>23</v>
      </c>
      <c r="P21" s="131"/>
      <c r="Q21" s="117" t="s">
        <v>24</v>
      </c>
      <c r="R21" s="131"/>
    </row>
    <row r="22" spans="1:18" ht="17.25" customHeight="1">
      <c r="A22" s="118">
        <v>1</v>
      </c>
      <c r="B22" s="118"/>
      <c r="C22" s="118">
        <v>2</v>
      </c>
      <c r="D22" s="118"/>
      <c r="E22" s="118">
        <v>3</v>
      </c>
      <c r="F22" s="118"/>
      <c r="G22" s="118">
        <v>4</v>
      </c>
      <c r="H22" s="118"/>
      <c r="I22" s="118">
        <v>5</v>
      </c>
      <c r="J22" s="118"/>
      <c r="K22" s="118">
        <v>6</v>
      </c>
      <c r="L22" s="118"/>
      <c r="M22" s="118">
        <v>7</v>
      </c>
      <c r="N22" s="118"/>
      <c r="O22" s="118">
        <v>8</v>
      </c>
      <c r="P22" s="118"/>
      <c r="Q22" s="118">
        <v>9</v>
      </c>
      <c r="R22" s="118"/>
    </row>
    <row r="23" spans="1:18" ht="21.75" customHeight="1">
      <c r="A23" s="127">
        <v>2187</v>
      </c>
      <c r="B23" s="127"/>
      <c r="C23" s="127">
        <v>0</v>
      </c>
      <c r="D23" s="127"/>
      <c r="E23" s="127">
        <f>A23+C23</f>
        <v>2187</v>
      </c>
      <c r="F23" s="127"/>
      <c r="G23" s="127">
        <v>1610.8</v>
      </c>
      <c r="H23" s="127"/>
      <c r="I23" s="127">
        <v>0</v>
      </c>
      <c r="J23" s="127"/>
      <c r="K23" s="127">
        <f>G23+I23</f>
        <v>1610.8</v>
      </c>
      <c r="L23" s="127"/>
      <c r="M23" s="127">
        <f>G23-A23</f>
        <v>-576.20000000000005</v>
      </c>
      <c r="N23" s="127"/>
      <c r="O23" s="127">
        <f>I23-C23</f>
        <v>0</v>
      </c>
      <c r="P23" s="127"/>
      <c r="Q23" s="127">
        <f>M23+O23</f>
        <v>-576.20000000000005</v>
      </c>
      <c r="R23" s="127"/>
    </row>
    <row r="24" spans="1:18" ht="20.25" customHeight="1">
      <c r="A24" s="138" t="s">
        <v>25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8"/>
      <c r="Q24" s="19"/>
    </row>
    <row r="25" spans="1:18">
      <c r="D25" s="19"/>
      <c r="E25" s="19"/>
      <c r="F25" s="19"/>
      <c r="G25" s="19"/>
      <c r="H25" s="19"/>
      <c r="I25" s="19"/>
      <c r="J25" s="19"/>
      <c r="K25" s="19"/>
      <c r="L25" s="17"/>
      <c r="M25" s="19"/>
      <c r="O25" s="19"/>
      <c r="P25" s="19"/>
      <c r="Q25" s="19"/>
      <c r="R25" s="17" t="s">
        <v>18</v>
      </c>
    </row>
    <row r="26" spans="1:18" ht="43.5" customHeight="1">
      <c r="A26" s="148" t="s">
        <v>26</v>
      </c>
      <c r="B26" s="148" t="s">
        <v>27</v>
      </c>
      <c r="C26" s="148" t="s">
        <v>28</v>
      </c>
      <c r="D26" s="150" t="s">
        <v>29</v>
      </c>
      <c r="E26" s="151"/>
      <c r="F26" s="151"/>
      <c r="G26" s="151"/>
      <c r="H26" s="151"/>
      <c r="I26" s="151"/>
      <c r="J26" s="150" t="s">
        <v>30</v>
      </c>
      <c r="K26" s="151"/>
      <c r="L26" s="151"/>
      <c r="M26" s="150" t="s">
        <v>31</v>
      </c>
      <c r="N26" s="151"/>
      <c r="O26" s="151"/>
      <c r="P26" s="150" t="s">
        <v>21</v>
      </c>
      <c r="Q26" s="150"/>
      <c r="R26" s="150"/>
    </row>
    <row r="27" spans="1:18" ht="29.25" customHeight="1">
      <c r="A27" s="149"/>
      <c r="B27" s="149"/>
      <c r="C27" s="149"/>
      <c r="D27" s="151"/>
      <c r="E27" s="151"/>
      <c r="F27" s="151"/>
      <c r="G27" s="151"/>
      <c r="H27" s="151"/>
      <c r="I27" s="151"/>
      <c r="J27" s="84" t="s">
        <v>22</v>
      </c>
      <c r="K27" s="84" t="s">
        <v>23</v>
      </c>
      <c r="L27" s="84" t="s">
        <v>24</v>
      </c>
      <c r="M27" s="84" t="s">
        <v>22</v>
      </c>
      <c r="N27" s="84" t="s">
        <v>23</v>
      </c>
      <c r="O27" s="84" t="s">
        <v>24</v>
      </c>
      <c r="P27" s="84" t="s">
        <v>22</v>
      </c>
      <c r="Q27" s="84" t="s">
        <v>23</v>
      </c>
      <c r="R27" s="84" t="s">
        <v>24</v>
      </c>
    </row>
    <row r="28" spans="1:18" ht="17.25" customHeight="1">
      <c r="A28" s="72">
        <v>1</v>
      </c>
      <c r="B28" s="72">
        <v>2</v>
      </c>
      <c r="C28" s="72">
        <v>3</v>
      </c>
      <c r="D28" s="128">
        <v>4</v>
      </c>
      <c r="E28" s="129"/>
      <c r="F28" s="129"/>
      <c r="G28" s="129"/>
      <c r="H28" s="129"/>
      <c r="I28" s="130"/>
      <c r="J28" s="73">
        <v>5</v>
      </c>
      <c r="K28" s="73">
        <v>6</v>
      </c>
      <c r="L28" s="73">
        <v>7</v>
      </c>
      <c r="M28" s="73">
        <v>8</v>
      </c>
      <c r="N28" s="73">
        <v>9</v>
      </c>
      <c r="O28" s="74">
        <v>10</v>
      </c>
      <c r="P28" s="74">
        <v>11</v>
      </c>
      <c r="Q28" s="74">
        <v>12</v>
      </c>
      <c r="R28" s="74">
        <v>13</v>
      </c>
    </row>
    <row r="29" spans="1:18" ht="67.5" customHeight="1">
      <c r="A29" s="21">
        <v>1</v>
      </c>
      <c r="B29" s="22">
        <v>1018600</v>
      </c>
      <c r="C29" s="23" t="s">
        <v>75</v>
      </c>
      <c r="D29" s="132" t="s">
        <v>110</v>
      </c>
      <c r="E29" s="133"/>
      <c r="F29" s="133"/>
      <c r="G29" s="133"/>
      <c r="H29" s="133"/>
      <c r="I29" s="134"/>
      <c r="J29" s="24">
        <v>1644.8</v>
      </c>
      <c r="K29" s="24">
        <f>C23</f>
        <v>0</v>
      </c>
      <c r="L29" s="24">
        <f>J29+K29</f>
        <v>1644.8</v>
      </c>
      <c r="M29" s="24">
        <v>1068.8</v>
      </c>
      <c r="N29" s="24">
        <f>I23</f>
        <v>0</v>
      </c>
      <c r="O29" s="25">
        <f>M29+N29</f>
        <v>1068.8</v>
      </c>
      <c r="P29" s="25">
        <f t="shared" ref="P29:Q31" si="0">M29-J29</f>
        <v>-576</v>
      </c>
      <c r="Q29" s="25">
        <f t="shared" si="0"/>
        <v>0</v>
      </c>
      <c r="R29" s="25">
        <f>P29+Q29</f>
        <v>-576</v>
      </c>
    </row>
    <row r="30" spans="1:18" ht="57" customHeight="1">
      <c r="A30" s="70">
        <v>1</v>
      </c>
      <c r="B30" s="22">
        <v>1018600</v>
      </c>
      <c r="C30" s="23" t="s">
        <v>75</v>
      </c>
      <c r="D30" s="132" t="s">
        <v>95</v>
      </c>
      <c r="E30" s="133"/>
      <c r="F30" s="133"/>
      <c r="G30" s="133"/>
      <c r="H30" s="133"/>
      <c r="I30" s="134"/>
      <c r="J30" s="24">
        <v>353.9</v>
      </c>
      <c r="K30" s="24">
        <f>C24</f>
        <v>0</v>
      </c>
      <c r="L30" s="24">
        <f>J30+K30</f>
        <v>353.9</v>
      </c>
      <c r="M30" s="24">
        <v>353.9</v>
      </c>
      <c r="N30" s="24">
        <f>I24</f>
        <v>0</v>
      </c>
      <c r="O30" s="25">
        <f>M30+N30</f>
        <v>353.9</v>
      </c>
      <c r="P30" s="25">
        <f t="shared" si="0"/>
        <v>0</v>
      </c>
      <c r="Q30" s="25">
        <f t="shared" si="0"/>
        <v>0</v>
      </c>
      <c r="R30" s="25">
        <f>P30+Q30</f>
        <v>0</v>
      </c>
    </row>
    <row r="31" spans="1:18" ht="37.5" customHeight="1">
      <c r="A31" s="83"/>
      <c r="B31" s="22"/>
      <c r="C31" s="23"/>
      <c r="D31" s="132" t="s">
        <v>109</v>
      </c>
      <c r="E31" s="133"/>
      <c r="F31" s="133"/>
      <c r="G31" s="133"/>
      <c r="H31" s="133"/>
      <c r="I31" s="134"/>
      <c r="J31" s="24">
        <v>188.3</v>
      </c>
      <c r="K31" s="24">
        <v>0</v>
      </c>
      <c r="L31" s="24">
        <f>J31+K31</f>
        <v>188.3</v>
      </c>
      <c r="M31" s="24">
        <v>188.1</v>
      </c>
      <c r="N31" s="24">
        <f>I25</f>
        <v>0</v>
      </c>
      <c r="O31" s="25">
        <f>M31+N31</f>
        <v>188.1</v>
      </c>
      <c r="P31" s="25">
        <f t="shared" si="0"/>
        <v>-0.20000000000001705</v>
      </c>
      <c r="Q31" s="25">
        <f t="shared" si="0"/>
        <v>0</v>
      </c>
      <c r="R31" s="25">
        <f>P31+Q31</f>
        <v>-0.20000000000001705</v>
      </c>
    </row>
    <row r="32" spans="1:18" ht="23.25" customHeight="1">
      <c r="A32" s="21"/>
      <c r="B32" s="21"/>
      <c r="C32" s="21"/>
      <c r="D32" s="135" t="s">
        <v>32</v>
      </c>
      <c r="E32" s="136"/>
      <c r="F32" s="136"/>
      <c r="G32" s="136"/>
      <c r="H32" s="136"/>
      <c r="I32" s="137"/>
      <c r="J32" s="26">
        <f>J29+J30+J31</f>
        <v>2187</v>
      </c>
      <c r="K32" s="26">
        <f t="shared" ref="K32:R32" si="1">K29+K30+K31</f>
        <v>0</v>
      </c>
      <c r="L32" s="26">
        <f t="shared" si="1"/>
        <v>2187</v>
      </c>
      <c r="M32" s="26">
        <f t="shared" si="1"/>
        <v>1610.7999999999997</v>
      </c>
      <c r="N32" s="26">
        <f t="shared" si="1"/>
        <v>0</v>
      </c>
      <c r="O32" s="26">
        <f t="shared" si="1"/>
        <v>1610.7999999999997</v>
      </c>
      <c r="P32" s="26">
        <f t="shared" si="1"/>
        <v>-576.20000000000005</v>
      </c>
      <c r="Q32" s="26">
        <f t="shared" si="1"/>
        <v>0</v>
      </c>
      <c r="R32" s="26">
        <f t="shared" si="1"/>
        <v>-576.20000000000005</v>
      </c>
    </row>
    <row r="33" spans="1:18" ht="16.5" customHeight="1">
      <c r="A33" s="27"/>
      <c r="B33" s="27"/>
      <c r="C33" s="27"/>
      <c r="D33" s="28"/>
      <c r="E33" s="28"/>
      <c r="F33" s="29"/>
      <c r="G33" s="30"/>
      <c r="H33" s="31"/>
      <c r="I33" s="29"/>
      <c r="J33" s="29"/>
      <c r="K33" s="29"/>
      <c r="L33" s="29"/>
      <c r="M33" s="29"/>
      <c r="N33" s="29"/>
    </row>
    <row r="34" spans="1:18" ht="25.5" customHeight="1">
      <c r="A34" s="138" t="s">
        <v>33</v>
      </c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9"/>
      <c r="O34" s="139"/>
      <c r="P34" s="139"/>
      <c r="Q34" s="139"/>
      <c r="R34" s="139"/>
    </row>
    <row r="35" spans="1:18" ht="13.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17"/>
      <c r="M35" s="32"/>
      <c r="O35" s="33"/>
      <c r="P35" s="33"/>
      <c r="R35" s="17" t="s">
        <v>18</v>
      </c>
    </row>
    <row r="36" spans="1:18" ht="47.25" customHeight="1">
      <c r="A36" s="140" t="s">
        <v>34</v>
      </c>
      <c r="B36" s="141"/>
      <c r="C36" s="141"/>
      <c r="D36" s="141"/>
      <c r="E36" s="141"/>
      <c r="F36" s="141"/>
      <c r="G36" s="141"/>
      <c r="H36" s="141"/>
      <c r="I36" s="142"/>
      <c r="J36" s="146" t="s">
        <v>30</v>
      </c>
      <c r="K36" s="147"/>
      <c r="L36" s="147"/>
      <c r="M36" s="146" t="s">
        <v>31</v>
      </c>
      <c r="N36" s="147"/>
      <c r="O36" s="147"/>
      <c r="P36" s="146" t="s">
        <v>21</v>
      </c>
      <c r="Q36" s="146"/>
      <c r="R36" s="146"/>
    </row>
    <row r="37" spans="1:18" ht="51" customHeight="1">
      <c r="A37" s="143"/>
      <c r="B37" s="144"/>
      <c r="C37" s="144"/>
      <c r="D37" s="144"/>
      <c r="E37" s="144"/>
      <c r="F37" s="144"/>
      <c r="G37" s="144"/>
      <c r="H37" s="144"/>
      <c r="I37" s="145"/>
      <c r="J37" s="20" t="s">
        <v>22</v>
      </c>
      <c r="K37" s="20" t="s">
        <v>23</v>
      </c>
      <c r="L37" s="20" t="s">
        <v>24</v>
      </c>
      <c r="M37" s="20" t="s">
        <v>22</v>
      </c>
      <c r="N37" s="20" t="s">
        <v>23</v>
      </c>
      <c r="O37" s="20" t="s">
        <v>24</v>
      </c>
      <c r="P37" s="20" t="s">
        <v>22</v>
      </c>
      <c r="Q37" s="20" t="s">
        <v>23</v>
      </c>
      <c r="R37" s="20" t="s">
        <v>24</v>
      </c>
    </row>
    <row r="38" spans="1:18" ht="17.25" customHeight="1">
      <c r="A38" s="153">
        <v>1</v>
      </c>
      <c r="B38" s="154"/>
      <c r="C38" s="154"/>
      <c r="D38" s="154"/>
      <c r="E38" s="154"/>
      <c r="F38" s="154"/>
      <c r="G38" s="154"/>
      <c r="H38" s="154"/>
      <c r="I38" s="155"/>
      <c r="J38" s="34">
        <v>2</v>
      </c>
      <c r="K38" s="34">
        <v>3</v>
      </c>
      <c r="L38" s="34">
        <v>4</v>
      </c>
      <c r="M38" s="34">
        <v>5</v>
      </c>
      <c r="N38" s="34">
        <v>6</v>
      </c>
      <c r="O38" s="35">
        <v>7</v>
      </c>
      <c r="P38" s="35">
        <v>8</v>
      </c>
      <c r="Q38" s="35">
        <v>9</v>
      </c>
      <c r="R38" s="35">
        <v>10</v>
      </c>
    </row>
    <row r="39" spans="1:18" ht="26.25" customHeight="1">
      <c r="A39" s="156" t="s">
        <v>35</v>
      </c>
      <c r="B39" s="157"/>
      <c r="C39" s="157"/>
      <c r="D39" s="157"/>
      <c r="E39" s="157"/>
      <c r="F39" s="158"/>
      <c r="G39" s="158"/>
      <c r="H39" s="158"/>
      <c r="I39" s="159"/>
      <c r="J39" s="34"/>
      <c r="K39" s="34"/>
      <c r="L39" s="34"/>
      <c r="M39" s="34"/>
      <c r="N39" s="34"/>
      <c r="O39" s="36"/>
      <c r="P39" s="36"/>
      <c r="Q39" s="37"/>
      <c r="R39" s="37"/>
    </row>
    <row r="40" spans="1:18" ht="16.5" customHeight="1">
      <c r="A40" s="156" t="s">
        <v>36</v>
      </c>
      <c r="B40" s="157"/>
      <c r="C40" s="157"/>
      <c r="D40" s="157"/>
      <c r="E40" s="157"/>
      <c r="F40" s="158"/>
      <c r="G40" s="158"/>
      <c r="H40" s="158"/>
      <c r="I40" s="159"/>
      <c r="J40" s="34"/>
      <c r="K40" s="34"/>
      <c r="L40" s="34"/>
      <c r="M40" s="34"/>
      <c r="N40" s="34"/>
      <c r="O40" s="36"/>
      <c r="P40" s="36"/>
      <c r="Q40" s="37"/>
      <c r="R40" s="37"/>
    </row>
    <row r="41" spans="1:18">
      <c r="A41" s="160"/>
      <c r="B41" s="160"/>
      <c r="C41" s="160"/>
      <c r="D41" s="160"/>
      <c r="E41" s="38"/>
      <c r="F41" s="39"/>
      <c r="G41" s="39"/>
      <c r="H41" s="39"/>
      <c r="I41" s="39"/>
      <c r="J41" s="39"/>
      <c r="K41" s="39"/>
      <c r="L41" s="39"/>
      <c r="M41" s="39"/>
      <c r="N41" s="27"/>
      <c r="O41" s="40"/>
      <c r="P41" s="40"/>
      <c r="Q41" s="41"/>
    </row>
    <row r="42" spans="1:18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19"/>
      <c r="P42" s="19"/>
    </row>
    <row r="43" spans="1:18" ht="29.25" customHeight="1">
      <c r="A43" s="161" t="s">
        <v>37</v>
      </c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2"/>
      <c r="N43" s="162"/>
      <c r="O43" s="42"/>
      <c r="P43" s="42"/>
    </row>
    <row r="44" spans="1:18" ht="60.75" customHeight="1">
      <c r="A44" s="104" t="s">
        <v>26</v>
      </c>
      <c r="B44" s="104" t="s">
        <v>27</v>
      </c>
      <c r="C44" s="152" t="s">
        <v>38</v>
      </c>
      <c r="D44" s="152"/>
      <c r="E44" s="152"/>
      <c r="F44" s="152"/>
      <c r="G44" s="152" t="s">
        <v>39</v>
      </c>
      <c r="H44" s="152"/>
      <c r="I44" s="152" t="s">
        <v>40</v>
      </c>
      <c r="J44" s="152"/>
      <c r="K44" s="152"/>
      <c r="L44" s="152"/>
      <c r="M44" s="152" t="s">
        <v>30</v>
      </c>
      <c r="N44" s="152"/>
      <c r="O44" s="152" t="s">
        <v>41</v>
      </c>
      <c r="P44" s="152"/>
      <c r="Q44" s="152" t="s">
        <v>21</v>
      </c>
      <c r="R44" s="152"/>
    </row>
    <row r="45" spans="1:18" ht="21" customHeight="1">
      <c r="A45" s="92">
        <v>1</v>
      </c>
      <c r="B45" s="89">
        <v>2</v>
      </c>
      <c r="C45" s="146">
        <v>3</v>
      </c>
      <c r="D45" s="146"/>
      <c r="E45" s="146"/>
      <c r="F45" s="146"/>
      <c r="G45" s="146">
        <v>4</v>
      </c>
      <c r="H45" s="146"/>
      <c r="I45" s="144">
        <v>5</v>
      </c>
      <c r="J45" s="144"/>
      <c r="K45" s="144"/>
      <c r="L45" s="145"/>
      <c r="M45" s="143">
        <v>6</v>
      </c>
      <c r="N45" s="144"/>
      <c r="O45" s="143">
        <v>7</v>
      </c>
      <c r="P45" s="144"/>
      <c r="Q45" s="143">
        <v>8</v>
      </c>
      <c r="R45" s="145"/>
    </row>
    <row r="46" spans="1:18" ht="40.5" customHeight="1">
      <c r="A46" s="94"/>
      <c r="B46" s="44">
        <v>1018600</v>
      </c>
      <c r="C46" s="163" t="s">
        <v>94</v>
      </c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</row>
    <row r="47" spans="1:18" ht="22.5" customHeight="1">
      <c r="A47" s="45" t="s">
        <v>6</v>
      </c>
      <c r="B47" s="44"/>
      <c r="C47" s="165" t="s">
        <v>42</v>
      </c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7"/>
    </row>
    <row r="48" spans="1:18" ht="25.5" customHeight="1">
      <c r="A48" s="107"/>
      <c r="B48" s="46"/>
      <c r="C48" s="169" t="s">
        <v>76</v>
      </c>
      <c r="D48" s="170"/>
      <c r="E48" s="170"/>
      <c r="F48" s="170"/>
      <c r="G48" s="143" t="s">
        <v>43</v>
      </c>
      <c r="H48" s="145"/>
      <c r="I48" s="140" t="s">
        <v>80</v>
      </c>
      <c r="J48" s="141"/>
      <c r="K48" s="141"/>
      <c r="L48" s="142"/>
      <c r="M48" s="143">
        <v>3</v>
      </c>
      <c r="N48" s="145"/>
      <c r="O48" s="108">
        <v>3</v>
      </c>
      <c r="P48" s="108"/>
      <c r="Q48" s="106">
        <f t="shared" ref="Q48:Q50" si="2">O48-M48</f>
        <v>0</v>
      </c>
      <c r="R48" s="106"/>
    </row>
    <row r="49" spans="1:22" ht="26.25" customHeight="1">
      <c r="A49" s="168"/>
      <c r="B49" s="98"/>
      <c r="C49" s="156" t="s">
        <v>77</v>
      </c>
      <c r="D49" s="166"/>
      <c r="E49" s="166"/>
      <c r="F49" s="167"/>
      <c r="G49" s="153" t="s">
        <v>79</v>
      </c>
      <c r="H49" s="155"/>
      <c r="I49" s="175"/>
      <c r="J49" s="176"/>
      <c r="K49" s="176"/>
      <c r="L49" s="177"/>
      <c r="M49" s="172">
        <v>1431</v>
      </c>
      <c r="N49" s="173"/>
      <c r="O49" s="174">
        <v>904.7</v>
      </c>
      <c r="P49" s="174"/>
      <c r="Q49" s="171">
        <f t="shared" si="2"/>
        <v>-526.29999999999995</v>
      </c>
      <c r="R49" s="171"/>
    </row>
    <row r="50" spans="1:22" ht="51.75" customHeight="1">
      <c r="A50" s="108"/>
      <c r="B50" s="100"/>
      <c r="C50" s="156" t="s">
        <v>78</v>
      </c>
      <c r="D50" s="166"/>
      <c r="E50" s="166"/>
      <c r="F50" s="167"/>
      <c r="G50" s="153" t="s">
        <v>79</v>
      </c>
      <c r="H50" s="155"/>
      <c r="I50" s="143"/>
      <c r="J50" s="144"/>
      <c r="K50" s="144"/>
      <c r="L50" s="145"/>
      <c r="M50" s="172">
        <v>213.8</v>
      </c>
      <c r="N50" s="173"/>
      <c r="O50" s="174">
        <v>164.1</v>
      </c>
      <c r="P50" s="174"/>
      <c r="Q50" s="171">
        <f t="shared" si="2"/>
        <v>-49.700000000000017</v>
      </c>
      <c r="R50" s="171"/>
    </row>
    <row r="51" spans="1:22" ht="18" customHeight="1">
      <c r="A51" s="46"/>
      <c r="B51" s="99"/>
      <c r="C51" s="183" t="s">
        <v>44</v>
      </c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5"/>
    </row>
    <row r="52" spans="1:22" ht="33" customHeight="1">
      <c r="A52" s="46"/>
      <c r="B52" s="101"/>
      <c r="C52" s="186" t="s">
        <v>123</v>
      </c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  <c r="P52" s="187"/>
      <c r="Q52" s="187"/>
      <c r="R52" s="188"/>
    </row>
    <row r="53" spans="1:22" ht="23.25" customHeight="1">
      <c r="A53" s="45" t="s">
        <v>11</v>
      </c>
      <c r="B53" s="86"/>
      <c r="C53" s="189" t="s">
        <v>45</v>
      </c>
      <c r="D53" s="165"/>
      <c r="E53" s="165"/>
      <c r="F53" s="165"/>
      <c r="G53" s="165"/>
      <c r="H53" s="165"/>
      <c r="I53" s="165"/>
      <c r="J53" s="166"/>
      <c r="K53" s="166"/>
      <c r="L53" s="166"/>
      <c r="M53" s="166"/>
      <c r="N53" s="166"/>
      <c r="O53" s="166"/>
      <c r="P53" s="166"/>
      <c r="Q53" s="166"/>
      <c r="R53" s="167"/>
    </row>
    <row r="54" spans="1:22" ht="33.75" customHeight="1">
      <c r="A54" s="103"/>
      <c r="B54" s="107"/>
      <c r="C54" s="190" t="s">
        <v>81</v>
      </c>
      <c r="D54" s="191"/>
      <c r="E54" s="191"/>
      <c r="F54" s="192"/>
      <c r="G54" s="143" t="s">
        <v>83</v>
      </c>
      <c r="H54" s="181"/>
      <c r="I54" s="108" t="s">
        <v>84</v>
      </c>
      <c r="J54" s="108"/>
      <c r="K54" s="108"/>
      <c r="L54" s="108"/>
      <c r="M54" s="143">
        <v>514</v>
      </c>
      <c r="N54" s="145"/>
      <c r="O54" s="193">
        <v>386</v>
      </c>
      <c r="P54" s="108"/>
      <c r="Q54" s="106">
        <f t="shared" ref="Q54:Q55" si="3">O54-M54</f>
        <v>-128</v>
      </c>
      <c r="R54" s="106"/>
      <c r="T54" s="41"/>
    </row>
    <row r="55" spans="1:22" ht="60" customHeight="1">
      <c r="A55" s="103"/>
      <c r="B55" s="108"/>
      <c r="C55" s="178" t="s">
        <v>82</v>
      </c>
      <c r="D55" s="179"/>
      <c r="E55" s="179"/>
      <c r="F55" s="180"/>
      <c r="G55" s="143" t="s">
        <v>83</v>
      </c>
      <c r="H55" s="181"/>
      <c r="I55" s="108" t="s">
        <v>85</v>
      </c>
      <c r="J55" s="108"/>
      <c r="K55" s="108"/>
      <c r="L55" s="108"/>
      <c r="M55" s="153">
        <v>23</v>
      </c>
      <c r="N55" s="155"/>
      <c r="O55" s="182">
        <v>21</v>
      </c>
      <c r="P55" s="146"/>
      <c r="Q55" s="171">
        <f t="shared" si="3"/>
        <v>-2</v>
      </c>
      <c r="R55" s="171"/>
      <c r="T55" s="41"/>
    </row>
    <row r="56" spans="1:22" ht="21.75" customHeight="1">
      <c r="A56" s="95"/>
      <c r="B56" s="71"/>
      <c r="C56" s="201" t="s">
        <v>44</v>
      </c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84"/>
      <c r="R56" s="185"/>
      <c r="T56" s="48"/>
    </row>
    <row r="57" spans="1:22" ht="21.75" customHeight="1">
      <c r="A57" s="102"/>
      <c r="B57" s="93"/>
      <c r="C57" s="143" t="s">
        <v>108</v>
      </c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5"/>
      <c r="S57" s="41"/>
      <c r="T57" s="48"/>
    </row>
    <row r="58" spans="1:22" ht="26.25" customHeight="1">
      <c r="A58" s="45" t="s">
        <v>14</v>
      </c>
      <c r="B58" s="91"/>
      <c r="C58" s="202" t="s">
        <v>46</v>
      </c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166"/>
      <c r="Q58" s="166"/>
      <c r="R58" s="167"/>
      <c r="S58" s="41"/>
      <c r="T58" s="41"/>
    </row>
    <row r="59" spans="1:22" ht="45" customHeight="1">
      <c r="A59" s="49"/>
      <c r="B59" s="50"/>
      <c r="C59" s="204" t="s">
        <v>86</v>
      </c>
      <c r="D59" s="191"/>
      <c r="E59" s="191"/>
      <c r="F59" s="192"/>
      <c r="G59" s="143" t="s">
        <v>88</v>
      </c>
      <c r="H59" s="181"/>
      <c r="I59" s="205" t="s">
        <v>89</v>
      </c>
      <c r="J59" s="206"/>
      <c r="K59" s="206"/>
      <c r="L59" s="207"/>
      <c r="M59" s="208">
        <f>M49/M54*1000</f>
        <v>2784.0466926070039</v>
      </c>
      <c r="N59" s="181"/>
      <c r="O59" s="208">
        <f>O49/O54*1000</f>
        <v>2343.7823834196893</v>
      </c>
      <c r="P59" s="181"/>
      <c r="Q59" s="209">
        <f>O59-M59</f>
        <v>-440.26430918731467</v>
      </c>
      <c r="R59" s="106"/>
      <c r="S59" s="51"/>
      <c r="T59" s="52"/>
      <c r="U59" s="53"/>
      <c r="V59" s="53"/>
    </row>
    <row r="60" spans="1:22" ht="72.75" customHeight="1">
      <c r="A60" s="54"/>
      <c r="B60" s="55"/>
      <c r="C60" s="194" t="s">
        <v>87</v>
      </c>
      <c r="D60" s="166"/>
      <c r="E60" s="166"/>
      <c r="F60" s="166"/>
      <c r="G60" s="143" t="s">
        <v>88</v>
      </c>
      <c r="H60" s="181"/>
      <c r="I60" s="195" t="s">
        <v>90</v>
      </c>
      <c r="J60" s="196"/>
      <c r="K60" s="196"/>
      <c r="L60" s="196"/>
      <c r="M60" s="197">
        <f>M50/M55*1000</f>
        <v>9295.652173913044</v>
      </c>
      <c r="N60" s="198"/>
      <c r="O60" s="197">
        <f>O50/O55*1000</f>
        <v>7814.2857142857138</v>
      </c>
      <c r="P60" s="198"/>
      <c r="Q60" s="199">
        <f>O60-M60</f>
        <v>-1481.3664596273302</v>
      </c>
      <c r="R60" s="200"/>
      <c r="S60" s="51"/>
      <c r="T60" s="52"/>
      <c r="U60" s="53"/>
      <c r="V60" s="53"/>
    </row>
    <row r="61" spans="1:22" ht="22.5" hidden="1" customHeight="1">
      <c r="A61" s="49"/>
      <c r="B61" s="96"/>
      <c r="C61" s="201" t="s">
        <v>44</v>
      </c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5"/>
      <c r="S61" s="51"/>
      <c r="T61" s="52"/>
      <c r="U61" s="53"/>
      <c r="V61" s="53"/>
    </row>
    <row r="62" spans="1:22" ht="14.25" hidden="1" customHeight="1">
      <c r="A62" s="49"/>
      <c r="B62" s="97"/>
      <c r="C62" s="210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2"/>
      <c r="S62" s="51"/>
      <c r="T62" s="52"/>
      <c r="U62" s="53"/>
      <c r="V62" s="53"/>
    </row>
    <row r="63" spans="1:22" ht="12.75" hidden="1" customHeight="1">
      <c r="A63" s="54"/>
      <c r="B63" s="97"/>
      <c r="C63" s="190"/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2"/>
      <c r="S63" s="51"/>
      <c r="T63" s="52"/>
      <c r="U63" s="53"/>
      <c r="V63" s="53"/>
    </row>
    <row r="64" spans="1:22" ht="21" customHeight="1">
      <c r="A64" s="45" t="s">
        <v>47</v>
      </c>
      <c r="B64" s="85"/>
      <c r="C64" s="189" t="s">
        <v>48</v>
      </c>
      <c r="D64" s="165"/>
      <c r="E64" s="165"/>
      <c r="F64" s="165"/>
      <c r="G64" s="165"/>
      <c r="H64" s="165"/>
      <c r="I64" s="165"/>
      <c r="J64" s="165"/>
      <c r="K64" s="165"/>
      <c r="L64" s="165"/>
      <c r="M64" s="90"/>
      <c r="N64" s="56"/>
      <c r="O64" s="90"/>
      <c r="P64" s="90"/>
      <c r="Q64" s="87"/>
      <c r="R64" s="88"/>
      <c r="S64" s="57"/>
      <c r="T64" s="58"/>
    </row>
    <row r="65" spans="1:20" ht="48" customHeight="1">
      <c r="A65" s="54"/>
      <c r="B65" s="47"/>
      <c r="C65" s="213" t="s">
        <v>91</v>
      </c>
      <c r="D65" s="191"/>
      <c r="E65" s="191"/>
      <c r="F65" s="192"/>
      <c r="G65" s="143" t="s">
        <v>92</v>
      </c>
      <c r="H65" s="181"/>
      <c r="I65" s="143" t="s">
        <v>93</v>
      </c>
      <c r="J65" s="191"/>
      <c r="K65" s="191"/>
      <c r="L65" s="192"/>
      <c r="M65" s="143">
        <v>100</v>
      </c>
      <c r="N65" s="145"/>
      <c r="O65" s="108">
        <v>100</v>
      </c>
      <c r="P65" s="108"/>
      <c r="Q65" s="199">
        <f>O65-M65</f>
        <v>0</v>
      </c>
      <c r="R65" s="200"/>
      <c r="S65" s="59"/>
      <c r="T65" s="41"/>
    </row>
    <row r="66" spans="1:20" ht="36" customHeight="1">
      <c r="A66" s="94"/>
      <c r="B66" s="44">
        <v>1018600</v>
      </c>
      <c r="C66" s="163" t="s">
        <v>96</v>
      </c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59"/>
      <c r="T66" s="41"/>
    </row>
    <row r="67" spans="1:20" ht="30" customHeight="1">
      <c r="A67" s="45" t="s">
        <v>6</v>
      </c>
      <c r="B67" s="44"/>
      <c r="C67" s="165" t="s">
        <v>42</v>
      </c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7"/>
      <c r="S67" s="59"/>
      <c r="T67" s="41"/>
    </row>
    <row r="68" spans="1:20" ht="51" customHeight="1">
      <c r="A68" s="75"/>
      <c r="B68" s="46"/>
      <c r="C68" s="169" t="s">
        <v>97</v>
      </c>
      <c r="D68" s="170"/>
      <c r="E68" s="170"/>
      <c r="F68" s="170"/>
      <c r="G68" s="143" t="s">
        <v>99</v>
      </c>
      <c r="H68" s="145"/>
      <c r="I68" s="140" t="s">
        <v>98</v>
      </c>
      <c r="J68" s="141"/>
      <c r="K68" s="141"/>
      <c r="L68" s="142"/>
      <c r="M68" s="244">
        <v>353.9</v>
      </c>
      <c r="N68" s="245"/>
      <c r="O68" s="246">
        <v>353.9</v>
      </c>
      <c r="P68" s="246"/>
      <c r="Q68" s="106">
        <f>O68-M68</f>
        <v>0</v>
      </c>
      <c r="R68" s="106"/>
      <c r="S68" s="59"/>
      <c r="T68" s="41">
        <v>353.9</v>
      </c>
    </row>
    <row r="69" spans="1:20" ht="26.25" customHeight="1">
      <c r="A69" s="45" t="s">
        <v>11</v>
      </c>
      <c r="B69" s="86"/>
      <c r="C69" s="189" t="s">
        <v>45</v>
      </c>
      <c r="D69" s="165"/>
      <c r="E69" s="165"/>
      <c r="F69" s="165"/>
      <c r="G69" s="165"/>
      <c r="H69" s="165"/>
      <c r="I69" s="165"/>
      <c r="J69" s="166"/>
      <c r="K69" s="166"/>
      <c r="L69" s="166"/>
      <c r="M69" s="166"/>
      <c r="N69" s="166"/>
      <c r="O69" s="166"/>
      <c r="P69" s="166"/>
      <c r="Q69" s="166"/>
      <c r="R69" s="167"/>
      <c r="S69" s="59"/>
      <c r="T69" s="41"/>
    </row>
    <row r="70" spans="1:20" ht="50.25" customHeight="1">
      <c r="A70" s="107"/>
      <c r="B70" s="107"/>
      <c r="C70" s="156" t="s">
        <v>100</v>
      </c>
      <c r="D70" s="166"/>
      <c r="E70" s="166"/>
      <c r="F70" s="167"/>
      <c r="G70" s="153" t="s">
        <v>103</v>
      </c>
      <c r="H70" s="155"/>
      <c r="I70" s="153" t="s">
        <v>102</v>
      </c>
      <c r="J70" s="154"/>
      <c r="K70" s="154"/>
      <c r="L70" s="155"/>
      <c r="M70" s="247">
        <v>217</v>
      </c>
      <c r="N70" s="248"/>
      <c r="O70" s="249">
        <v>192</v>
      </c>
      <c r="P70" s="249"/>
      <c r="Q70" s="243">
        <f>O70-M70</f>
        <v>-25</v>
      </c>
      <c r="R70" s="243"/>
      <c r="S70" s="59"/>
      <c r="T70" s="41"/>
    </row>
    <row r="71" spans="1:20" ht="51" customHeight="1">
      <c r="A71" s="108"/>
      <c r="B71" s="108"/>
      <c r="C71" s="156" t="s">
        <v>101</v>
      </c>
      <c r="D71" s="166"/>
      <c r="E71" s="166"/>
      <c r="F71" s="167"/>
      <c r="G71" s="153" t="s">
        <v>103</v>
      </c>
      <c r="H71" s="155"/>
      <c r="I71" s="153" t="s">
        <v>102</v>
      </c>
      <c r="J71" s="154"/>
      <c r="K71" s="154"/>
      <c r="L71" s="155"/>
      <c r="M71" s="247">
        <v>122</v>
      </c>
      <c r="N71" s="248"/>
      <c r="O71" s="249">
        <v>234</v>
      </c>
      <c r="P71" s="249"/>
      <c r="Q71" s="243">
        <f>O71-M71</f>
        <v>112</v>
      </c>
      <c r="R71" s="243"/>
      <c r="S71" s="76" t="s">
        <v>107</v>
      </c>
      <c r="T71" s="41"/>
    </row>
    <row r="72" spans="1:20" ht="45" hidden="1" customHeight="1">
      <c r="A72" s="54"/>
      <c r="B72" s="100"/>
      <c r="C72" s="153"/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5"/>
      <c r="S72" s="76"/>
      <c r="T72" s="41"/>
    </row>
    <row r="73" spans="1:20" ht="26.25" customHeight="1">
      <c r="A73" s="45" t="s">
        <v>14</v>
      </c>
      <c r="B73" s="91"/>
      <c r="C73" s="202" t="s">
        <v>46</v>
      </c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166"/>
      <c r="Q73" s="166"/>
      <c r="R73" s="167"/>
      <c r="S73" s="59"/>
      <c r="T73" s="41"/>
    </row>
    <row r="74" spans="1:20" ht="50.25" customHeight="1">
      <c r="A74" s="107"/>
      <c r="B74" s="105"/>
      <c r="C74" s="156" t="s">
        <v>104</v>
      </c>
      <c r="D74" s="166"/>
      <c r="E74" s="166"/>
      <c r="F74" s="167"/>
      <c r="G74" s="153" t="s">
        <v>88</v>
      </c>
      <c r="H74" s="155"/>
      <c r="I74" s="153" t="s">
        <v>93</v>
      </c>
      <c r="J74" s="154"/>
      <c r="K74" s="154"/>
      <c r="L74" s="155"/>
      <c r="M74" s="172">
        <f>M68/(M70+M71)*1000</f>
        <v>1043.9528023598818</v>
      </c>
      <c r="N74" s="173"/>
      <c r="O74" s="172">
        <f>O68/(O70+O71)*1000</f>
        <v>830.75117370892019</v>
      </c>
      <c r="P74" s="173"/>
      <c r="Q74" s="252">
        <f>O74-M74</f>
        <v>-213.20162865096165</v>
      </c>
      <c r="R74" s="252"/>
      <c r="S74" s="59"/>
      <c r="T74" s="41"/>
    </row>
    <row r="75" spans="1:20" ht="26.25" customHeight="1">
      <c r="A75" s="168"/>
      <c r="B75" s="254"/>
      <c r="C75" s="201" t="s">
        <v>44</v>
      </c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4"/>
      <c r="O75" s="184"/>
      <c r="P75" s="184"/>
      <c r="Q75" s="184"/>
      <c r="R75" s="185"/>
      <c r="S75" s="59"/>
      <c r="T75" s="41"/>
    </row>
    <row r="76" spans="1:20" ht="27" customHeight="1">
      <c r="A76" s="108"/>
      <c r="B76" s="106"/>
      <c r="C76" s="143" t="s">
        <v>124</v>
      </c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  <c r="P76" s="144"/>
      <c r="Q76" s="144"/>
      <c r="R76" s="145"/>
      <c r="S76" s="59"/>
      <c r="T76" s="41"/>
    </row>
    <row r="77" spans="1:20" ht="30" customHeight="1">
      <c r="A77" s="45" t="s">
        <v>47</v>
      </c>
      <c r="B77" s="85"/>
      <c r="C77" s="189" t="s">
        <v>48</v>
      </c>
      <c r="D77" s="165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5"/>
      <c r="Q77" s="165"/>
      <c r="R77" s="163"/>
      <c r="S77" s="59"/>
      <c r="T77" s="41"/>
    </row>
    <row r="78" spans="1:20" ht="45" customHeight="1">
      <c r="A78" s="107"/>
      <c r="B78" s="107"/>
      <c r="C78" s="156" t="s">
        <v>105</v>
      </c>
      <c r="D78" s="166"/>
      <c r="E78" s="166"/>
      <c r="F78" s="167"/>
      <c r="G78" s="153" t="s">
        <v>92</v>
      </c>
      <c r="H78" s="155"/>
      <c r="I78" s="153" t="s">
        <v>93</v>
      </c>
      <c r="J78" s="154"/>
      <c r="K78" s="154"/>
      <c r="L78" s="155"/>
      <c r="M78" s="247">
        <v>100</v>
      </c>
      <c r="N78" s="248"/>
      <c r="O78" s="247">
        <v>100</v>
      </c>
      <c r="P78" s="248"/>
      <c r="Q78" s="106">
        <f>O78-M78</f>
        <v>0</v>
      </c>
      <c r="R78" s="106"/>
      <c r="S78" s="59"/>
      <c r="T78" s="41"/>
    </row>
    <row r="79" spans="1:20" ht="45" customHeight="1">
      <c r="A79" s="108"/>
      <c r="B79" s="108"/>
      <c r="C79" s="156" t="s">
        <v>106</v>
      </c>
      <c r="D79" s="166"/>
      <c r="E79" s="166"/>
      <c r="F79" s="167"/>
      <c r="G79" s="153" t="s">
        <v>92</v>
      </c>
      <c r="H79" s="155"/>
      <c r="I79" s="153" t="s">
        <v>93</v>
      </c>
      <c r="J79" s="154"/>
      <c r="K79" s="154"/>
      <c r="L79" s="155"/>
      <c r="M79" s="247">
        <v>100</v>
      </c>
      <c r="N79" s="248"/>
      <c r="O79" s="247">
        <v>100</v>
      </c>
      <c r="P79" s="248"/>
      <c r="Q79" s="106">
        <f>O79-M79</f>
        <v>0</v>
      </c>
      <c r="R79" s="106"/>
      <c r="S79" s="59"/>
      <c r="T79" s="41"/>
    </row>
    <row r="80" spans="1:20" ht="27" customHeight="1">
      <c r="A80" s="81"/>
      <c r="B80" s="44">
        <v>1018600</v>
      </c>
      <c r="C80" s="163" t="s">
        <v>125</v>
      </c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59"/>
      <c r="T80" s="41"/>
    </row>
    <row r="81" spans="1:20" ht="24" customHeight="1">
      <c r="A81" s="45" t="s">
        <v>6</v>
      </c>
      <c r="B81" s="44"/>
      <c r="C81" s="165" t="s">
        <v>42</v>
      </c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7"/>
      <c r="S81" s="59"/>
      <c r="T81" s="41"/>
    </row>
    <row r="82" spans="1:20" ht="45" customHeight="1">
      <c r="A82" s="36"/>
      <c r="B82" s="80"/>
      <c r="C82" s="250" t="s">
        <v>111</v>
      </c>
      <c r="D82" s="164"/>
      <c r="E82" s="164"/>
      <c r="F82" s="164"/>
      <c r="G82" s="146" t="s">
        <v>99</v>
      </c>
      <c r="H82" s="146"/>
      <c r="I82" s="146" t="s">
        <v>112</v>
      </c>
      <c r="J82" s="146"/>
      <c r="K82" s="146"/>
      <c r="L82" s="146"/>
      <c r="M82" s="251">
        <v>188.4</v>
      </c>
      <c r="N82" s="251"/>
      <c r="O82" s="146">
        <v>188.1</v>
      </c>
      <c r="P82" s="146"/>
      <c r="Q82" s="200">
        <f>O82-M82</f>
        <v>-0.30000000000001137</v>
      </c>
      <c r="R82" s="200"/>
      <c r="S82" s="59"/>
      <c r="T82" s="41"/>
    </row>
    <row r="83" spans="1:20" ht="20.25" customHeight="1">
      <c r="A83" s="45" t="s">
        <v>11</v>
      </c>
      <c r="B83" s="78"/>
      <c r="C83" s="189" t="s">
        <v>45</v>
      </c>
      <c r="D83" s="165"/>
      <c r="E83" s="165"/>
      <c r="F83" s="165"/>
      <c r="G83" s="165"/>
      <c r="H83" s="165"/>
      <c r="I83" s="165"/>
      <c r="J83" s="166"/>
      <c r="K83" s="166"/>
      <c r="L83" s="166"/>
      <c r="M83" s="166"/>
      <c r="N83" s="166"/>
      <c r="O83" s="166"/>
      <c r="P83" s="166"/>
      <c r="Q83" s="166"/>
      <c r="R83" s="167"/>
      <c r="S83" s="59"/>
      <c r="T83" s="41"/>
    </row>
    <row r="84" spans="1:20" ht="62.25" customHeight="1">
      <c r="A84" s="107"/>
      <c r="B84" s="107"/>
      <c r="C84" s="156" t="s">
        <v>113</v>
      </c>
      <c r="D84" s="166"/>
      <c r="E84" s="166"/>
      <c r="F84" s="167"/>
      <c r="G84" s="153" t="s">
        <v>103</v>
      </c>
      <c r="H84" s="155"/>
      <c r="I84" s="153" t="s">
        <v>114</v>
      </c>
      <c r="J84" s="154"/>
      <c r="K84" s="154"/>
      <c r="L84" s="155"/>
      <c r="M84" s="247">
        <v>14</v>
      </c>
      <c r="N84" s="248"/>
      <c r="O84" s="249">
        <v>14</v>
      </c>
      <c r="P84" s="249"/>
      <c r="Q84" s="106">
        <f>O84-M84</f>
        <v>0</v>
      </c>
      <c r="R84" s="106"/>
      <c r="S84" s="59"/>
      <c r="T84" s="41"/>
    </row>
    <row r="85" spans="1:20" ht="49.5" customHeight="1">
      <c r="A85" s="168"/>
      <c r="B85" s="168"/>
      <c r="C85" s="156" t="s">
        <v>115</v>
      </c>
      <c r="D85" s="166"/>
      <c r="E85" s="166"/>
      <c r="F85" s="167"/>
      <c r="G85" s="153" t="s">
        <v>103</v>
      </c>
      <c r="H85" s="155"/>
      <c r="I85" s="153" t="s">
        <v>114</v>
      </c>
      <c r="J85" s="154"/>
      <c r="K85" s="154"/>
      <c r="L85" s="155"/>
      <c r="M85" s="247">
        <v>14</v>
      </c>
      <c r="N85" s="248"/>
      <c r="O85" s="249">
        <v>14</v>
      </c>
      <c r="P85" s="249"/>
      <c r="Q85" s="106">
        <f>O85-M85</f>
        <v>0</v>
      </c>
      <c r="R85" s="106"/>
      <c r="S85" s="59"/>
      <c r="T85" s="41"/>
    </row>
    <row r="86" spans="1:20" ht="49.5" customHeight="1">
      <c r="A86" s="168"/>
      <c r="B86" s="168"/>
      <c r="C86" s="156" t="s">
        <v>116</v>
      </c>
      <c r="D86" s="166"/>
      <c r="E86" s="166"/>
      <c r="F86" s="167"/>
      <c r="G86" s="153" t="s">
        <v>103</v>
      </c>
      <c r="H86" s="155"/>
      <c r="I86" s="153" t="s">
        <v>114</v>
      </c>
      <c r="J86" s="154"/>
      <c r="K86" s="154"/>
      <c r="L86" s="155"/>
      <c r="M86" s="247">
        <v>14</v>
      </c>
      <c r="N86" s="248"/>
      <c r="O86" s="247">
        <v>14</v>
      </c>
      <c r="P86" s="248"/>
      <c r="Q86" s="106">
        <f t="shared" ref="Q86:Q88" si="4">O86-M86</f>
        <v>0</v>
      </c>
      <c r="R86" s="106"/>
      <c r="S86" s="59"/>
      <c r="T86" s="41"/>
    </row>
    <row r="87" spans="1:20" ht="80.25" customHeight="1">
      <c r="A87" s="168"/>
      <c r="B87" s="168"/>
      <c r="C87" s="156" t="s">
        <v>117</v>
      </c>
      <c r="D87" s="166"/>
      <c r="E87" s="166"/>
      <c r="F87" s="167"/>
      <c r="G87" s="153" t="s">
        <v>103</v>
      </c>
      <c r="H87" s="155"/>
      <c r="I87" s="153" t="s">
        <v>114</v>
      </c>
      <c r="J87" s="154"/>
      <c r="K87" s="154"/>
      <c r="L87" s="155"/>
      <c r="M87" s="247">
        <v>14</v>
      </c>
      <c r="N87" s="248"/>
      <c r="O87" s="247">
        <v>14</v>
      </c>
      <c r="P87" s="248"/>
      <c r="Q87" s="106">
        <f t="shared" si="4"/>
        <v>0</v>
      </c>
      <c r="R87" s="106"/>
      <c r="S87" s="59"/>
      <c r="T87" s="41"/>
    </row>
    <row r="88" spans="1:20" ht="116.25" customHeight="1">
      <c r="A88" s="108"/>
      <c r="B88" s="108"/>
      <c r="C88" s="156" t="s">
        <v>118</v>
      </c>
      <c r="D88" s="166"/>
      <c r="E88" s="166"/>
      <c r="F88" s="167"/>
      <c r="G88" s="153" t="s">
        <v>103</v>
      </c>
      <c r="H88" s="155"/>
      <c r="I88" s="153" t="s">
        <v>114</v>
      </c>
      <c r="J88" s="154"/>
      <c r="K88" s="154"/>
      <c r="L88" s="155"/>
      <c r="M88" s="247">
        <v>1</v>
      </c>
      <c r="N88" s="248"/>
      <c r="O88" s="247">
        <v>1</v>
      </c>
      <c r="P88" s="248"/>
      <c r="Q88" s="106">
        <f t="shared" si="4"/>
        <v>0</v>
      </c>
      <c r="R88" s="106"/>
      <c r="S88" s="59"/>
      <c r="T88" s="41"/>
    </row>
    <row r="89" spans="1:20" ht="18.75" customHeight="1">
      <c r="A89" s="45" t="s">
        <v>14</v>
      </c>
      <c r="B89" s="79"/>
      <c r="C89" s="202" t="s">
        <v>46</v>
      </c>
      <c r="D89" s="203"/>
      <c r="E89" s="203"/>
      <c r="F89" s="203"/>
      <c r="G89" s="203"/>
      <c r="H89" s="203"/>
      <c r="I89" s="203"/>
      <c r="J89" s="203"/>
      <c r="K89" s="203"/>
      <c r="L89" s="203"/>
      <c r="M89" s="203"/>
      <c r="N89" s="203"/>
      <c r="O89" s="203"/>
      <c r="P89" s="166"/>
      <c r="Q89" s="166"/>
      <c r="R89" s="167"/>
      <c r="S89" s="59"/>
      <c r="T89" s="41"/>
    </row>
    <row r="90" spans="1:20" ht="51.75" customHeight="1">
      <c r="A90" s="107"/>
      <c r="B90" s="107"/>
      <c r="C90" s="156" t="s">
        <v>119</v>
      </c>
      <c r="D90" s="166"/>
      <c r="E90" s="166"/>
      <c r="F90" s="167"/>
      <c r="G90" s="153" t="s">
        <v>103</v>
      </c>
      <c r="H90" s="155"/>
      <c r="I90" s="153" t="s">
        <v>93</v>
      </c>
      <c r="J90" s="154"/>
      <c r="K90" s="154"/>
      <c r="L90" s="155"/>
      <c r="M90" s="247">
        <v>14</v>
      </c>
      <c r="N90" s="248"/>
      <c r="O90" s="247">
        <v>14</v>
      </c>
      <c r="P90" s="248"/>
      <c r="Q90" s="106">
        <f t="shared" ref="Q90" si="5">O90-M90</f>
        <v>0</v>
      </c>
      <c r="R90" s="106"/>
      <c r="S90" s="59"/>
      <c r="T90" s="41"/>
    </row>
    <row r="91" spans="1:20" ht="64.5" customHeight="1">
      <c r="A91" s="168"/>
      <c r="B91" s="168"/>
      <c r="C91" s="156" t="s">
        <v>120</v>
      </c>
      <c r="D91" s="166"/>
      <c r="E91" s="166"/>
      <c r="F91" s="167"/>
      <c r="G91" s="153" t="s">
        <v>103</v>
      </c>
      <c r="H91" s="155"/>
      <c r="I91" s="153" t="s">
        <v>93</v>
      </c>
      <c r="J91" s="154"/>
      <c r="K91" s="154"/>
      <c r="L91" s="155"/>
      <c r="M91" s="247">
        <v>14</v>
      </c>
      <c r="N91" s="248"/>
      <c r="O91" s="247">
        <v>14</v>
      </c>
      <c r="P91" s="248"/>
      <c r="Q91" s="106">
        <f t="shared" ref="Q91:Q92" si="6">O91-M91</f>
        <v>0</v>
      </c>
      <c r="R91" s="106"/>
      <c r="S91" s="59"/>
      <c r="T91" s="41"/>
    </row>
    <row r="92" spans="1:20" ht="51.75" customHeight="1">
      <c r="A92" s="108"/>
      <c r="B92" s="108"/>
      <c r="C92" s="156" t="s">
        <v>121</v>
      </c>
      <c r="D92" s="166"/>
      <c r="E92" s="166"/>
      <c r="F92" s="167"/>
      <c r="G92" s="153" t="s">
        <v>103</v>
      </c>
      <c r="H92" s="155"/>
      <c r="I92" s="153" t="s">
        <v>93</v>
      </c>
      <c r="J92" s="154"/>
      <c r="K92" s="154"/>
      <c r="L92" s="155"/>
      <c r="M92" s="247">
        <v>1</v>
      </c>
      <c r="N92" s="248"/>
      <c r="O92" s="247">
        <v>1</v>
      </c>
      <c r="P92" s="248"/>
      <c r="Q92" s="106">
        <f t="shared" si="6"/>
        <v>0</v>
      </c>
      <c r="R92" s="106"/>
      <c r="S92" s="59"/>
      <c r="T92" s="41"/>
    </row>
    <row r="93" spans="1:20" ht="22.5" customHeight="1">
      <c r="A93" s="45" t="s">
        <v>47</v>
      </c>
      <c r="B93" s="77"/>
      <c r="C93" s="189" t="s">
        <v>48</v>
      </c>
      <c r="D93" s="165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3"/>
      <c r="S93" s="59"/>
      <c r="T93" s="41"/>
    </row>
    <row r="94" spans="1:20" ht="41.25" customHeight="1">
      <c r="A94" s="54"/>
      <c r="B94" s="82"/>
      <c r="C94" s="156" t="s">
        <v>122</v>
      </c>
      <c r="D94" s="166"/>
      <c r="E94" s="166"/>
      <c r="F94" s="167"/>
      <c r="G94" s="153" t="s">
        <v>92</v>
      </c>
      <c r="H94" s="155"/>
      <c r="I94" s="153" t="s">
        <v>93</v>
      </c>
      <c r="J94" s="154"/>
      <c r="K94" s="154"/>
      <c r="L94" s="155"/>
      <c r="M94" s="247">
        <v>15</v>
      </c>
      <c r="N94" s="248"/>
      <c r="O94" s="253">
        <v>15</v>
      </c>
      <c r="P94" s="253"/>
      <c r="Q94" s="106">
        <f>O94-M94</f>
        <v>0</v>
      </c>
      <c r="R94" s="106"/>
      <c r="S94" s="59"/>
      <c r="T94" s="41"/>
    </row>
    <row r="95" spans="1:20" ht="30.75" customHeight="1">
      <c r="A95" s="216" t="s">
        <v>49</v>
      </c>
      <c r="B95" s="216"/>
      <c r="C95" s="216"/>
      <c r="D95" s="217"/>
      <c r="E95" s="217"/>
      <c r="F95" s="217"/>
      <c r="G95" s="217"/>
      <c r="H95" s="217"/>
      <c r="I95" s="217"/>
      <c r="J95" s="217"/>
      <c r="K95" s="217"/>
      <c r="L95" s="217"/>
      <c r="M95" s="217"/>
      <c r="N95" s="217"/>
      <c r="O95" s="217"/>
      <c r="P95" s="60"/>
    </row>
    <row r="96" spans="1:20" ht="15">
      <c r="D96" s="61"/>
      <c r="L96" s="4" t="s">
        <v>18</v>
      </c>
      <c r="Q96" s="41"/>
    </row>
    <row r="97" spans="1:18" ht="45" customHeight="1">
      <c r="A97" s="107" t="s">
        <v>50</v>
      </c>
      <c r="B97" s="140" t="s">
        <v>51</v>
      </c>
      <c r="C97" s="160"/>
      <c r="D97" s="219"/>
      <c r="E97" s="223" t="s">
        <v>27</v>
      </c>
      <c r="F97" s="224"/>
      <c r="G97" s="153" t="s">
        <v>52</v>
      </c>
      <c r="H97" s="227"/>
      <c r="I97" s="228"/>
      <c r="J97" s="153" t="s">
        <v>53</v>
      </c>
      <c r="K97" s="227"/>
      <c r="L97" s="155"/>
      <c r="M97" s="153" t="s">
        <v>54</v>
      </c>
      <c r="N97" s="227"/>
      <c r="O97" s="227"/>
      <c r="P97" s="146" t="s">
        <v>55</v>
      </c>
      <c r="Q97" s="147"/>
      <c r="R97" s="147"/>
    </row>
    <row r="98" spans="1:18" ht="50.25" customHeight="1">
      <c r="A98" s="218"/>
      <c r="B98" s="220"/>
      <c r="C98" s="221"/>
      <c r="D98" s="222"/>
      <c r="E98" s="225"/>
      <c r="F98" s="226"/>
      <c r="G98" s="62" t="s">
        <v>22</v>
      </c>
      <c r="H98" s="62" t="s">
        <v>23</v>
      </c>
      <c r="I98" s="62" t="s">
        <v>24</v>
      </c>
      <c r="J98" s="62" t="s">
        <v>22</v>
      </c>
      <c r="K98" s="62" t="s">
        <v>23</v>
      </c>
      <c r="L98" s="62" t="s">
        <v>24</v>
      </c>
      <c r="M98" s="62" t="s">
        <v>22</v>
      </c>
      <c r="N98" s="62" t="s">
        <v>23</v>
      </c>
      <c r="O98" s="62" t="s">
        <v>24</v>
      </c>
      <c r="P98" s="62" t="s">
        <v>22</v>
      </c>
      <c r="Q98" s="62" t="s">
        <v>23</v>
      </c>
      <c r="R98" s="62" t="s">
        <v>24</v>
      </c>
    </row>
    <row r="99" spans="1:18" ht="21.75" customHeight="1">
      <c r="A99" s="34">
        <v>1</v>
      </c>
      <c r="B99" s="153">
        <v>2</v>
      </c>
      <c r="C99" s="154"/>
      <c r="D99" s="155"/>
      <c r="E99" s="153">
        <v>3</v>
      </c>
      <c r="F99" s="155"/>
      <c r="G99" s="34">
        <v>4</v>
      </c>
      <c r="H99" s="34">
        <v>5</v>
      </c>
      <c r="I99" s="34">
        <v>6</v>
      </c>
      <c r="J99" s="34">
        <v>7</v>
      </c>
      <c r="K99" s="34">
        <v>8</v>
      </c>
      <c r="L99" s="34">
        <v>9</v>
      </c>
      <c r="M99" s="34">
        <v>10</v>
      </c>
      <c r="N99" s="34">
        <v>11</v>
      </c>
      <c r="O99" s="43">
        <v>12</v>
      </c>
      <c r="P99" s="20">
        <v>13</v>
      </c>
      <c r="Q99" s="34">
        <v>14</v>
      </c>
      <c r="R99" s="35">
        <v>15</v>
      </c>
    </row>
    <row r="100" spans="1:18" ht="20.25" customHeight="1">
      <c r="A100" s="63"/>
      <c r="B100" s="194" t="s">
        <v>56</v>
      </c>
      <c r="C100" s="214"/>
      <c r="D100" s="215"/>
      <c r="E100" s="153"/>
      <c r="F100" s="155"/>
      <c r="G100" s="63"/>
      <c r="H100" s="63"/>
      <c r="I100" s="63"/>
      <c r="J100" s="63"/>
      <c r="K100" s="63"/>
      <c r="L100" s="63"/>
      <c r="M100" s="63"/>
      <c r="N100" s="63"/>
      <c r="O100" s="64"/>
      <c r="P100" s="63"/>
      <c r="Q100" s="65"/>
      <c r="R100" s="65"/>
    </row>
    <row r="101" spans="1:18" ht="20.25" customHeight="1">
      <c r="A101" s="66"/>
      <c r="B101" s="194" t="s">
        <v>57</v>
      </c>
      <c r="C101" s="214"/>
      <c r="D101" s="215"/>
      <c r="E101" s="153"/>
      <c r="F101" s="155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5"/>
      <c r="R101" s="65"/>
    </row>
    <row r="102" spans="1:18" ht="27.75" customHeight="1">
      <c r="A102" s="66"/>
      <c r="B102" s="235" t="s">
        <v>58</v>
      </c>
      <c r="C102" s="236"/>
      <c r="D102" s="237"/>
      <c r="E102" s="153"/>
      <c r="F102" s="155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5"/>
      <c r="R102" s="65"/>
    </row>
    <row r="103" spans="1:18" ht="32.25" customHeight="1">
      <c r="A103" s="66"/>
      <c r="B103" s="235" t="s">
        <v>59</v>
      </c>
      <c r="C103" s="236"/>
      <c r="D103" s="237"/>
      <c r="E103" s="153"/>
      <c r="F103" s="155"/>
      <c r="G103" s="34" t="s">
        <v>60</v>
      </c>
      <c r="H103" s="34"/>
      <c r="I103" s="34"/>
      <c r="J103" s="34" t="s">
        <v>60</v>
      </c>
      <c r="K103" s="34"/>
      <c r="L103" s="63"/>
      <c r="M103" s="21" t="s">
        <v>60</v>
      </c>
      <c r="N103" s="21"/>
      <c r="O103" s="21"/>
      <c r="P103" s="21" t="s">
        <v>60</v>
      </c>
      <c r="Q103" s="65"/>
      <c r="R103" s="65"/>
    </row>
    <row r="104" spans="1:18" ht="20.25" customHeight="1">
      <c r="A104" s="63"/>
      <c r="B104" s="194" t="s">
        <v>36</v>
      </c>
      <c r="C104" s="214"/>
      <c r="D104" s="215"/>
      <c r="E104" s="153"/>
      <c r="F104" s="155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5"/>
      <c r="R104" s="65"/>
    </row>
    <row r="105" spans="1:18" ht="20.25" customHeight="1">
      <c r="A105" s="38"/>
      <c r="B105" s="67"/>
      <c r="C105" s="67"/>
      <c r="D105" s="67"/>
      <c r="E105" s="38"/>
      <c r="F105" s="38"/>
      <c r="G105" s="38"/>
      <c r="H105" s="38"/>
      <c r="I105" s="38"/>
      <c r="J105" s="38"/>
      <c r="K105" s="38"/>
      <c r="L105" s="38"/>
      <c r="M105" s="40"/>
      <c r="N105" s="40"/>
      <c r="O105" s="40"/>
      <c r="P105" s="40"/>
      <c r="Q105" s="41"/>
    </row>
    <row r="106" spans="1:18" ht="24" customHeight="1">
      <c r="A106" s="229" t="s">
        <v>61</v>
      </c>
      <c r="B106" s="230"/>
      <c r="C106" s="230"/>
      <c r="D106" s="229"/>
      <c r="E106" s="229"/>
      <c r="F106" s="229"/>
      <c r="G106" s="229"/>
      <c r="H106" s="229"/>
      <c r="I106" s="229"/>
      <c r="J106" s="229"/>
      <c r="K106" s="229"/>
      <c r="L106" s="229"/>
      <c r="M106" s="229"/>
      <c r="N106" s="229"/>
      <c r="O106" s="229"/>
      <c r="P106" s="113"/>
      <c r="Q106" s="113"/>
      <c r="R106" s="113"/>
    </row>
    <row r="107" spans="1:18" ht="20.25" customHeight="1">
      <c r="A107" s="231" t="s">
        <v>62</v>
      </c>
      <c r="B107" s="231"/>
      <c r="C107" s="231"/>
      <c r="D107" s="231"/>
      <c r="E107" s="231"/>
      <c r="F107" s="231"/>
      <c r="G107" s="231"/>
      <c r="H107" s="231"/>
      <c r="I107" s="231"/>
      <c r="J107" s="231"/>
      <c r="K107" s="231"/>
      <c r="L107" s="231"/>
      <c r="M107" s="231"/>
      <c r="N107" s="231"/>
      <c r="O107" s="231"/>
      <c r="P107" s="231"/>
      <c r="Q107" s="113"/>
      <c r="R107" s="113"/>
    </row>
    <row r="108" spans="1:18" ht="22.5" customHeight="1">
      <c r="A108" s="231" t="s">
        <v>63</v>
      </c>
      <c r="B108" s="231"/>
      <c r="C108" s="231"/>
      <c r="D108" s="231"/>
      <c r="E108" s="231"/>
      <c r="F108" s="231"/>
      <c r="G108" s="231"/>
      <c r="H108" s="231"/>
      <c r="I108" s="231"/>
      <c r="J108" s="231"/>
      <c r="K108" s="231"/>
      <c r="L108" s="231"/>
      <c r="M108" s="231"/>
      <c r="N108" s="231"/>
      <c r="O108" s="231"/>
      <c r="P108" s="231"/>
      <c r="Q108" s="113"/>
      <c r="R108" s="113"/>
    </row>
    <row r="109" spans="1:18" ht="23.25" customHeight="1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</row>
    <row r="110" spans="1:18" ht="23.25" customHeight="1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</row>
    <row r="111" spans="1:18" ht="12.75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</row>
    <row r="112" spans="1:18" ht="15" customHeight="1">
      <c r="A112" s="232" t="s">
        <v>64</v>
      </c>
      <c r="B112" s="232"/>
      <c r="C112" s="232"/>
      <c r="D112" s="232"/>
      <c r="E112" s="232"/>
      <c r="F112" s="233"/>
      <c r="G112" s="233"/>
      <c r="H112" s="68"/>
      <c r="I112" s="68"/>
      <c r="J112" s="19"/>
      <c r="K112" s="234" t="s">
        <v>65</v>
      </c>
      <c r="L112" s="234"/>
    </row>
    <row r="113" spans="1:16" ht="15" customHeight="1">
      <c r="A113" s="238" t="s">
        <v>66</v>
      </c>
      <c r="B113" s="238"/>
      <c r="C113" s="238"/>
      <c r="D113" s="238"/>
      <c r="E113" s="238"/>
      <c r="F113" s="239"/>
      <c r="G113" s="239"/>
      <c r="H113" s="240" t="s">
        <v>67</v>
      </c>
      <c r="I113" s="240"/>
      <c r="J113" s="69"/>
      <c r="K113" s="240" t="s">
        <v>68</v>
      </c>
      <c r="L113" s="240"/>
    </row>
    <row r="114" spans="1:16">
      <c r="A114" s="19"/>
      <c r="B114" s="19"/>
      <c r="C114" s="19"/>
      <c r="D114" s="19"/>
      <c r="E114" s="19"/>
      <c r="F114" s="40"/>
      <c r="G114" s="40"/>
      <c r="H114" s="19"/>
      <c r="I114" s="19"/>
      <c r="J114" s="19"/>
      <c r="K114" s="19"/>
      <c r="L114" s="19"/>
    </row>
    <row r="115" spans="1:16" ht="15" customHeight="1">
      <c r="A115" s="238" t="s">
        <v>69</v>
      </c>
      <c r="B115" s="238"/>
      <c r="C115" s="238"/>
      <c r="D115" s="238"/>
      <c r="E115" s="238"/>
      <c r="F115" s="233"/>
      <c r="G115" s="233"/>
      <c r="H115" s="68"/>
      <c r="I115" s="68"/>
      <c r="J115" s="19"/>
      <c r="K115" s="242" t="s">
        <v>70</v>
      </c>
      <c r="L115" s="242"/>
    </row>
    <row r="116" spans="1:16" ht="15" customHeight="1">
      <c r="A116" s="238" t="s">
        <v>71</v>
      </c>
      <c r="B116" s="238"/>
      <c r="C116" s="238"/>
      <c r="D116" s="238"/>
      <c r="E116" s="238"/>
      <c r="F116" s="239"/>
      <c r="G116" s="239"/>
      <c r="H116" s="240" t="s">
        <v>67</v>
      </c>
      <c r="I116" s="240"/>
      <c r="J116" s="69"/>
      <c r="K116" s="240" t="s">
        <v>68</v>
      </c>
      <c r="L116" s="240"/>
    </row>
    <row r="117" spans="1:16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</row>
    <row r="118" spans="1:16" ht="14.25" customHeight="1">
      <c r="A118" s="241" t="s">
        <v>72</v>
      </c>
      <c r="B118" s="241"/>
      <c r="C118" s="241"/>
      <c r="D118" s="241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</row>
    <row r="119" spans="1:16">
      <c r="A119" s="19"/>
      <c r="B119" s="19"/>
      <c r="C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</row>
    <row r="120" spans="1:16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</row>
    <row r="121" spans="1:16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</row>
    <row r="122" spans="1:16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</row>
    <row r="123" spans="1:16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</row>
    <row r="124" spans="1:16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</row>
    <row r="125" spans="1:16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</row>
    <row r="126" spans="1:16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</row>
    <row r="127" spans="1:16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</row>
    <row r="128" spans="1:16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</row>
    <row r="129" spans="1:16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</row>
    <row r="130" spans="1:16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</row>
    <row r="131" spans="1:16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</row>
    <row r="132" spans="1:16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</row>
    <row r="133" spans="1:16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</row>
    <row r="134" spans="1:16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</row>
    <row r="135" spans="1:16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</row>
    <row r="136" spans="1:16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</row>
    <row r="137" spans="1:16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</row>
    <row r="138" spans="1:16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</row>
    <row r="139" spans="1:16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</row>
    <row r="140" spans="1:16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</row>
    <row r="141" spans="1:16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</row>
    <row r="142" spans="1:16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</row>
    <row r="143" spans="1:16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</row>
    <row r="144" spans="1:16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</row>
    <row r="145" spans="1:16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</row>
    <row r="146" spans="1:16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</row>
    <row r="147" spans="1:16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</row>
    <row r="148" spans="1:16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</row>
    <row r="149" spans="1:16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</row>
    <row r="150" spans="1:16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</row>
    <row r="151" spans="1:16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</row>
    <row r="152" spans="1:16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</row>
    <row r="153" spans="1:16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</row>
    <row r="154" spans="1:16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</row>
    <row r="155" spans="1:16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</row>
    <row r="156" spans="1:16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</row>
    <row r="157" spans="1:16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</row>
    <row r="158" spans="1:16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</row>
    <row r="159" spans="1:16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</row>
    <row r="160" spans="1:16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</row>
    <row r="161" spans="1:16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</row>
  </sheetData>
  <mergeCells count="298">
    <mergeCell ref="A90:A92"/>
    <mergeCell ref="B90:B92"/>
    <mergeCell ref="B54:B55"/>
    <mergeCell ref="A70:A71"/>
    <mergeCell ref="B70:B71"/>
    <mergeCell ref="A74:A76"/>
    <mergeCell ref="B74:B76"/>
    <mergeCell ref="A78:A79"/>
    <mergeCell ref="B78:B79"/>
    <mergeCell ref="B84:B88"/>
    <mergeCell ref="A84:A88"/>
    <mergeCell ref="C93:R93"/>
    <mergeCell ref="C94:F94"/>
    <mergeCell ref="G94:H94"/>
    <mergeCell ref="I94:L94"/>
    <mergeCell ref="M94:N94"/>
    <mergeCell ref="O94:P94"/>
    <mergeCell ref="Q94:R94"/>
    <mergeCell ref="G91:H91"/>
    <mergeCell ref="G92:H92"/>
    <mergeCell ref="I91:L91"/>
    <mergeCell ref="I92:L92"/>
    <mergeCell ref="M91:N91"/>
    <mergeCell ref="O91:P91"/>
    <mergeCell ref="Q91:R91"/>
    <mergeCell ref="M92:N92"/>
    <mergeCell ref="O92:P92"/>
    <mergeCell ref="Q92:R92"/>
    <mergeCell ref="C89:R89"/>
    <mergeCell ref="C90:F90"/>
    <mergeCell ref="G90:H90"/>
    <mergeCell ref="I90:L90"/>
    <mergeCell ref="M90:N90"/>
    <mergeCell ref="O90:P90"/>
    <mergeCell ref="Q90:R90"/>
    <mergeCell ref="C91:F91"/>
    <mergeCell ref="C92:F92"/>
    <mergeCell ref="C87:F87"/>
    <mergeCell ref="G87:H87"/>
    <mergeCell ref="I87:L87"/>
    <mergeCell ref="M87:N87"/>
    <mergeCell ref="O87:P87"/>
    <mergeCell ref="Q87:R87"/>
    <mergeCell ref="C88:F88"/>
    <mergeCell ref="G88:H88"/>
    <mergeCell ref="I88:L88"/>
    <mergeCell ref="M88:N88"/>
    <mergeCell ref="O88:P88"/>
    <mergeCell ref="Q88:R88"/>
    <mergeCell ref="C85:F85"/>
    <mergeCell ref="G85:H85"/>
    <mergeCell ref="I85:L85"/>
    <mergeCell ref="M85:N85"/>
    <mergeCell ref="O85:P85"/>
    <mergeCell ref="Q85:R85"/>
    <mergeCell ref="C86:F86"/>
    <mergeCell ref="G86:H86"/>
    <mergeCell ref="I86:L86"/>
    <mergeCell ref="M86:N86"/>
    <mergeCell ref="O86:P86"/>
    <mergeCell ref="Q86:R86"/>
    <mergeCell ref="Q74:R74"/>
    <mergeCell ref="C73:R73"/>
    <mergeCell ref="C78:F78"/>
    <mergeCell ref="C83:R83"/>
    <mergeCell ref="C84:F84"/>
    <mergeCell ref="G84:H84"/>
    <mergeCell ref="I84:L84"/>
    <mergeCell ref="M84:N84"/>
    <mergeCell ref="O84:P84"/>
    <mergeCell ref="Q84:R84"/>
    <mergeCell ref="C75:R75"/>
    <mergeCell ref="C76:R76"/>
    <mergeCell ref="I71:L71"/>
    <mergeCell ref="M71:N71"/>
    <mergeCell ref="O71:P71"/>
    <mergeCell ref="D31:I31"/>
    <mergeCell ref="C80:R80"/>
    <mergeCell ref="C81:R81"/>
    <mergeCell ref="C82:F82"/>
    <mergeCell ref="G82:H82"/>
    <mergeCell ref="I82:L82"/>
    <mergeCell ref="M82:N82"/>
    <mergeCell ref="O82:P82"/>
    <mergeCell ref="Q82:R82"/>
    <mergeCell ref="C79:F79"/>
    <mergeCell ref="G79:H79"/>
    <mergeCell ref="I79:L79"/>
    <mergeCell ref="M79:N79"/>
    <mergeCell ref="O79:P79"/>
    <mergeCell ref="Q79:R79"/>
    <mergeCell ref="C77:R77"/>
    <mergeCell ref="C74:F74"/>
    <mergeCell ref="G74:H74"/>
    <mergeCell ref="I74:L74"/>
    <mergeCell ref="M74:N74"/>
    <mergeCell ref="O74:P74"/>
    <mergeCell ref="Q71:R71"/>
    <mergeCell ref="Q78:R78"/>
    <mergeCell ref="C66:R66"/>
    <mergeCell ref="C67:R67"/>
    <mergeCell ref="C68:F68"/>
    <mergeCell ref="G68:H68"/>
    <mergeCell ref="M68:N68"/>
    <mergeCell ref="O68:P68"/>
    <mergeCell ref="Q68:R68"/>
    <mergeCell ref="C70:F70"/>
    <mergeCell ref="G70:H70"/>
    <mergeCell ref="M70:N70"/>
    <mergeCell ref="O70:P70"/>
    <mergeCell ref="Q70:R70"/>
    <mergeCell ref="I68:L68"/>
    <mergeCell ref="I70:L70"/>
    <mergeCell ref="C69:R69"/>
    <mergeCell ref="C72:R72"/>
    <mergeCell ref="G78:H78"/>
    <mergeCell ref="I78:L78"/>
    <mergeCell ref="M78:N78"/>
    <mergeCell ref="O78:P78"/>
    <mergeCell ref="C71:F71"/>
    <mergeCell ref="G71:H71"/>
    <mergeCell ref="A116:E116"/>
    <mergeCell ref="F116:G116"/>
    <mergeCell ref="H116:I116"/>
    <mergeCell ref="K116:L116"/>
    <mergeCell ref="A118:D118"/>
    <mergeCell ref="A113:E113"/>
    <mergeCell ref="F113:G113"/>
    <mergeCell ref="H113:I113"/>
    <mergeCell ref="K113:L113"/>
    <mergeCell ref="A115:E115"/>
    <mergeCell ref="F115:G115"/>
    <mergeCell ref="K115:L115"/>
    <mergeCell ref="A106:R106"/>
    <mergeCell ref="A107:R107"/>
    <mergeCell ref="A108:R108"/>
    <mergeCell ref="A112:E112"/>
    <mergeCell ref="F112:G112"/>
    <mergeCell ref="K112:L112"/>
    <mergeCell ref="B102:D102"/>
    <mergeCell ref="E102:F102"/>
    <mergeCell ref="B103:D103"/>
    <mergeCell ref="E103:F103"/>
    <mergeCell ref="B104:D104"/>
    <mergeCell ref="E104:F104"/>
    <mergeCell ref="P97:R97"/>
    <mergeCell ref="B99:D99"/>
    <mergeCell ref="E99:F99"/>
    <mergeCell ref="B100:D100"/>
    <mergeCell ref="E100:F100"/>
    <mergeCell ref="B101:D101"/>
    <mergeCell ref="E101:F101"/>
    <mergeCell ref="A95:O95"/>
    <mergeCell ref="A97:A98"/>
    <mergeCell ref="B97:D98"/>
    <mergeCell ref="E97:F98"/>
    <mergeCell ref="G97:I97"/>
    <mergeCell ref="J97:L97"/>
    <mergeCell ref="M97:O97"/>
    <mergeCell ref="C61:R61"/>
    <mergeCell ref="C62:R62"/>
    <mergeCell ref="C63:R63"/>
    <mergeCell ref="C64:L64"/>
    <mergeCell ref="C65:F65"/>
    <mergeCell ref="G65:H65"/>
    <mergeCell ref="I65:L65"/>
    <mergeCell ref="M65:N65"/>
    <mergeCell ref="O65:P65"/>
    <mergeCell ref="Q65:R65"/>
    <mergeCell ref="C60:F60"/>
    <mergeCell ref="G60:H60"/>
    <mergeCell ref="I60:L60"/>
    <mergeCell ref="M60:N60"/>
    <mergeCell ref="O60:P60"/>
    <mergeCell ref="Q60:R60"/>
    <mergeCell ref="C56:R56"/>
    <mergeCell ref="C58:R58"/>
    <mergeCell ref="C59:F59"/>
    <mergeCell ref="G59:H59"/>
    <mergeCell ref="I59:L59"/>
    <mergeCell ref="M59:N59"/>
    <mergeCell ref="O59:P59"/>
    <mergeCell ref="Q59:R59"/>
    <mergeCell ref="C57:R57"/>
    <mergeCell ref="C55:F55"/>
    <mergeCell ref="G55:H55"/>
    <mergeCell ref="I55:L55"/>
    <mergeCell ref="M55:N55"/>
    <mergeCell ref="O55:P55"/>
    <mergeCell ref="Q55:R55"/>
    <mergeCell ref="C51:R51"/>
    <mergeCell ref="C52:R52"/>
    <mergeCell ref="C53:R53"/>
    <mergeCell ref="C54:F54"/>
    <mergeCell ref="G54:H54"/>
    <mergeCell ref="I54:L54"/>
    <mergeCell ref="M54:N54"/>
    <mergeCell ref="O54:P54"/>
    <mergeCell ref="Q54:R54"/>
    <mergeCell ref="C46:R46"/>
    <mergeCell ref="C47:R47"/>
    <mergeCell ref="A48:A50"/>
    <mergeCell ref="C48:F48"/>
    <mergeCell ref="G48:H48"/>
    <mergeCell ref="M48:N48"/>
    <mergeCell ref="O48:P48"/>
    <mergeCell ref="Q48:R48"/>
    <mergeCell ref="C49:F49"/>
    <mergeCell ref="Q50:R50"/>
    <mergeCell ref="G49:H49"/>
    <mergeCell ref="M49:N49"/>
    <mergeCell ref="O49:P49"/>
    <mergeCell ref="Q49:R49"/>
    <mergeCell ref="C50:F50"/>
    <mergeCell ref="G50:H50"/>
    <mergeCell ref="M50:N50"/>
    <mergeCell ref="O50:P50"/>
    <mergeCell ref="I48:L50"/>
    <mergeCell ref="O44:P44"/>
    <mergeCell ref="Q44:R44"/>
    <mergeCell ref="C45:F45"/>
    <mergeCell ref="G45:H45"/>
    <mergeCell ref="I45:L45"/>
    <mergeCell ref="M45:N45"/>
    <mergeCell ref="O45:P45"/>
    <mergeCell ref="Q45:R45"/>
    <mergeCell ref="A38:I38"/>
    <mergeCell ref="A39:I39"/>
    <mergeCell ref="A40:I40"/>
    <mergeCell ref="A41:D41"/>
    <mergeCell ref="A43:N43"/>
    <mergeCell ref="C44:F44"/>
    <mergeCell ref="G44:H44"/>
    <mergeCell ref="I44:L44"/>
    <mergeCell ref="M44:N44"/>
    <mergeCell ref="D29:I29"/>
    <mergeCell ref="D32:I32"/>
    <mergeCell ref="A34:R34"/>
    <mergeCell ref="A36:I37"/>
    <mergeCell ref="J36:L36"/>
    <mergeCell ref="M36:O36"/>
    <mergeCell ref="P36:R36"/>
    <mergeCell ref="Q23:R23"/>
    <mergeCell ref="A24:O24"/>
    <mergeCell ref="A26:A27"/>
    <mergeCell ref="B26:B27"/>
    <mergeCell ref="C26:C27"/>
    <mergeCell ref="D26:I27"/>
    <mergeCell ref="J26:L26"/>
    <mergeCell ref="M26:O26"/>
    <mergeCell ref="P26:R26"/>
    <mergeCell ref="D30:I30"/>
    <mergeCell ref="A23:B23"/>
    <mergeCell ref="C23:D23"/>
    <mergeCell ref="E23:F23"/>
    <mergeCell ref="G23:H23"/>
    <mergeCell ref="I23:J23"/>
    <mergeCell ref="K23:L23"/>
    <mergeCell ref="M23:N23"/>
    <mergeCell ref="O21:P21"/>
    <mergeCell ref="Q21:R21"/>
    <mergeCell ref="A22:B22"/>
    <mergeCell ref="C22:D22"/>
    <mergeCell ref="E22:F22"/>
    <mergeCell ref="G22:H22"/>
    <mergeCell ref="I22:J22"/>
    <mergeCell ref="K22:L22"/>
    <mergeCell ref="M22:N22"/>
    <mergeCell ref="A21:B21"/>
    <mergeCell ref="C21:D21"/>
    <mergeCell ref="E21:F21"/>
    <mergeCell ref="G21:H21"/>
    <mergeCell ref="I21:J21"/>
    <mergeCell ref="K21:L21"/>
    <mergeCell ref="O22:P22"/>
    <mergeCell ref="Q22:R22"/>
    <mergeCell ref="A5:O5"/>
    <mergeCell ref="A6:O6"/>
    <mergeCell ref="A7:O7"/>
    <mergeCell ref="D9:E9"/>
    <mergeCell ref="F9:N9"/>
    <mergeCell ref="D10:E10"/>
    <mergeCell ref="F10:N10"/>
    <mergeCell ref="D16:F16"/>
    <mergeCell ref="G16:N16"/>
    <mergeCell ref="A18:N18"/>
    <mergeCell ref="A20:F20"/>
    <mergeCell ref="G20:L20"/>
    <mergeCell ref="M20:R20"/>
    <mergeCell ref="D12:E12"/>
    <mergeCell ref="F12:N12"/>
    <mergeCell ref="D13:E13"/>
    <mergeCell ref="F13:N13"/>
    <mergeCell ref="D15:F15"/>
    <mergeCell ref="G15:N15"/>
    <mergeCell ref="O23:P23"/>
    <mergeCell ref="D28:I28"/>
    <mergeCell ref="M21:N21"/>
  </mergeCells>
  <pageMargins left="0" right="0" top="0" bottom="0" header="0" footer="0"/>
  <pageSetup paperSize="9" scale="80" orientation="landscape" r:id="rId1"/>
  <headerFooter alignWithMargins="0"/>
  <rowBreaks count="2" manualBreakCount="2">
    <brk id="32" max="17" man="1"/>
    <brk id="94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1018600</vt:lpstr>
      <vt:lpstr>'1018600'!Область_печати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2017-01-20T13:45:15Z</dcterms:modified>
</cp:coreProperties>
</file>