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142"/>
  </bookViews>
  <sheets>
    <sheet name="1,2,3,4,5,6" sheetId="1" r:id="rId1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</definedNames>
  <calcPr calcId="124519"/>
</workbook>
</file>

<file path=xl/calcChain.xml><?xml version="1.0" encoding="utf-8"?>
<calcChain xmlns="http://schemas.openxmlformats.org/spreadsheetml/2006/main">
  <c r="L64" i="1"/>
  <c r="L63"/>
  <c r="L52"/>
  <c r="L46"/>
  <c r="K26"/>
  <c r="K24"/>
  <c r="J19"/>
  <c r="L60"/>
  <c r="J46"/>
  <c r="H46"/>
  <c r="L95"/>
  <c r="L93"/>
  <c r="L91"/>
  <c r="L81"/>
  <c r="L67"/>
  <c r="L68"/>
  <c r="L53"/>
  <c r="M25"/>
  <c r="I26"/>
  <c r="J25"/>
  <c r="F26"/>
  <c r="G25"/>
  <c r="L82" l="1"/>
  <c r="L54"/>
  <c r="L24"/>
  <c r="K19"/>
  <c r="L80"/>
  <c r="L79"/>
  <c r="L78"/>
  <c r="L77"/>
  <c r="L76"/>
  <c r="L75"/>
  <c r="L74"/>
  <c r="L73"/>
  <c r="L72"/>
  <c r="L71"/>
  <c r="L66"/>
  <c r="L65"/>
  <c r="L62"/>
  <c r="L61"/>
  <c r="L59"/>
  <c r="L58"/>
  <c r="L57"/>
  <c r="L51"/>
  <c r="L50"/>
  <c r="L49"/>
  <c r="L48"/>
  <c r="L47"/>
  <c r="H26"/>
  <c r="E26"/>
  <c r="J24"/>
  <c r="J26" s="1"/>
  <c r="G24"/>
  <c r="G26" s="1"/>
  <c r="E19"/>
  <c r="I19"/>
  <c r="M19" l="1"/>
  <c r="L26"/>
  <c r="M24"/>
  <c r="M26" l="1"/>
</calcChain>
</file>

<file path=xl/sharedStrings.xml><?xml version="1.0" encoding="utf-8"?>
<sst xmlns="http://schemas.openxmlformats.org/spreadsheetml/2006/main" count="327" uniqueCount="148">
  <si>
    <t>ЗАТВЕРДЖЕНО</t>
  </si>
  <si>
    <t>Наказ Міністерства фінансів України</t>
  </si>
  <si>
    <t>26.08.2014 N 836 </t>
  </si>
  <si>
    <t xml:space="preserve"> ЗВІТ</t>
  </si>
  <si>
    <t>про виконання паспорта бюджетної програми місцевого бюджету  станом на</t>
  </si>
  <si>
    <t>01</t>
  </si>
  <si>
    <t>січня</t>
  </si>
  <si>
    <t>1.</t>
  </si>
  <si>
    <t xml:space="preserve">(КПКВК МБ) </t>
  </si>
  <si>
    <t xml:space="preserve">      (найменування головного розпорядника) </t>
  </si>
  <si>
    <t>2.</t>
  </si>
  <si>
    <t xml:space="preserve">      (найменування відповідального виконавця) </t>
  </si>
  <si>
    <t>3.</t>
  </si>
  <si>
    <t xml:space="preserve">(КФКВК) </t>
  </si>
  <si>
    <t xml:space="preserve">      (найменування бюджетної програми) </t>
  </si>
  <si>
    <t>4.</t>
  </si>
  <si>
    <t>Видатки та надання кредитів  за бюджетною програмою за  звітний період</t>
  </si>
  <si>
    <t>(тис. грн.)</t>
  </si>
  <si>
    <t>Затверджено паспортом бюджетної програми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</si>
  <si>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</si>
  <si>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</si>
  <si>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</si>
  <si>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</si>
  <si>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</si>
  <si>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 та завдань</t>
  </si>
  <si>
    <t xml:space="preserve">N з/п </t>
  </si>
  <si>
    <t>КПКВК</t>
  </si>
  <si>
    <t>КФКВК</t>
  </si>
  <si>
    <t>Затверджено паспортом бюджетної програми на звітний період </t>
  </si>
  <si>
    <t>Касові видатки (надані кредити) за звітний період </t>
  </si>
  <si>
    <t xml:space="preserve">6. </t>
  </si>
  <si>
    <t>Видатки на реалізацію регіональних цільових програм, які виконуються в межах бюджетної програми, за звітний період</t>
  </si>
  <si>
    <t>Назва  регіональної цільової програми  та підпрограми</t>
  </si>
  <si>
    <t>Касові видатки ( надані кредити) за звітний період</t>
  </si>
  <si>
    <t>Регіональна цільова програма 1 </t>
  </si>
  <si>
    <t>Підпрограма 1</t>
  </si>
  <si>
    <t>Усього</t>
  </si>
  <si>
    <t>7. Результативні показники бюджетної програми, та аналіз їх виконання за звітний період</t>
  </si>
  <si>
    <t>N з/п </t>
  </si>
  <si>
    <t>Показники </t>
  </si>
  <si>
    <t>Одиниця виміру </t>
  </si>
  <si>
    <t>Джерело інформації </t>
  </si>
  <si>
    <t>Затверджено паспортом бюджетної програми на звітний період</t>
  </si>
  <si>
    <t>Виконано за звітний період ( касові видатки/надані кредити)</t>
  </si>
  <si>
    <t>Відхилення</t>
  </si>
  <si>
    <t>Код</t>
  </si>
  <si>
    <t>Найменування джерел надходжень </t>
  </si>
  <si>
    <t>Касові видатки станом на 01 січня звітного періоду </t>
  </si>
  <si>
    <t>  </t>
  </si>
  <si>
    <t>Інвестиційний проект 1</t>
  </si>
  <si>
    <t>Х </t>
  </si>
  <si>
    <t>Надходження із бюджету</t>
  </si>
  <si>
    <t>Керівник установи головного розпорядника</t>
  </si>
  <si>
    <t>бюджетних коштів </t>
  </si>
  <si>
    <t>(підпис) </t>
  </si>
  <si>
    <t>(прізвище та ініціали) </t>
  </si>
  <si>
    <t>Головний бухгалтер установи головного розпорядника</t>
  </si>
  <si>
    <r>
      <t>8. Джерела фінансування інвестиційних проектів у розрізі підпрограм</t>
    </r>
    <r>
      <rPr>
        <b/>
        <vertAlign val="superscript"/>
        <sz val="13"/>
        <color indexed="16"/>
        <rFont val="Times New Roman"/>
        <family val="1"/>
        <charset val="204"/>
      </rPr>
      <t xml:space="preserve"> 3</t>
    </r>
  </si>
  <si>
    <r>
      <t>1</t>
    </r>
    <r>
      <rPr>
        <sz val="13"/>
        <color indexed="8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</si>
  <si>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3"/>
        <color indexed="8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</si>
  <si>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3"/>
        <color indexed="8"/>
        <rFont val="Times New Roman"/>
        <family val="1"/>
        <charset val="204"/>
      </rPr>
      <t xml:space="preserve"> Пункт 8 заповнюється тільки для затверджених у місцевому бюджеті видатків/ надання кредитів на реалізацію інвестиційних проектів ( програм).</t>
    </r>
  </si>
  <si>
    <t>затрат</t>
  </si>
  <si>
    <t>показник</t>
  </si>
  <si>
    <t>…</t>
  </si>
  <si>
    <t>продукту</t>
  </si>
  <si>
    <t>ефективності</t>
  </si>
  <si>
    <t>якості</t>
  </si>
  <si>
    <t xml:space="preserve">План видатків звітного періоду </t>
  </si>
  <si>
    <t>Касові видатки за звітний період </t>
  </si>
  <si>
    <t xml:space="preserve">Прогноз видатків до кінця реалізації  інвестиційного проекту </t>
  </si>
  <si>
    <t>Касові видатки (надані кредити)</t>
  </si>
  <si>
    <t>Підпрограма/зав-дання бюджетної програми</t>
  </si>
  <si>
    <t xml:space="preserve">Інші джерела фінансування (за видами) </t>
  </si>
  <si>
    <t>Пояснення щодо розбіжностей між фактичними надходженнями і тими, що затверджені паспортами бюджетної програми</t>
  </si>
  <si>
    <t>Інвестиційний проект 2</t>
  </si>
  <si>
    <t>Виконавчий комітет Житомирської міської ради</t>
  </si>
  <si>
    <t>0300000</t>
  </si>
  <si>
    <t>0310000</t>
  </si>
  <si>
    <t>Борецька Н.В.</t>
  </si>
  <si>
    <t>од.</t>
  </si>
  <si>
    <t>розрахункові показники</t>
  </si>
  <si>
    <t>тис.грн.</t>
  </si>
  <si>
    <t>%</t>
  </si>
  <si>
    <t>шт.</t>
  </si>
  <si>
    <t>0316650</t>
  </si>
  <si>
    <t>Утримання та розвиток інфраструктури доріг</t>
  </si>
  <si>
    <t>Завдання1. Забезпечення утримання об"єктів транспротної інфраструктури</t>
  </si>
  <si>
    <t xml:space="preserve">Підпрограма 1 </t>
  </si>
  <si>
    <t>Завдання 1. Забезпечення утримання об"єктів транспортної інфраструктури</t>
  </si>
  <si>
    <t>031650</t>
  </si>
  <si>
    <t>оплата електроенергії</t>
  </si>
  <si>
    <t>дорожніх знаків</t>
  </si>
  <si>
    <t>пристроїв примусового зниження швидкості</t>
  </si>
  <si>
    <t>дані бухгалтерського обліку</t>
  </si>
  <si>
    <t>Кількість дорожніх знаків, що обслуговуються в м.Житомирі</t>
  </si>
  <si>
    <t>розрахунок</t>
  </si>
  <si>
    <t>Середня вартість  обслуговування світлофорного об"єкта</t>
  </si>
  <si>
    <t>грн.</t>
  </si>
  <si>
    <t>Середня вартість обслуговування дорожнього знаку</t>
  </si>
  <si>
    <t>0456</t>
  </si>
  <si>
    <t>обслуговування турнікетного огородження</t>
  </si>
  <si>
    <t>нанесення дорожньої розмітки</t>
  </si>
  <si>
    <t>розрахунок до зведеного кошторису та плану використання бюджетних коштів</t>
  </si>
  <si>
    <t>Кількість світлофорних об'єктів, що обслуговуються в м.Житомирі</t>
  </si>
  <si>
    <t>- влаштувати</t>
  </si>
  <si>
    <t xml:space="preserve">розрахунок                  </t>
  </si>
  <si>
    <t>Протяжність вулиць, на яких планується нанести або відновити дорожню розмітку</t>
  </si>
  <si>
    <t>-влаштування горизонтальної дорожньої розмітки</t>
  </si>
  <si>
    <t>м.кв.</t>
  </si>
  <si>
    <t>км</t>
  </si>
  <si>
    <t>розрахунок до кошторису</t>
  </si>
  <si>
    <t>Кількість елементів примусового зниження швидкості:</t>
  </si>
  <si>
    <t>-довжиною 0,5 м</t>
  </si>
  <si>
    <t>елементів</t>
  </si>
  <si>
    <t xml:space="preserve">Середня вартість заміни 1 м турнікетного огородження </t>
  </si>
  <si>
    <t xml:space="preserve">Середня вартість ремонту 1 м турнікетного огородження </t>
  </si>
  <si>
    <t>Середня вартість споживання електроенергії одним світлофорним об'єктом</t>
  </si>
  <si>
    <t>Середня вартість влаштування одного пристрою примусового зниження швидкості</t>
  </si>
  <si>
    <t>-довжиною 0,5 ширина 1,1 м</t>
  </si>
  <si>
    <t>Середня вартість нанесення дорожньої розмітки</t>
  </si>
  <si>
    <t>-влаштування горизонтальної дорожньої розмітки  1 км</t>
  </si>
  <si>
    <t>-влаштування горизонтальної дорожньої розмітки 1 кв.м</t>
  </si>
  <si>
    <t>Динаміка кількості світлофорних об'єктів, що утримуються, порівняно з попереднім роком</t>
  </si>
  <si>
    <t>Динаміка кількості дорожніх знаків, що обслуговуються, порівняно з попереднім роком</t>
  </si>
  <si>
    <t>Сухомлин С.І.</t>
  </si>
  <si>
    <t>Обсяг витрат на проведення робіт пов'язаних з утриманням,  будівництвом світлофорних об'єктів, з них:</t>
  </si>
  <si>
    <t>світлофорних об'єктів</t>
  </si>
  <si>
    <t>2017 року</t>
  </si>
  <si>
    <t>Завдання 2. Капітальний ремонт перехресть, переходів вулиць з влаштування пішохідних переходів (в тому числі виготовлення проектно-кошторисної документація)</t>
  </si>
  <si>
    <t>встановлення велопарковок</t>
  </si>
  <si>
    <t>паспортизація вулиць</t>
  </si>
  <si>
    <t>мп</t>
  </si>
  <si>
    <t xml:space="preserve">     мп               </t>
  </si>
  <si>
    <t>- замінити</t>
  </si>
  <si>
    <t xml:space="preserve">Кількість турнікетів, що планується:   - встановлення нових                                            </t>
  </si>
  <si>
    <t>секц.</t>
  </si>
  <si>
    <t>Кількість велопарковок, що планується встановити</t>
  </si>
  <si>
    <t>Протяжність вулиць, які підлягають паспортизації</t>
  </si>
  <si>
    <t>км.</t>
  </si>
  <si>
    <t>Середня вартість встановлення однієї вело-парковки</t>
  </si>
  <si>
    <t>Середня вартість паспортизації одного км вулиці</t>
  </si>
  <si>
    <t>Обсяг витрат на виготовлення ПКД по капітальному ремонту перехресть, переходів вулиць з влаштування пішохідних переходів</t>
  </si>
  <si>
    <t>Кількість проектів для капітального ремонту перехресть, переходів вулиць з влаштування пішохідних переходів</t>
  </si>
  <si>
    <t>проектно-кошторисна документація</t>
  </si>
  <si>
    <t>Середні витрати на розробку одного проекту для капітального ремонту перехресть, переходів вулиць з влаштування пішохідних переходів</t>
  </si>
  <si>
    <t>Рівень готовності проектної документації будівництва безпечних переходів</t>
  </si>
  <si>
    <t xml:space="preserve"> Причиною розбіжностей між затвердженими та досягнутими результативними показниками обсягу витрат на нанесення дорожньої розмітки є обмаль часу для освоєння коштів і несприятливі погодні умови для здійснення дорожньої розмітки, в зв'язку з чим дорожня розмітка у 2016 році не була нанесена.</t>
  </si>
  <si>
    <t>-влаштування горизонтальної дорожньої розмітки1.1,1.2,1.4-1.8  (одного км)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</si>
</sst>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9">
    <font>
      <sz val="10"/>
      <name val="Arial Cyr"/>
      <family val="2"/>
      <charset val="204"/>
    </font>
    <font>
      <sz val="13"/>
      <name val="Times New Roman"/>
      <family val="1"/>
      <charset val="1"/>
    </font>
    <font>
      <sz val="11"/>
      <name val="Times New Roman"/>
      <family val="1"/>
      <charset val="1"/>
    </font>
    <font>
      <sz val="11"/>
      <color indexed="8"/>
      <name val="Times New Roman"/>
      <family val="1"/>
      <charset val="1"/>
    </font>
    <font>
      <b/>
      <sz val="13"/>
      <color indexed="8"/>
      <name val="Times New Roman"/>
      <family val="1"/>
      <charset val="1"/>
    </font>
    <font>
      <sz val="13"/>
      <color indexed="8"/>
      <name val="Times New Roman"/>
      <family val="1"/>
      <charset val="1"/>
    </font>
    <font>
      <b/>
      <sz val="13"/>
      <name val="Times New Roman"/>
      <family val="1"/>
      <charset val="1"/>
    </font>
    <font>
      <sz val="12"/>
      <name val="Times New Roman"/>
      <family val="1"/>
      <charset val="1"/>
    </font>
    <font>
      <sz val="9"/>
      <name val="Times New Roman"/>
      <family val="1"/>
      <charset val="1"/>
    </font>
    <font>
      <vertAlign val="superscript"/>
      <sz val="10"/>
      <color indexed="16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1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3"/>
      <name val="Times New Roman"/>
      <family val="1"/>
      <charset val="1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vertAlign val="superscript"/>
      <sz val="13"/>
      <color indexed="16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vertAlign val="superscript"/>
      <sz val="13"/>
      <color indexed="16"/>
      <name val="Times New Roman"/>
      <family val="1"/>
      <charset val="204"/>
    </font>
    <font>
      <sz val="13"/>
      <color indexed="16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u/>
      <sz val="13"/>
      <name val="Times New Roman"/>
      <family val="1"/>
      <charset val="204"/>
    </font>
    <font>
      <sz val="14"/>
      <name val="Times New Roman"/>
      <family val="1"/>
      <charset val="1"/>
    </font>
    <font>
      <b/>
      <sz val="14"/>
      <color indexed="8"/>
      <name val="Times New Roman"/>
      <family val="1"/>
      <charset val="1"/>
    </font>
    <font>
      <sz val="14"/>
      <color indexed="8"/>
      <name val="Times New Roman"/>
      <family val="1"/>
      <charset val="1"/>
    </font>
    <font>
      <b/>
      <sz val="14"/>
      <name val="Times New Roman"/>
      <family val="1"/>
      <charset val="1"/>
    </font>
    <font>
      <b/>
      <sz val="11"/>
      <name val="Times New Roman"/>
      <family val="1"/>
      <charset val="1"/>
    </font>
    <font>
      <i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32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Alignment="1" applyProtection="1"/>
    <xf numFmtId="0" fontId="3" fillId="0" borderId="0" xfId="0" applyFont="1" applyProtection="1"/>
    <xf numFmtId="0" fontId="2" fillId="0" borderId="0" xfId="0" applyFont="1" applyBorder="1" applyProtection="1"/>
    <xf numFmtId="0" fontId="1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 wrapText="1"/>
    </xf>
    <xf numFmtId="0" fontId="8" fillId="0" borderId="0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/>
    <xf numFmtId="0" fontId="12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protection locked="0"/>
    </xf>
    <xf numFmtId="0" fontId="11" fillId="0" borderId="0" xfId="0" applyFont="1" applyProtection="1">
      <protection locked="0"/>
    </xf>
    <xf numFmtId="0" fontId="14" fillId="0" borderId="0" xfId="0" applyFont="1" applyProtection="1"/>
    <xf numFmtId="0" fontId="1" fillId="0" borderId="0" xfId="0" applyFont="1" applyAlignment="1" applyProtection="1">
      <protection locked="0"/>
    </xf>
    <xf numFmtId="0" fontId="16" fillId="0" borderId="0" xfId="0" applyFont="1" applyAlignment="1" applyProtection="1">
      <alignment horizontal="center"/>
    </xf>
    <xf numFmtId="0" fontId="5" fillId="0" borderId="5" xfId="0" applyFont="1" applyBorder="1" applyAlignment="1" applyProtection="1">
      <alignment horizontal="center" vertical="center" wrapText="1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center" vertical="top" wrapText="1"/>
    </xf>
    <xf numFmtId="0" fontId="16" fillId="0" borderId="0" xfId="0" applyFont="1"/>
    <xf numFmtId="0" fontId="19" fillId="0" borderId="0" xfId="0" applyFont="1" applyAlignment="1" applyProtection="1">
      <alignment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left"/>
      <protection locked="0"/>
    </xf>
    <xf numFmtId="49" fontId="16" fillId="0" borderId="0" xfId="0" applyNumberFormat="1" applyFont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 wrapText="1"/>
    </xf>
    <xf numFmtId="0" fontId="19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center" vertical="center"/>
    </xf>
    <xf numFmtId="0" fontId="16" fillId="0" borderId="0" xfId="0" applyFont="1" applyAlignment="1" applyProtection="1">
      <protection locked="0"/>
    </xf>
    <xf numFmtId="0" fontId="16" fillId="0" borderId="0" xfId="0" applyFont="1" applyProtection="1"/>
    <xf numFmtId="0" fontId="16" fillId="0" borderId="9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15" fillId="0" borderId="8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6" fillId="0" borderId="0" xfId="0" applyFont="1" applyProtection="1">
      <protection locked="0"/>
    </xf>
    <xf numFmtId="0" fontId="24" fillId="0" borderId="0" xfId="0" applyFont="1" applyBorder="1" applyProtection="1"/>
    <xf numFmtId="0" fontId="15" fillId="0" borderId="7" xfId="0" applyFont="1" applyBorder="1" applyAlignment="1" applyProtection="1">
      <alignment horizontal="center" vertical="center" wrapText="1"/>
    </xf>
    <xf numFmtId="0" fontId="15" fillId="0" borderId="6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0" fontId="28" fillId="0" borderId="0" xfId="0" applyFont="1" applyProtection="1"/>
    <xf numFmtId="0" fontId="29" fillId="0" borderId="0" xfId="0" applyFont="1" applyAlignment="1" applyProtection="1"/>
    <xf numFmtId="0" fontId="29" fillId="0" borderId="0" xfId="0" applyFont="1" applyAlignment="1" applyProtection="1">
      <alignment horizontal="center"/>
    </xf>
    <xf numFmtId="0" fontId="30" fillId="0" borderId="0" xfId="0" applyFont="1" applyAlignment="1" applyProtection="1"/>
    <xf numFmtId="49" fontId="31" fillId="0" borderId="9" xfId="0" applyNumberFormat="1" applyFont="1" applyBorder="1" applyAlignment="1" applyProtection="1">
      <alignment horizontal="center" wrapText="1"/>
    </xf>
    <xf numFmtId="49" fontId="29" fillId="0" borderId="9" xfId="0" applyNumberFormat="1" applyFont="1" applyBorder="1" applyAlignment="1" applyProtection="1"/>
    <xf numFmtId="49" fontId="31" fillId="0" borderId="9" xfId="0" applyNumberFormat="1" applyFont="1" applyBorder="1" applyProtection="1"/>
    <xf numFmtId="0" fontId="5" fillId="0" borderId="12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top" wrapText="1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top" wrapText="1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</xf>
    <xf numFmtId="0" fontId="19" fillId="0" borderId="5" xfId="0" applyFont="1" applyBorder="1" applyAlignment="1" applyProtection="1">
      <alignment horizontal="left" vertical="center" wrapText="1"/>
      <protection locked="0"/>
    </xf>
    <xf numFmtId="0" fontId="19" fillId="0" borderId="11" xfId="0" applyFont="1" applyBorder="1" applyAlignment="1" applyProtection="1">
      <alignment horizontal="center" vertical="center" wrapText="1"/>
      <protection locked="0"/>
    </xf>
    <xf numFmtId="0" fontId="22" fillId="0" borderId="8" xfId="0" applyFont="1" applyBorder="1" applyAlignment="1" applyProtection="1">
      <alignment horizontal="center" vertical="center" wrapText="1"/>
    </xf>
    <xf numFmtId="0" fontId="14" fillId="0" borderId="8" xfId="0" applyFont="1" applyBorder="1" applyProtection="1"/>
    <xf numFmtId="49" fontId="1" fillId="0" borderId="24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/>
    <xf numFmtId="0" fontId="32" fillId="0" borderId="0" xfId="0" applyFont="1" applyBorder="1" applyAlignment="1" applyProtection="1"/>
    <xf numFmtId="0" fontId="2" fillId="0" borderId="0" xfId="0" applyFont="1" applyAlignment="1" applyProtection="1">
      <alignment horizontal="center"/>
    </xf>
    <xf numFmtId="165" fontId="5" fillId="0" borderId="3" xfId="0" applyNumberFormat="1" applyFont="1" applyBorder="1" applyAlignment="1" applyProtection="1">
      <alignment horizontal="center" vertical="center" wrapText="1"/>
      <protection locked="0"/>
    </xf>
    <xf numFmtId="165" fontId="1" fillId="0" borderId="6" xfId="0" applyNumberFormat="1" applyFont="1" applyBorder="1" applyAlignment="1" applyProtection="1">
      <alignment horizontal="center" vertical="center"/>
      <protection locked="0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165" fontId="5" fillId="0" borderId="7" xfId="0" applyNumberFormat="1" applyFont="1" applyBorder="1" applyAlignment="1" applyProtection="1">
      <alignment horizontal="center" vertical="center" wrapText="1"/>
      <protection locked="0"/>
    </xf>
    <xf numFmtId="165" fontId="5" fillId="0" borderId="6" xfId="0" applyNumberFormat="1" applyFont="1" applyBorder="1" applyAlignment="1" applyProtection="1">
      <alignment horizontal="center" vertical="center" wrapText="1"/>
      <protection locked="0"/>
    </xf>
    <xf numFmtId="165" fontId="1" fillId="0" borderId="0" xfId="0" applyNumberFormat="1" applyFont="1" applyProtection="1"/>
    <xf numFmtId="0" fontId="33" fillId="0" borderId="5" xfId="0" applyFont="1" applyBorder="1" applyAlignment="1" applyProtection="1">
      <alignment horizontal="left" vertical="center" wrapText="1"/>
      <protection locked="0"/>
    </xf>
    <xf numFmtId="0" fontId="33" fillId="0" borderId="1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0" fontId="13" fillId="0" borderId="12" xfId="0" applyFont="1" applyBorder="1" applyAlignment="1" applyProtection="1">
      <alignment horizontal="left" vertical="center" wrapText="1"/>
    </xf>
    <xf numFmtId="2" fontId="5" fillId="0" borderId="12" xfId="0" applyNumberFormat="1" applyFont="1" applyBorder="1" applyAlignment="1" applyProtection="1">
      <alignment horizontal="center" vertical="center" wrapText="1"/>
    </xf>
    <xf numFmtId="2" fontId="5" fillId="0" borderId="8" xfId="0" applyNumberFormat="1" applyFont="1" applyBorder="1" applyAlignment="1" applyProtection="1">
      <alignment horizontal="center" vertical="center" wrapText="1"/>
    </xf>
    <xf numFmtId="165" fontId="5" fillId="0" borderId="8" xfId="0" applyNumberFormat="1" applyFont="1" applyBorder="1" applyAlignment="1" applyProtection="1">
      <alignment horizontal="center" vertical="center" wrapText="1"/>
    </xf>
    <xf numFmtId="165" fontId="5" fillId="0" borderId="12" xfId="0" applyNumberFormat="1" applyFont="1" applyBorder="1" applyAlignment="1" applyProtection="1">
      <alignment horizontal="center" vertical="center" wrapText="1"/>
    </xf>
    <xf numFmtId="165" fontId="5" fillId="0" borderId="25" xfId="0" applyNumberFormat="1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 wrapText="1"/>
    </xf>
    <xf numFmtId="165" fontId="5" fillId="0" borderId="18" xfId="0" applyNumberFormat="1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17" fillId="0" borderId="19" xfId="0" applyFont="1" applyBorder="1" applyAlignment="1" applyProtection="1">
      <alignment horizontal="left" vertical="center" wrapText="1"/>
      <protection locked="0"/>
    </xf>
    <xf numFmtId="165" fontId="5" fillId="0" borderId="19" xfId="0" applyNumberFormat="1" applyFont="1" applyBorder="1" applyAlignment="1" applyProtection="1">
      <alignment horizontal="center" vertical="center" wrapText="1"/>
    </xf>
    <xf numFmtId="165" fontId="5" fillId="0" borderId="32" xfId="0" applyNumberFormat="1" applyFont="1" applyBorder="1" applyAlignment="1" applyProtection="1">
      <alignment horizontal="center" vertical="center" wrapText="1"/>
    </xf>
    <xf numFmtId="165" fontId="5" fillId="0" borderId="33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left" vertical="center" wrapText="1"/>
    </xf>
    <xf numFmtId="0" fontId="35" fillId="0" borderId="7" xfId="0" applyFont="1" applyBorder="1" applyAlignment="1" applyProtection="1">
      <alignment horizontal="center" vertical="center" wrapText="1"/>
    </xf>
    <xf numFmtId="0" fontId="16" fillId="0" borderId="8" xfId="0" applyFont="1" applyBorder="1" applyProtection="1"/>
    <xf numFmtId="0" fontId="14" fillId="0" borderId="8" xfId="0" applyFont="1" applyBorder="1" applyProtection="1">
      <protection locked="0"/>
    </xf>
    <xf numFmtId="49" fontId="16" fillId="0" borderId="8" xfId="0" applyNumberFormat="1" applyFont="1" applyBorder="1" applyAlignment="1" applyProtection="1">
      <alignment horizontal="center" vertical="center"/>
      <protection locked="0"/>
    </xf>
    <xf numFmtId="0" fontId="35" fillId="0" borderId="7" xfId="0" applyFont="1" applyBorder="1" applyAlignment="1" applyProtection="1">
      <alignment horizontal="center" vertical="top" wrapText="1"/>
      <protection locked="0"/>
    </xf>
    <xf numFmtId="0" fontId="34" fillId="0" borderId="8" xfId="0" applyFont="1" applyBorder="1" applyAlignment="1">
      <alignment horizontal="left" wrapText="1"/>
    </xf>
    <xf numFmtId="4" fontId="34" fillId="0" borderId="8" xfId="0" applyNumberFormat="1" applyFont="1" applyBorder="1" applyProtection="1">
      <protection locked="0"/>
    </xf>
    <xf numFmtId="0" fontId="35" fillId="0" borderId="1" xfId="0" applyFont="1" applyBorder="1" applyAlignment="1" applyProtection="1">
      <alignment horizontal="center" vertical="top" wrapText="1"/>
      <protection locked="0"/>
    </xf>
    <xf numFmtId="49" fontId="16" fillId="0" borderId="24" xfId="0" applyNumberFormat="1" applyFont="1" applyBorder="1" applyAlignment="1" applyProtection="1">
      <alignment horizontal="center" vertical="center"/>
      <protection locked="0"/>
    </xf>
    <xf numFmtId="4" fontId="34" fillId="0" borderId="8" xfId="0" applyNumberFormat="1" applyFont="1" applyBorder="1" applyAlignment="1" applyProtection="1">
      <alignment horizontal="center"/>
      <protection locked="0"/>
    </xf>
    <xf numFmtId="0" fontId="36" fillId="0" borderId="4" xfId="0" applyFont="1" applyBorder="1" applyAlignment="1">
      <alignment horizontal="left" vertical="top" wrapText="1"/>
    </xf>
    <xf numFmtId="0" fontId="35" fillId="0" borderId="4" xfId="0" applyFont="1" applyBorder="1" applyAlignment="1" applyProtection="1">
      <alignment horizontal="center" vertical="top" wrapText="1"/>
      <protection locked="0"/>
    </xf>
    <xf numFmtId="0" fontId="35" fillId="0" borderId="8" xfId="0" applyFont="1" applyBorder="1" applyAlignment="1" applyProtection="1">
      <alignment horizontal="center" vertical="top" wrapText="1"/>
      <protection locked="0"/>
    </xf>
    <xf numFmtId="0" fontId="35" fillId="0" borderId="31" xfId="0" applyFont="1" applyBorder="1" applyAlignment="1" applyProtection="1">
      <alignment horizontal="center" vertical="top" wrapText="1"/>
      <protection locked="0"/>
    </xf>
    <xf numFmtId="0" fontId="35" fillId="0" borderId="23" xfId="0" applyFont="1" applyBorder="1" applyAlignment="1" applyProtection="1">
      <alignment horizontal="center" vertical="top" wrapText="1"/>
      <protection locked="0"/>
    </xf>
    <xf numFmtId="49" fontId="16" fillId="0" borderId="23" xfId="0" applyNumberFormat="1" applyFont="1" applyBorder="1" applyAlignment="1" applyProtection="1">
      <alignment horizontal="center" vertical="center"/>
      <protection locked="0"/>
    </xf>
    <xf numFmtId="4" fontId="34" fillId="0" borderId="27" xfId="0" applyNumberFormat="1" applyFont="1" applyBorder="1" applyAlignment="1" applyProtection="1">
      <alignment horizontal="center" vertical="center" wrapText="1"/>
      <protection locked="0"/>
    </xf>
    <xf numFmtId="0" fontId="35" fillId="0" borderId="27" xfId="0" applyFont="1" applyBorder="1" applyAlignment="1" applyProtection="1">
      <alignment horizontal="center" vertical="top" wrapText="1"/>
      <protection locked="0"/>
    </xf>
    <xf numFmtId="49" fontId="16" fillId="0" borderId="27" xfId="0" applyNumberFormat="1" applyFont="1" applyBorder="1" applyAlignment="1" applyProtection="1">
      <alignment horizontal="center" vertical="center"/>
      <protection locked="0"/>
    </xf>
    <xf numFmtId="0" fontId="35" fillId="0" borderId="19" xfId="0" applyFont="1" applyBorder="1" applyAlignment="1" applyProtection="1">
      <alignment horizontal="center" vertical="top" wrapText="1"/>
      <protection locked="0"/>
    </xf>
    <xf numFmtId="49" fontId="16" fillId="0" borderId="19" xfId="0" applyNumberFormat="1" applyFont="1" applyBorder="1" applyAlignment="1" applyProtection="1">
      <alignment horizontal="center" vertical="center"/>
      <protection locked="0"/>
    </xf>
    <xf numFmtId="4" fontId="34" fillId="0" borderId="19" xfId="0" applyNumberFormat="1" applyFont="1" applyBorder="1" applyAlignment="1" applyProtection="1">
      <alignment horizontal="center" vertical="center" wrapText="1"/>
      <protection locked="0"/>
    </xf>
    <xf numFmtId="4" fontId="34" fillId="0" borderId="26" xfId="0" applyNumberFormat="1" applyFont="1" applyBorder="1" applyAlignment="1" applyProtection="1">
      <alignment horizontal="center" vertical="center" wrapText="1"/>
      <protection locked="0"/>
    </xf>
    <xf numFmtId="4" fontId="34" fillId="0" borderId="16" xfId="0" applyNumberFormat="1" applyFont="1" applyBorder="1" applyAlignment="1" applyProtection="1">
      <alignment horizontal="center" vertical="center" wrapText="1"/>
      <protection locked="0"/>
    </xf>
    <xf numFmtId="4" fontId="34" fillId="0" borderId="14" xfId="0" applyNumberFormat="1" applyFont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 vertical="top" wrapText="1"/>
      <protection locked="0"/>
    </xf>
    <xf numFmtId="0" fontId="35" fillId="0" borderId="29" xfId="0" applyFont="1" applyBorder="1" applyAlignment="1" applyProtection="1">
      <alignment horizontal="center" vertical="top" wrapText="1"/>
      <protection locked="0"/>
    </xf>
    <xf numFmtId="0" fontId="36" fillId="0" borderId="8" xfId="0" applyFont="1" applyBorder="1" applyAlignment="1">
      <alignment horizontal="left" vertical="top" wrapText="1"/>
    </xf>
    <xf numFmtId="4" fontId="34" fillId="0" borderId="23" xfId="0" applyNumberFormat="1" applyFont="1" applyBorder="1" applyAlignment="1" applyProtection="1">
      <alignment horizontal="center"/>
      <protection locked="0"/>
    </xf>
    <xf numFmtId="49" fontId="16" fillId="0" borderId="17" xfId="0" applyNumberFormat="1" applyFont="1" applyBorder="1" applyAlignment="1" applyProtection="1">
      <alignment horizontal="center" vertical="center"/>
      <protection locked="0"/>
    </xf>
    <xf numFmtId="4" fontId="34" fillId="0" borderId="16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 vertical="center"/>
      <protection locked="0"/>
    </xf>
    <xf numFmtId="4" fontId="34" fillId="0" borderId="26" xfId="0" applyNumberFormat="1" applyFont="1" applyBorder="1" applyAlignment="1" applyProtection="1">
      <alignment horizontal="center"/>
      <protection locked="0"/>
    </xf>
    <xf numFmtId="4" fontId="34" fillId="0" borderId="19" xfId="0" applyNumberFormat="1" applyFont="1" applyBorder="1" applyAlignment="1" applyProtection="1">
      <alignment horizontal="center"/>
      <protection locked="0"/>
    </xf>
    <xf numFmtId="0" fontId="35" fillId="0" borderId="28" xfId="0" applyFont="1" applyBorder="1" applyAlignment="1" applyProtection="1">
      <alignment horizontal="center" vertical="top" wrapText="1"/>
      <protection locked="0"/>
    </xf>
    <xf numFmtId="0" fontId="35" fillId="0" borderId="30" xfId="0" applyFont="1" applyBorder="1" applyAlignment="1" applyProtection="1">
      <alignment horizontal="center" vertical="top" wrapText="1"/>
      <protection locked="0"/>
    </xf>
    <xf numFmtId="49" fontId="16" fillId="0" borderId="21" xfId="0" applyNumberFormat="1" applyFont="1" applyBorder="1" applyAlignment="1" applyProtection="1">
      <alignment horizontal="center" vertical="center"/>
      <protection locked="0"/>
    </xf>
    <xf numFmtId="0" fontId="36" fillId="0" borderId="10" xfId="0" applyFont="1" applyBorder="1" applyAlignment="1">
      <alignment horizontal="left" vertical="top" wrapText="1"/>
    </xf>
    <xf numFmtId="0" fontId="37" fillId="0" borderId="1" xfId="0" applyFont="1" applyBorder="1" applyAlignment="1" applyProtection="1">
      <alignment horizontal="center" vertical="top" wrapText="1"/>
      <protection locked="0"/>
    </xf>
    <xf numFmtId="0" fontId="37" fillId="0" borderId="12" xfId="0" applyFont="1" applyBorder="1" applyAlignment="1" applyProtection="1">
      <alignment horizontal="center" vertical="top" wrapText="1"/>
      <protection locked="0"/>
    </xf>
    <xf numFmtId="0" fontId="37" fillId="0" borderId="8" xfId="0" applyFont="1" applyBorder="1" applyAlignment="1" applyProtection="1">
      <alignment horizontal="center" vertical="top" wrapText="1"/>
      <protection locked="0"/>
    </xf>
    <xf numFmtId="0" fontId="35" fillId="0" borderId="12" xfId="0" applyFont="1" applyBorder="1" applyAlignment="1" applyProtection="1">
      <alignment horizontal="center" vertical="top" wrapText="1"/>
      <protection locked="0"/>
    </xf>
    <xf numFmtId="49" fontId="38" fillId="0" borderId="0" xfId="0" applyNumberFormat="1" applyFont="1" applyBorder="1" applyAlignment="1" applyProtection="1">
      <alignment horizontal="left" vertical="top" wrapText="1"/>
      <protection locked="0"/>
    </xf>
    <xf numFmtId="0" fontId="14" fillId="0" borderId="8" xfId="0" applyFont="1" applyBorder="1" applyAlignment="1">
      <alignment wrapText="1"/>
    </xf>
    <xf numFmtId="0" fontId="14" fillId="0" borderId="8" xfId="0" applyFont="1" applyBorder="1" applyAlignment="1">
      <alignment horizontal="left" wrapText="1"/>
    </xf>
    <xf numFmtId="4" fontId="34" fillId="0" borderId="8" xfId="0" applyNumberFormat="1" applyFont="1" applyBorder="1" applyAlignment="1" applyProtection="1">
      <alignment horizontal="center"/>
      <protection locked="0"/>
    </xf>
    <xf numFmtId="0" fontId="34" fillId="0" borderId="8" xfId="0" applyFont="1" applyBorder="1" applyAlignment="1" applyProtection="1">
      <alignment horizontal="center"/>
      <protection locked="0"/>
    </xf>
    <xf numFmtId="2" fontId="34" fillId="0" borderId="8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horizontal="left" wrapText="1"/>
    </xf>
    <xf numFmtId="0" fontId="25" fillId="0" borderId="8" xfId="0" applyFont="1" applyBorder="1" applyAlignment="1">
      <alignment horizontal="left" vertical="top" wrapText="1"/>
    </xf>
    <xf numFmtId="0" fontId="26" fillId="0" borderId="8" xfId="0" applyFont="1" applyBorder="1" applyAlignment="1">
      <alignment horizontal="left" vertical="top" wrapText="1"/>
    </xf>
    <xf numFmtId="4" fontId="34" fillId="0" borderId="20" xfId="0" applyNumberFormat="1" applyFont="1" applyBorder="1" applyAlignment="1" applyProtection="1">
      <alignment horizontal="center" wrapText="1"/>
      <protection locked="0"/>
    </xf>
    <xf numFmtId="4" fontId="34" fillId="0" borderId="21" xfId="0" applyNumberFormat="1" applyFont="1" applyBorder="1" applyAlignment="1" applyProtection="1">
      <alignment horizontal="center" wrapText="1"/>
      <protection locked="0"/>
    </xf>
    <xf numFmtId="0" fontId="14" fillId="0" borderId="8" xfId="0" applyFont="1" applyBorder="1" applyAlignment="1">
      <alignment horizontal="left" vertical="top" wrapText="1"/>
    </xf>
    <xf numFmtId="49" fontId="25" fillId="0" borderId="20" xfId="0" applyNumberFormat="1" applyFont="1" applyBorder="1" applyAlignment="1">
      <alignment horizontal="left" wrapText="1"/>
    </xf>
    <xf numFmtId="0" fontId="34" fillId="0" borderId="21" xfId="0" applyFont="1" applyBorder="1" applyAlignment="1">
      <alignment horizontal="left" wrapText="1"/>
    </xf>
    <xf numFmtId="0" fontId="14" fillId="0" borderId="8" xfId="0" applyFont="1" applyBorder="1" applyAlignment="1" applyProtection="1">
      <alignment horizontal="center"/>
      <protection locked="0"/>
    </xf>
    <xf numFmtId="0" fontId="34" fillId="0" borderId="8" xfId="0" applyFont="1" applyBorder="1" applyAlignment="1">
      <alignment horizontal="left" wrapText="1"/>
    </xf>
    <xf numFmtId="0" fontId="36" fillId="0" borderId="20" xfId="0" applyFont="1" applyBorder="1" applyAlignment="1">
      <alignment horizontal="left" vertical="top" wrapText="1"/>
    </xf>
    <xf numFmtId="0" fontId="36" fillId="0" borderId="21" xfId="0" applyFont="1" applyBorder="1" applyAlignment="1">
      <alignment horizontal="left" vertical="top" wrapText="1"/>
    </xf>
    <xf numFmtId="49" fontId="25" fillId="0" borderId="26" xfId="0" applyNumberFormat="1" applyFont="1" applyBorder="1" applyAlignment="1">
      <alignment horizontal="left" vertical="top" wrapText="1"/>
    </xf>
    <xf numFmtId="49" fontId="34" fillId="0" borderId="28" xfId="0" applyNumberFormat="1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49" fontId="25" fillId="0" borderId="16" xfId="0" applyNumberFormat="1" applyFont="1" applyBorder="1" applyAlignment="1">
      <alignment horizontal="left" wrapText="1"/>
    </xf>
    <xf numFmtId="0" fontId="34" fillId="0" borderId="17" xfId="0" applyFont="1" applyBorder="1" applyAlignment="1">
      <alignment horizontal="left" wrapText="1"/>
    </xf>
    <xf numFmtId="49" fontId="25" fillId="0" borderId="26" xfId="0" applyNumberFormat="1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49" fontId="25" fillId="0" borderId="14" xfId="0" applyNumberFormat="1" applyFont="1" applyBorder="1" applyAlignment="1">
      <alignment horizontal="left" wrapText="1"/>
    </xf>
    <xf numFmtId="0" fontId="34" fillId="0" borderId="24" xfId="0" applyFont="1" applyBorder="1" applyAlignment="1">
      <alignment horizontal="left" wrapText="1"/>
    </xf>
    <xf numFmtId="49" fontId="34" fillId="0" borderId="0" xfId="0" applyNumberFormat="1" applyFont="1" applyBorder="1" applyAlignment="1">
      <alignment horizontal="left" wrapText="1"/>
    </xf>
    <xf numFmtId="0" fontId="25" fillId="0" borderId="16" xfId="0" applyFont="1" applyBorder="1" applyAlignment="1">
      <alignment horizontal="left" vertical="top" wrapText="1"/>
    </xf>
    <xf numFmtId="0" fontId="34" fillId="0" borderId="13" xfId="0" applyFont="1" applyBorder="1" applyAlignment="1">
      <alignment horizontal="left" vertical="top" wrapText="1"/>
    </xf>
    <xf numFmtId="0" fontId="34" fillId="0" borderId="17" xfId="0" applyFont="1" applyBorder="1" applyAlignment="1">
      <alignment horizontal="left" vertical="top" wrapText="1"/>
    </xf>
    <xf numFmtId="49" fontId="25" fillId="0" borderId="16" xfId="0" applyNumberFormat="1" applyFont="1" applyBorder="1" applyAlignment="1">
      <alignment horizontal="left" vertical="top" wrapText="1"/>
    </xf>
    <xf numFmtId="49" fontId="25" fillId="0" borderId="14" xfId="0" applyNumberFormat="1" applyFont="1" applyBorder="1" applyAlignment="1">
      <alignment horizontal="left" vertical="top" wrapText="1"/>
    </xf>
    <xf numFmtId="0" fontId="34" fillId="0" borderId="15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36" fillId="0" borderId="17" xfId="0" applyFont="1" applyBorder="1" applyAlignment="1">
      <alignment horizontal="left" vertical="top" wrapText="1"/>
    </xf>
    <xf numFmtId="0" fontId="36" fillId="0" borderId="13" xfId="0" applyFont="1" applyBorder="1" applyAlignment="1">
      <alignment horizontal="left" vertical="top" wrapText="1"/>
    </xf>
    <xf numFmtId="49" fontId="34" fillId="0" borderId="15" xfId="0" applyNumberFormat="1" applyFont="1" applyBorder="1" applyAlignment="1">
      <alignment horizontal="left" vertical="top" wrapText="1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0" xfId="0" applyFont="1" applyBorder="1" applyProtection="1"/>
    <xf numFmtId="0" fontId="19" fillId="0" borderId="9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23" fillId="0" borderId="0" xfId="0" applyFont="1" applyBorder="1" applyProtection="1"/>
    <xf numFmtId="49" fontId="38" fillId="0" borderId="0" xfId="0" applyNumberFormat="1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 vertical="center" wrapText="1"/>
    </xf>
    <xf numFmtId="0" fontId="19" fillId="0" borderId="8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11" fillId="0" borderId="8" xfId="0" applyFont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center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 wrapText="1"/>
    </xf>
    <xf numFmtId="0" fontId="34" fillId="0" borderId="8" xfId="0" applyFont="1" applyBorder="1" applyAlignment="1">
      <alignment horizontal="left" vertical="top" wrapText="1"/>
    </xf>
    <xf numFmtId="0" fontId="25" fillId="0" borderId="20" xfId="0" applyFont="1" applyBorder="1" applyAlignment="1" applyProtection="1">
      <alignment vertical="center"/>
    </xf>
    <xf numFmtId="0" fontId="25" fillId="0" borderId="21" xfId="0" applyFont="1" applyBorder="1" applyAlignment="1" applyProtection="1">
      <alignment vertical="center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31" fillId="0" borderId="0" xfId="0" applyFont="1" applyBorder="1" applyAlignment="1" applyProtection="1">
      <alignment horizontal="right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49" fontId="18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27" fillId="0" borderId="0" xfId="0" applyFont="1" applyBorder="1" applyAlignment="1" applyProtection="1">
      <alignment horizontal="left" wrapText="1"/>
      <protection locked="0"/>
    </xf>
    <xf numFmtId="0" fontId="1" fillId="0" borderId="9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left"/>
      <protection locked="0"/>
    </xf>
    <xf numFmtId="0" fontId="5" fillId="0" borderId="8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center" vertical="center" wrapText="1"/>
    </xf>
    <xf numFmtId="0" fontId="15" fillId="0" borderId="22" xfId="0" applyFont="1" applyFill="1" applyBorder="1" applyAlignment="1" applyProtection="1">
      <alignment horizontal="center" vertical="center" wrapText="1"/>
    </xf>
    <xf numFmtId="0" fontId="15" fillId="0" borderId="21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 applyProtection="1">
      <alignment horizontal="center" vertical="center" wrapText="1"/>
    </xf>
    <xf numFmtId="0" fontId="15" fillId="0" borderId="21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left" vertical="center"/>
    </xf>
    <xf numFmtId="0" fontId="19" fillId="0" borderId="0" xfId="0" applyFont="1" applyAlignment="1" applyProtection="1">
      <alignment horizontal="left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165" fontId="1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165" fontId="1" fillId="0" borderId="8" xfId="0" applyNumberFormat="1" applyFont="1" applyBorder="1" applyAlignment="1" applyProtection="1">
      <alignment horizontal="center" vertical="center"/>
      <protection locked="0"/>
    </xf>
    <xf numFmtId="0" fontId="25" fillId="0" borderId="23" xfId="0" applyFont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49" fontId="25" fillId="0" borderId="24" xfId="0" applyNumberFormat="1" applyFont="1" applyBorder="1" applyAlignment="1">
      <alignment horizontal="left" vertical="top" wrapText="1"/>
    </xf>
    <xf numFmtId="2" fontId="25" fillId="0" borderId="16" xfId="0" applyNumberFormat="1" applyFont="1" applyBorder="1" applyAlignment="1">
      <alignment horizontal="left" vertical="top" wrapText="1"/>
    </xf>
    <xf numFmtId="2" fontId="34" fillId="0" borderId="13" xfId="0" applyNumberFormat="1" applyFont="1" applyBorder="1" applyAlignment="1">
      <alignment horizontal="left" vertical="top" wrapText="1"/>
    </xf>
    <xf numFmtId="4" fontId="14" fillId="0" borderId="20" xfId="0" applyNumberFormat="1" applyFont="1" applyBorder="1" applyAlignment="1" applyProtection="1">
      <alignment horizontal="center" wrapText="1"/>
      <protection locked="0"/>
    </xf>
    <xf numFmtId="4" fontId="14" fillId="0" borderId="21" xfId="0" applyNumberFormat="1" applyFont="1" applyBorder="1" applyAlignment="1" applyProtection="1">
      <alignment horizontal="center" wrapText="1"/>
      <protection locked="0"/>
    </xf>
    <xf numFmtId="2" fontId="14" fillId="0" borderId="20" xfId="0" applyNumberFormat="1" applyFont="1" applyBorder="1" applyAlignment="1" applyProtection="1">
      <alignment horizontal="center"/>
      <protection locked="0"/>
    </xf>
    <xf numFmtId="2" fontId="14" fillId="0" borderId="21" xfId="0" applyNumberFormat="1" applyFont="1" applyBorder="1" applyAlignment="1" applyProtection="1">
      <alignment horizontal="center"/>
      <protection locked="0"/>
    </xf>
    <xf numFmtId="0" fontId="14" fillId="0" borderId="20" xfId="0" applyFont="1" applyBorder="1" applyAlignment="1" applyProtection="1">
      <alignment horizontal="center"/>
      <protection locked="0"/>
    </xf>
    <xf numFmtId="0" fontId="14" fillId="0" borderId="21" xfId="0" applyFont="1" applyBorder="1" applyAlignment="1" applyProtection="1">
      <alignment horizontal="center"/>
      <protection locked="0"/>
    </xf>
    <xf numFmtId="4" fontId="14" fillId="0" borderId="16" xfId="0" applyNumberFormat="1" applyFont="1" applyBorder="1" applyAlignment="1" applyProtection="1">
      <alignment horizontal="center" wrapText="1"/>
      <protection locked="0"/>
    </xf>
    <xf numFmtId="4" fontId="14" fillId="0" borderId="13" xfId="0" applyNumberFormat="1" applyFont="1" applyBorder="1" applyAlignment="1" applyProtection="1">
      <alignment horizontal="center" wrapText="1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/>
      <protection locked="0"/>
    </xf>
    <xf numFmtId="2" fontId="14" fillId="0" borderId="16" xfId="0" applyNumberFormat="1" applyFont="1" applyBorder="1" applyAlignment="1" applyProtection="1">
      <alignment horizontal="center"/>
      <protection locked="0"/>
    </xf>
    <xf numFmtId="2" fontId="14" fillId="0" borderId="13" xfId="0" applyNumberFormat="1" applyFont="1" applyBorder="1" applyAlignment="1" applyProtection="1">
      <alignment horizontal="center"/>
      <protection locked="0"/>
    </xf>
    <xf numFmtId="0" fontId="14" fillId="0" borderId="17" xfId="0" applyFont="1" applyBorder="1" applyAlignment="1">
      <alignment horizontal="center" wrapText="1"/>
    </xf>
    <xf numFmtId="0" fontId="14" fillId="0" borderId="17" xfId="0" applyFont="1" applyBorder="1" applyAlignment="1" applyProtection="1">
      <alignment horizontal="center"/>
      <protection locked="0"/>
    </xf>
    <xf numFmtId="4" fontId="14" fillId="0" borderId="26" xfId="0" applyNumberFormat="1" applyFont="1" applyBorder="1" applyAlignment="1" applyProtection="1">
      <alignment horizontal="center" wrapText="1"/>
      <protection locked="0"/>
    </xf>
    <xf numFmtId="4" fontId="14" fillId="0" borderId="0" xfId="0" applyNumberFormat="1" applyFont="1" applyBorder="1" applyAlignment="1" applyProtection="1">
      <alignment horizontal="center" wrapText="1"/>
      <protection locked="0"/>
    </xf>
    <xf numFmtId="0" fontId="14" fillId="0" borderId="26" xfId="0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center"/>
    </xf>
    <xf numFmtId="2" fontId="14" fillId="0" borderId="26" xfId="0" applyNumberFormat="1" applyFont="1" applyBorder="1" applyAlignment="1" applyProtection="1">
      <alignment horizontal="center"/>
      <protection locked="0"/>
    </xf>
    <xf numFmtId="2" fontId="14" fillId="0" borderId="28" xfId="0" applyNumberFormat="1" applyFont="1" applyBorder="1" applyAlignment="1" applyProtection="1">
      <alignment horizontal="center"/>
      <protection locked="0"/>
    </xf>
    <xf numFmtId="0" fontId="14" fillId="0" borderId="17" xfId="0" applyFont="1" applyBorder="1" applyAlignment="1">
      <alignment horizontal="center"/>
    </xf>
    <xf numFmtId="4" fontId="14" fillId="0" borderId="28" xfId="0" applyNumberFormat="1" applyFont="1" applyBorder="1" applyAlignment="1" applyProtection="1">
      <alignment horizontal="center" wrapText="1"/>
      <protection locked="0"/>
    </xf>
    <xf numFmtId="4" fontId="14" fillId="0" borderId="14" xfId="0" applyNumberFormat="1" applyFont="1" applyBorder="1" applyAlignment="1" applyProtection="1">
      <alignment horizontal="center" wrapText="1"/>
      <protection locked="0"/>
    </xf>
    <xf numFmtId="4" fontId="14" fillId="0" borderId="15" xfId="0" applyNumberFormat="1" applyFont="1" applyBorder="1" applyAlignment="1" applyProtection="1">
      <alignment horizontal="center" wrapText="1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0" fontId="14" fillId="0" borderId="24" xfId="0" applyFont="1" applyBorder="1" applyAlignment="1">
      <alignment horizontal="center"/>
    </xf>
    <xf numFmtId="2" fontId="14" fillId="0" borderId="14" xfId="0" applyNumberFormat="1" applyFont="1" applyBorder="1" applyAlignment="1" applyProtection="1">
      <alignment horizontal="center"/>
      <protection locked="0"/>
    </xf>
    <xf numFmtId="2" fontId="14" fillId="0" borderId="15" xfId="0" applyNumberFormat="1" applyFont="1" applyBorder="1" applyAlignment="1" applyProtection="1">
      <alignment horizontal="center"/>
      <protection locked="0"/>
    </xf>
    <xf numFmtId="0" fontId="14" fillId="0" borderId="21" xfId="0" applyFont="1" applyBorder="1" applyAlignment="1">
      <alignment horizontal="center"/>
    </xf>
    <xf numFmtId="4" fontId="14" fillId="0" borderId="8" xfId="0" applyNumberFormat="1" applyFont="1" applyBorder="1" applyAlignment="1" applyProtection="1">
      <alignment horizontal="center"/>
      <protection locked="0"/>
    </xf>
    <xf numFmtId="2" fontId="14" fillId="0" borderId="8" xfId="0" applyNumberFormat="1" applyFont="1" applyBorder="1" applyAlignment="1" applyProtection="1">
      <alignment horizontal="center" vertical="center"/>
      <protection locked="0"/>
    </xf>
    <xf numFmtId="4" fontId="14" fillId="0" borderId="20" xfId="0" applyNumberFormat="1" applyFont="1" applyBorder="1" applyAlignment="1" applyProtection="1">
      <alignment horizontal="center" vertical="center" wrapText="1"/>
      <protection locked="0"/>
    </xf>
    <xf numFmtId="4" fontId="14" fillId="0" borderId="21" xfId="0" applyNumberFormat="1" applyFont="1" applyBorder="1" applyAlignment="1" applyProtection="1">
      <alignment horizontal="center" vertical="center" wrapText="1"/>
      <protection locked="0"/>
    </xf>
    <xf numFmtId="165" fontId="14" fillId="0" borderId="8" xfId="0" applyNumberFormat="1" applyFont="1" applyBorder="1" applyAlignment="1" applyProtection="1">
      <alignment horizontal="center"/>
      <protection locked="0"/>
    </xf>
    <xf numFmtId="165" fontId="14" fillId="0" borderId="8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1" fontId="14" fillId="0" borderId="20" xfId="0" applyNumberFormat="1" applyFont="1" applyBorder="1" applyAlignment="1" applyProtection="1">
      <alignment horizontal="center"/>
      <protection locked="0"/>
    </xf>
    <xf numFmtId="1" fontId="14" fillId="0" borderId="21" xfId="0" applyNumberFormat="1" applyFont="1" applyBorder="1" applyAlignment="1" applyProtection="1">
      <alignment horizontal="center"/>
      <protection locked="0"/>
    </xf>
    <xf numFmtId="165" fontId="14" fillId="0" borderId="20" xfId="0" applyNumberFormat="1" applyFont="1" applyBorder="1" applyAlignment="1" applyProtection="1">
      <alignment horizontal="center"/>
      <protection locked="0"/>
    </xf>
    <xf numFmtId="165" fontId="14" fillId="0" borderId="21" xfId="0" applyNumberFormat="1" applyFont="1" applyBorder="1" applyAlignment="1" applyProtection="1">
      <alignment horizontal="center"/>
      <protection locked="0"/>
    </xf>
    <xf numFmtId="4" fontId="14" fillId="0" borderId="26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horizontal="center" vertical="center" wrapText="1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>
      <alignment wrapText="1"/>
    </xf>
    <xf numFmtId="1" fontId="14" fillId="0" borderId="16" xfId="0" applyNumberFormat="1" applyFont="1" applyBorder="1" applyAlignment="1" applyProtection="1">
      <alignment horizontal="center"/>
      <protection locked="0"/>
    </xf>
    <xf numFmtId="1" fontId="14" fillId="0" borderId="13" xfId="0" applyNumberFormat="1" applyFont="1" applyBorder="1" applyAlignment="1" applyProtection="1">
      <alignment horizontal="center"/>
      <protection locked="0"/>
    </xf>
    <xf numFmtId="165" fontId="14" fillId="0" borderId="26" xfId="0" applyNumberFormat="1" applyFont="1" applyBorder="1" applyAlignment="1" applyProtection="1">
      <alignment horizontal="center"/>
      <protection locked="0"/>
    </xf>
    <xf numFmtId="165" fontId="14" fillId="0" borderId="28" xfId="0" applyNumberFormat="1" applyFont="1" applyBorder="1" applyAlignment="1" applyProtection="1">
      <alignment horizontal="center"/>
      <protection locked="0"/>
    </xf>
    <xf numFmtId="0" fontId="14" fillId="0" borderId="13" xfId="0" applyFont="1" applyBorder="1" applyAlignment="1">
      <alignment horizontal="center" wrapText="1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>
      <alignment wrapText="1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>
      <alignment wrapText="1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>
      <alignment wrapText="1"/>
    </xf>
    <xf numFmtId="0" fontId="14" fillId="0" borderId="24" xfId="0" applyFont="1" applyBorder="1" applyAlignment="1">
      <alignment wrapText="1"/>
    </xf>
    <xf numFmtId="1" fontId="14" fillId="0" borderId="14" xfId="0" applyNumberFormat="1" applyFont="1" applyBorder="1" applyAlignment="1" applyProtection="1">
      <alignment horizontal="center"/>
      <protection locked="0"/>
    </xf>
    <xf numFmtId="1" fontId="14" fillId="0" borderId="15" xfId="0" applyNumberFormat="1" applyFont="1" applyBorder="1" applyAlignment="1" applyProtection="1">
      <alignment horizontal="center"/>
      <protection locked="0"/>
    </xf>
    <xf numFmtId="1" fontId="14" fillId="0" borderId="8" xfId="0" applyNumberFormat="1" applyFont="1" applyBorder="1" applyAlignment="1" applyProtection="1">
      <alignment horizontal="center"/>
      <protection locked="0"/>
    </xf>
    <xf numFmtId="4" fontId="14" fillId="0" borderId="17" xfId="0" applyNumberFormat="1" applyFont="1" applyBorder="1" applyAlignment="1" applyProtection="1">
      <alignment horizontal="center" vertical="center" wrapText="1"/>
      <protection locked="0"/>
    </xf>
    <xf numFmtId="4" fontId="14" fillId="0" borderId="13" xfId="0" applyNumberFormat="1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>
      <alignment horizontal="center" vertical="center" wrapText="1"/>
    </xf>
    <xf numFmtId="0" fontId="14" fillId="0" borderId="28" xfId="0" applyFont="1" applyBorder="1" applyAlignment="1">
      <alignment wrapText="1"/>
    </xf>
    <xf numFmtId="1" fontId="14" fillId="0" borderId="26" xfId="0" applyNumberFormat="1" applyFont="1" applyBorder="1" applyAlignment="1" applyProtection="1">
      <alignment horizontal="center"/>
      <protection locked="0"/>
    </xf>
    <xf numFmtId="1" fontId="14" fillId="0" borderId="28" xfId="0" applyNumberFormat="1" applyFont="1" applyBorder="1" applyAlignment="1" applyProtection="1">
      <alignment horizontal="center"/>
      <protection locked="0"/>
    </xf>
    <xf numFmtId="4" fontId="14" fillId="0" borderId="14" xfId="0" applyNumberFormat="1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165" fontId="14" fillId="0" borderId="20" xfId="0" applyNumberFormat="1" applyFont="1" applyBorder="1" applyAlignment="1" applyProtection="1">
      <alignment horizontal="center" vertical="center"/>
      <protection locked="0"/>
    </xf>
    <xf numFmtId="165" fontId="14" fillId="0" borderId="21" xfId="0" applyNumberFormat="1" applyFont="1" applyBorder="1" applyAlignment="1" applyProtection="1">
      <alignment horizontal="center" vertical="center"/>
      <protection locked="0"/>
    </xf>
    <xf numFmtId="165" fontId="14" fillId="0" borderId="20" xfId="0" applyNumberFormat="1" applyFont="1" applyBorder="1" applyAlignment="1" applyProtection="1">
      <alignment horizontal="center"/>
    </xf>
    <xf numFmtId="165" fontId="14" fillId="0" borderId="2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6"/>
  <sheetViews>
    <sheetView tabSelected="1" topLeftCell="A67" workbookViewId="0">
      <selection activeCell="C78" sqref="C78:D78"/>
    </sheetView>
  </sheetViews>
  <sheetFormatPr defaultRowHeight="16.5"/>
  <cols>
    <col min="1" max="1" width="7.28515625" style="1" customWidth="1"/>
    <col min="2" max="2" width="19.42578125" style="1" customWidth="1"/>
    <col min="3" max="3" width="11.7109375" style="1" customWidth="1"/>
    <col min="4" max="4" width="26.85546875" style="1" customWidth="1"/>
    <col min="5" max="5" width="13.85546875" style="1" customWidth="1"/>
    <col min="6" max="6" width="14.28515625" style="1" customWidth="1"/>
    <col min="7" max="7" width="16.140625" style="1" customWidth="1"/>
    <col min="8" max="8" width="14.140625" style="1" customWidth="1"/>
    <col min="9" max="9" width="10" style="1" customWidth="1"/>
    <col min="10" max="10" width="14" style="1" customWidth="1"/>
    <col min="11" max="11" width="9.85546875" style="1" customWidth="1"/>
    <col min="12" max="12" width="14" style="1" customWidth="1"/>
    <col min="13" max="13" width="9.28515625" style="1" customWidth="1"/>
    <col min="14" max="14" width="13.5703125" style="1" customWidth="1"/>
    <col min="15" max="16384" width="9.140625" style="1"/>
  </cols>
  <sheetData>
    <row r="1" spans="1:15">
      <c r="K1" s="221" t="s">
        <v>0</v>
      </c>
      <c r="L1" s="221"/>
      <c r="M1" s="221"/>
      <c r="N1" s="2"/>
      <c r="O1" s="2"/>
    </row>
    <row r="2" spans="1:15" ht="16.7" customHeight="1">
      <c r="K2" s="3" t="s">
        <v>1</v>
      </c>
      <c r="L2" s="4"/>
      <c r="M2" s="2"/>
      <c r="N2" s="2"/>
      <c r="O2" s="2"/>
    </row>
    <row r="3" spans="1:15" ht="14.1" customHeight="1">
      <c r="K3" s="222" t="s">
        <v>2</v>
      </c>
      <c r="L3" s="222"/>
      <c r="M3" s="222"/>
      <c r="N3" s="2"/>
      <c r="O3" s="2"/>
    </row>
    <row r="4" spans="1:15">
      <c r="K4" s="5"/>
      <c r="L4" s="2"/>
      <c r="M4" s="2"/>
      <c r="N4" s="2"/>
      <c r="O4" s="2"/>
    </row>
    <row r="5" spans="1:15" ht="20.100000000000001" customHeight="1">
      <c r="K5" s="3"/>
      <c r="L5" s="2"/>
      <c r="M5" s="2"/>
      <c r="N5" s="2"/>
      <c r="O5" s="2"/>
    </row>
    <row r="6" spans="1:15" ht="27" customHeight="1">
      <c r="A6" s="60"/>
      <c r="B6" s="60"/>
      <c r="C6" s="60"/>
      <c r="D6" s="61"/>
      <c r="E6" s="61"/>
      <c r="F6" s="61"/>
      <c r="G6" s="61"/>
      <c r="H6" s="62" t="s">
        <v>3</v>
      </c>
      <c r="I6" s="61"/>
      <c r="J6" s="61"/>
      <c r="K6" s="63"/>
      <c r="L6" s="62"/>
      <c r="M6" s="60"/>
    </row>
    <row r="7" spans="1:15" ht="32.25" customHeight="1">
      <c r="A7" s="223" t="s">
        <v>4</v>
      </c>
      <c r="B7" s="223"/>
      <c r="C7" s="223"/>
      <c r="D7" s="223"/>
      <c r="E7" s="223"/>
      <c r="F7" s="223"/>
      <c r="G7" s="223"/>
      <c r="H7" s="223"/>
      <c r="I7" s="223"/>
      <c r="J7" s="223"/>
      <c r="K7" s="64" t="s">
        <v>5</v>
      </c>
      <c r="L7" s="65" t="s">
        <v>6</v>
      </c>
      <c r="M7" s="66" t="s">
        <v>127</v>
      </c>
    </row>
    <row r="8" spans="1:15" ht="21.95" customHeight="1">
      <c r="A8" s="37" t="s">
        <v>7</v>
      </c>
      <c r="B8" s="78" t="s">
        <v>76</v>
      </c>
      <c r="C8" s="22"/>
      <c r="D8" s="229" t="s">
        <v>75</v>
      </c>
      <c r="E8" s="229"/>
      <c r="F8" s="229"/>
      <c r="G8" s="229"/>
      <c r="H8" s="229"/>
      <c r="I8" s="229"/>
      <c r="J8" s="229"/>
      <c r="K8" s="229"/>
      <c r="L8" s="229"/>
      <c r="M8" s="229"/>
      <c r="N8" s="229"/>
    </row>
    <row r="9" spans="1:15" ht="15" customHeight="1">
      <c r="A9" s="23"/>
      <c r="B9" s="79" t="s">
        <v>8</v>
      </c>
      <c r="C9" s="80"/>
      <c r="D9" s="221" t="s">
        <v>9</v>
      </c>
      <c r="E9" s="221"/>
      <c r="F9" s="221"/>
      <c r="G9" s="221"/>
      <c r="H9" s="221"/>
      <c r="I9" s="221"/>
      <c r="J9" s="221"/>
      <c r="K9" s="221"/>
      <c r="L9" s="221"/>
      <c r="M9" s="221"/>
      <c r="N9" s="221"/>
    </row>
    <row r="10" spans="1:15" ht="20.65" customHeight="1">
      <c r="A10" s="23" t="s">
        <v>10</v>
      </c>
      <c r="B10" s="78" t="s">
        <v>77</v>
      </c>
      <c r="C10" s="7"/>
      <c r="D10" s="34" t="s">
        <v>75</v>
      </c>
      <c r="E10" s="34"/>
      <c r="F10" s="34"/>
      <c r="G10" s="34"/>
      <c r="H10" s="34"/>
      <c r="I10" s="34"/>
      <c r="J10" s="34"/>
      <c r="K10" s="35"/>
      <c r="L10" s="35"/>
      <c r="M10" s="35"/>
      <c r="N10" s="36"/>
    </row>
    <row r="11" spans="1:15" ht="15" customHeight="1">
      <c r="A11" s="23"/>
      <c r="B11" s="81" t="s">
        <v>8</v>
      </c>
      <c r="C11" s="81"/>
      <c r="D11" s="221" t="s">
        <v>11</v>
      </c>
      <c r="E11" s="221"/>
      <c r="F11" s="221"/>
      <c r="G11" s="221"/>
      <c r="H11" s="221"/>
      <c r="I11" s="221"/>
      <c r="J11" s="221"/>
      <c r="K11" s="221"/>
      <c r="L11" s="221"/>
      <c r="M11" s="221"/>
      <c r="N11" s="221"/>
    </row>
    <row r="12" spans="1:15" ht="17.25">
      <c r="A12" s="23" t="s">
        <v>12</v>
      </c>
      <c r="B12" s="78" t="s">
        <v>84</v>
      </c>
      <c r="C12" s="225" t="s">
        <v>99</v>
      </c>
      <c r="D12" s="225"/>
      <c r="E12" s="227" t="s">
        <v>85</v>
      </c>
      <c r="F12" s="227"/>
      <c r="G12" s="227"/>
      <c r="H12" s="227"/>
      <c r="I12" s="227"/>
      <c r="J12" s="227"/>
      <c r="K12" s="227"/>
      <c r="L12" s="227"/>
      <c r="M12" s="227"/>
      <c r="N12" s="227"/>
    </row>
    <row r="13" spans="1:15" ht="20.65" customHeight="1">
      <c r="A13" s="23"/>
      <c r="B13" s="81" t="s">
        <v>8</v>
      </c>
      <c r="C13" s="226" t="s">
        <v>13</v>
      </c>
      <c r="D13" s="226"/>
      <c r="E13" s="221" t="s">
        <v>14</v>
      </c>
      <c r="F13" s="221"/>
      <c r="G13" s="221"/>
      <c r="H13" s="221"/>
      <c r="I13" s="221"/>
      <c r="J13" s="221"/>
      <c r="K13" s="221"/>
      <c r="L13" s="221"/>
      <c r="M13" s="221"/>
      <c r="N13" s="221"/>
    </row>
    <row r="14" spans="1:15" ht="27.75" customHeight="1">
      <c r="A14" s="38" t="s">
        <v>15</v>
      </c>
      <c r="B14" s="246" t="s">
        <v>16</v>
      </c>
      <c r="C14" s="246"/>
      <c r="D14" s="246"/>
      <c r="E14" s="246"/>
      <c r="F14" s="246"/>
      <c r="G14" s="246"/>
      <c r="H14" s="246"/>
      <c r="I14" s="246"/>
      <c r="J14" s="8"/>
      <c r="K14" s="8"/>
      <c r="L14" s="8"/>
    </row>
    <row r="15" spans="1:15">
      <c r="A15" s="6"/>
      <c r="B15" s="6"/>
      <c r="C15" s="6"/>
      <c r="D15" s="218"/>
      <c r="E15" s="218"/>
      <c r="F15" s="228"/>
      <c r="G15" s="228"/>
      <c r="H15" s="228"/>
      <c r="I15" s="228"/>
      <c r="J15" s="218"/>
      <c r="K15" s="218"/>
      <c r="L15" s="9" t="s">
        <v>17</v>
      </c>
    </row>
    <row r="16" spans="1:15" ht="30.95" customHeight="1">
      <c r="A16" s="243" t="s">
        <v>18</v>
      </c>
      <c r="B16" s="243"/>
      <c r="C16" s="243"/>
      <c r="D16" s="243"/>
      <c r="E16" s="243"/>
      <c r="F16" s="238" t="s">
        <v>70</v>
      </c>
      <c r="G16" s="239"/>
      <c r="H16" s="239"/>
      <c r="I16" s="239"/>
      <c r="J16" s="243" t="s">
        <v>19</v>
      </c>
      <c r="K16" s="243"/>
      <c r="L16" s="243"/>
      <c r="M16" s="243"/>
    </row>
    <row r="17" spans="1:14" ht="45" customHeight="1">
      <c r="A17" s="244" t="s">
        <v>20</v>
      </c>
      <c r="B17" s="244"/>
      <c r="C17" s="244" t="s">
        <v>21</v>
      </c>
      <c r="D17" s="244"/>
      <c r="E17" s="24" t="s">
        <v>22</v>
      </c>
      <c r="F17" s="240" t="s">
        <v>20</v>
      </c>
      <c r="G17" s="241"/>
      <c r="H17" s="10" t="s">
        <v>21</v>
      </c>
      <c r="I17" s="10" t="s">
        <v>22</v>
      </c>
      <c r="J17" s="26" t="s">
        <v>20</v>
      </c>
      <c r="K17" s="244" t="s">
        <v>21</v>
      </c>
      <c r="L17" s="244"/>
      <c r="M17" s="27" t="s">
        <v>22</v>
      </c>
    </row>
    <row r="18" spans="1:14" ht="13.5" customHeight="1">
      <c r="A18" s="234">
        <v>1</v>
      </c>
      <c r="B18" s="235"/>
      <c r="C18" s="234">
        <v>2</v>
      </c>
      <c r="D18" s="235"/>
      <c r="E18" s="55">
        <v>3</v>
      </c>
      <c r="F18" s="211">
        <v>4</v>
      </c>
      <c r="G18" s="211"/>
      <c r="H18" s="56">
        <v>5</v>
      </c>
      <c r="I18" s="57">
        <v>6</v>
      </c>
      <c r="J18" s="58">
        <v>7</v>
      </c>
      <c r="K18" s="234">
        <v>8</v>
      </c>
      <c r="L18" s="235"/>
      <c r="M18" s="59">
        <v>9</v>
      </c>
    </row>
    <row r="19" spans="1:14" ht="23.25" customHeight="1">
      <c r="A19" s="247">
        <v>4537.1000000000004</v>
      </c>
      <c r="B19" s="247"/>
      <c r="C19" s="247">
        <v>71</v>
      </c>
      <c r="D19" s="247"/>
      <c r="E19" s="82">
        <f>SUM(A19:D19)</f>
        <v>4608.1000000000004</v>
      </c>
      <c r="F19" s="242">
        <v>4424.2</v>
      </c>
      <c r="G19" s="242"/>
      <c r="H19" s="83">
        <v>71</v>
      </c>
      <c r="I19" s="84">
        <f>SUM(F19:H19)</f>
        <v>4495.2</v>
      </c>
      <c r="J19" s="85">
        <f>F19-A19</f>
        <v>-112.90000000000055</v>
      </c>
      <c r="K19" s="245">
        <f>H19-C19</f>
        <v>0</v>
      </c>
      <c r="L19" s="245"/>
      <c r="M19" s="86">
        <f>I19-E19</f>
        <v>-112.90000000000055</v>
      </c>
      <c r="N19" s="87"/>
    </row>
    <row r="20" spans="1:14" ht="35.25" customHeight="1">
      <c r="A20" s="38" t="s">
        <v>23</v>
      </c>
      <c r="B20" s="237" t="s">
        <v>24</v>
      </c>
      <c r="C20" s="237"/>
      <c r="D20" s="237"/>
      <c r="E20" s="237"/>
      <c r="F20" s="237"/>
      <c r="G20" s="237"/>
      <c r="H20" s="237"/>
      <c r="I20" s="237"/>
      <c r="J20" s="237"/>
      <c r="K20" s="8"/>
      <c r="L20" s="8"/>
      <c r="M20" s="8"/>
    </row>
    <row r="21" spans="1:14" ht="21" customHeight="1">
      <c r="A21" s="216"/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9" t="s">
        <v>17</v>
      </c>
    </row>
    <row r="22" spans="1:14" ht="55.5" customHeight="1">
      <c r="A22" s="217" t="s">
        <v>25</v>
      </c>
      <c r="B22" s="217" t="s">
        <v>26</v>
      </c>
      <c r="C22" s="217" t="s">
        <v>27</v>
      </c>
      <c r="D22" s="217" t="s">
        <v>71</v>
      </c>
      <c r="E22" s="217" t="s">
        <v>28</v>
      </c>
      <c r="F22" s="217"/>
      <c r="G22" s="217"/>
      <c r="H22" s="217" t="s">
        <v>29</v>
      </c>
      <c r="I22" s="217"/>
      <c r="J22" s="217"/>
      <c r="K22" s="217" t="s">
        <v>19</v>
      </c>
      <c r="L22" s="217"/>
      <c r="M22" s="217"/>
    </row>
    <row r="23" spans="1:14" ht="62.25" customHeight="1">
      <c r="A23" s="217"/>
      <c r="B23" s="217"/>
      <c r="C23" s="217"/>
      <c r="D23" s="217"/>
      <c r="E23" s="10" t="s">
        <v>20</v>
      </c>
      <c r="F23" s="10" t="s">
        <v>21</v>
      </c>
      <c r="G23" s="10" t="s">
        <v>22</v>
      </c>
      <c r="H23" s="10" t="s">
        <v>20</v>
      </c>
      <c r="I23" s="10" t="s">
        <v>21</v>
      </c>
      <c r="J23" s="10" t="s">
        <v>22</v>
      </c>
      <c r="K23" s="10" t="s">
        <v>20</v>
      </c>
      <c r="L23" s="10" t="s">
        <v>21</v>
      </c>
      <c r="M23" s="10" t="s">
        <v>22</v>
      </c>
    </row>
    <row r="24" spans="1:14" ht="69.75" customHeight="1">
      <c r="A24" s="67">
        <v>1</v>
      </c>
      <c r="B24" s="91" t="s">
        <v>84</v>
      </c>
      <c r="C24" s="91" t="s">
        <v>99</v>
      </c>
      <c r="D24" s="92" t="s">
        <v>86</v>
      </c>
      <c r="E24" s="96">
        <v>4537.1000000000004</v>
      </c>
      <c r="F24" s="96">
        <v>0</v>
      </c>
      <c r="G24" s="96">
        <f>SUM(E24:F24)</f>
        <v>4537.1000000000004</v>
      </c>
      <c r="H24" s="96">
        <v>4424.2</v>
      </c>
      <c r="I24" s="96">
        <v>0</v>
      </c>
      <c r="J24" s="96">
        <f t="shared" ref="J24:J25" si="0">SUM(H24:I24)</f>
        <v>4424.2</v>
      </c>
      <c r="K24" s="96">
        <f>H24-E24</f>
        <v>-112.90000000000055</v>
      </c>
      <c r="L24" s="96">
        <f>I24-F24</f>
        <v>0</v>
      </c>
      <c r="M24" s="96">
        <f>K24+L24</f>
        <v>-112.90000000000055</v>
      </c>
    </row>
    <row r="25" spans="1:14" ht="114" customHeight="1">
      <c r="A25" s="98">
        <v>2</v>
      </c>
      <c r="B25" s="107" t="s">
        <v>84</v>
      </c>
      <c r="C25" s="107" t="s">
        <v>99</v>
      </c>
      <c r="D25" s="108" t="s">
        <v>128</v>
      </c>
      <c r="E25" s="95">
        <v>0</v>
      </c>
      <c r="F25" s="95">
        <v>71</v>
      </c>
      <c r="G25" s="96">
        <f>SUM(E25:F25)</f>
        <v>71</v>
      </c>
      <c r="H25" s="95">
        <v>0</v>
      </c>
      <c r="I25" s="95">
        <v>71</v>
      </c>
      <c r="J25" s="95">
        <f t="shared" si="0"/>
        <v>71</v>
      </c>
      <c r="K25" s="95">
        <v>0</v>
      </c>
      <c r="L25" s="95">
        <v>0</v>
      </c>
      <c r="M25" s="101">
        <f>K25+L25</f>
        <v>0</v>
      </c>
    </row>
    <row r="26" spans="1:14" ht="33.75" customHeight="1">
      <c r="A26" s="102"/>
      <c r="B26" s="102"/>
      <c r="C26" s="102"/>
      <c r="D26" s="103" t="s">
        <v>36</v>
      </c>
      <c r="E26" s="99">
        <f t="shared" ref="E26:H26" si="1">SUM(E24:E24)</f>
        <v>4537.1000000000004</v>
      </c>
      <c r="F26" s="104">
        <f>F24+F25</f>
        <v>71</v>
      </c>
      <c r="G26" s="95">
        <f>G24+G25</f>
        <v>4608.1000000000004</v>
      </c>
      <c r="H26" s="104">
        <f t="shared" si="1"/>
        <v>4424.2</v>
      </c>
      <c r="I26" s="104">
        <f>I24+I25</f>
        <v>71</v>
      </c>
      <c r="J26" s="104">
        <f>J24+J25</f>
        <v>4495.2</v>
      </c>
      <c r="K26" s="105">
        <f>K24+K25</f>
        <v>-112.90000000000055</v>
      </c>
      <c r="L26" s="106">
        <f>I26-F26</f>
        <v>0</v>
      </c>
      <c r="M26" s="97">
        <f>K26+L26</f>
        <v>-112.90000000000055</v>
      </c>
    </row>
    <row r="27" spans="1:14" ht="19.350000000000001" customHeight="1">
      <c r="A27" s="236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</row>
    <row r="28" spans="1:14" ht="33" customHeight="1">
      <c r="A28" s="32" t="s">
        <v>30</v>
      </c>
      <c r="B28" s="28" t="s">
        <v>31</v>
      </c>
      <c r="C28" s="29"/>
      <c r="D28" s="30"/>
      <c r="E28" s="31"/>
      <c r="F28" s="31"/>
      <c r="G28" s="31"/>
      <c r="H28" s="31"/>
      <c r="I28" s="8"/>
      <c r="J28" s="8"/>
      <c r="K28" s="8"/>
      <c r="L28" s="8"/>
      <c r="M28" s="8"/>
    </row>
    <row r="29" spans="1:14" ht="14.25" customHeight="1">
      <c r="A29" s="218"/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12" t="s">
        <v>17</v>
      </c>
    </row>
    <row r="30" spans="1:14" ht="48.75" customHeight="1">
      <c r="A30" s="230" t="s">
        <v>32</v>
      </c>
      <c r="B30" s="230"/>
      <c r="C30" s="230"/>
      <c r="D30" s="230"/>
      <c r="E30" s="219" t="s">
        <v>28</v>
      </c>
      <c r="F30" s="220"/>
      <c r="G30" s="220"/>
      <c r="H30" s="220" t="s">
        <v>33</v>
      </c>
      <c r="I30" s="220"/>
      <c r="J30" s="220"/>
      <c r="K30" s="220" t="s">
        <v>19</v>
      </c>
      <c r="L30" s="220"/>
      <c r="M30" s="220"/>
    </row>
    <row r="31" spans="1:14" ht="51" customHeight="1">
      <c r="A31" s="230"/>
      <c r="B31" s="230"/>
      <c r="C31" s="230"/>
      <c r="D31" s="230"/>
      <c r="E31" s="33" t="s">
        <v>20</v>
      </c>
      <c r="F31" s="13" t="s">
        <v>21</v>
      </c>
      <c r="G31" s="13" t="s">
        <v>22</v>
      </c>
      <c r="H31" s="13" t="s">
        <v>20</v>
      </c>
      <c r="I31" s="13" t="s">
        <v>21</v>
      </c>
      <c r="J31" s="13" t="s">
        <v>22</v>
      </c>
      <c r="K31" s="13" t="s">
        <v>20</v>
      </c>
      <c r="L31" s="13" t="s">
        <v>21</v>
      </c>
      <c r="M31" s="13" t="s">
        <v>22</v>
      </c>
    </row>
    <row r="32" spans="1:14" ht="13.5" customHeight="1">
      <c r="A32" s="231">
        <v>1</v>
      </c>
      <c r="B32" s="232"/>
      <c r="C32" s="232"/>
      <c r="D32" s="233"/>
      <c r="E32" s="53">
        <v>2</v>
      </c>
      <c r="F32" s="54">
        <v>3</v>
      </c>
      <c r="G32" s="54">
        <v>4</v>
      </c>
      <c r="H32" s="54">
        <v>5</v>
      </c>
      <c r="I32" s="54">
        <v>6</v>
      </c>
      <c r="J32" s="54">
        <v>7</v>
      </c>
      <c r="K32" s="54">
        <v>8</v>
      </c>
      <c r="L32" s="54">
        <v>9</v>
      </c>
      <c r="M32" s="54">
        <v>10</v>
      </c>
    </row>
    <row r="33" spans="1:16" ht="26.45" customHeight="1">
      <c r="A33" s="224" t="s">
        <v>34</v>
      </c>
      <c r="B33" s="224"/>
      <c r="C33" s="224"/>
      <c r="D33" s="224"/>
      <c r="E33" s="25"/>
      <c r="F33" s="11"/>
      <c r="G33" s="14"/>
      <c r="H33" s="15"/>
      <c r="I33" s="15"/>
      <c r="J33" s="14"/>
      <c r="K33" s="14"/>
      <c r="L33" s="14"/>
      <c r="M33" s="16"/>
    </row>
    <row r="34" spans="1:16" ht="36.75" customHeight="1">
      <c r="A34" s="224" t="s">
        <v>87</v>
      </c>
      <c r="B34" s="224"/>
      <c r="C34" s="224"/>
      <c r="D34" s="224"/>
      <c r="E34" s="90"/>
      <c r="F34" s="94"/>
      <c r="G34" s="94"/>
      <c r="H34" s="90"/>
      <c r="I34" s="94"/>
      <c r="J34" s="94"/>
      <c r="K34" s="93"/>
      <c r="L34" s="93"/>
      <c r="M34" s="93"/>
    </row>
    <row r="35" spans="1:16">
      <c r="A35" s="215" t="s">
        <v>36</v>
      </c>
      <c r="B35" s="215"/>
      <c r="C35" s="215"/>
      <c r="D35" s="215"/>
      <c r="E35" s="90"/>
      <c r="F35" s="94"/>
      <c r="G35" s="94"/>
      <c r="H35" s="90"/>
      <c r="I35" s="94"/>
      <c r="J35" s="94"/>
      <c r="K35" s="94"/>
      <c r="L35" s="94"/>
      <c r="M35" s="94"/>
      <c r="N35" s="17"/>
    </row>
    <row r="37" spans="1:16">
      <c r="A37" s="39" t="s">
        <v>37</v>
      </c>
      <c r="B37" s="40"/>
      <c r="C37" s="40"/>
      <c r="D37" s="40"/>
      <c r="E37" s="41"/>
      <c r="F37" s="41"/>
      <c r="G37" s="41"/>
      <c r="H37" s="19"/>
      <c r="I37" s="19"/>
      <c r="J37" s="19"/>
      <c r="K37" s="19"/>
      <c r="L37" s="19"/>
    </row>
    <row r="38" spans="1:16">
      <c r="A38" s="18"/>
      <c r="B38" s="18"/>
      <c r="C38" s="18"/>
      <c r="D38" s="18"/>
      <c r="E38" s="19"/>
      <c r="F38" s="19"/>
      <c r="G38" s="19"/>
      <c r="H38" s="19"/>
      <c r="I38" s="19"/>
      <c r="J38" s="19"/>
      <c r="K38" s="19"/>
      <c r="L38" s="19"/>
    </row>
    <row r="39" spans="1:16">
      <c r="A39" s="206"/>
      <c r="B39" s="206"/>
      <c r="C39" s="206"/>
      <c r="D39" s="206"/>
      <c r="E39" s="20"/>
      <c r="F39" s="20"/>
      <c r="G39" s="20"/>
      <c r="H39" s="20"/>
      <c r="I39" s="20"/>
      <c r="J39" s="20"/>
      <c r="K39" s="20"/>
      <c r="L39" s="20"/>
    </row>
    <row r="40" spans="1:16" ht="12.75" customHeight="1">
      <c r="A40" s="207" t="s">
        <v>38</v>
      </c>
      <c r="B40" s="209" t="s">
        <v>26</v>
      </c>
      <c r="C40" s="208" t="s">
        <v>39</v>
      </c>
      <c r="D40" s="208"/>
      <c r="E40" s="208" t="s">
        <v>40</v>
      </c>
      <c r="F40" s="208" t="s">
        <v>41</v>
      </c>
      <c r="G40" s="208"/>
      <c r="H40" s="201" t="s">
        <v>42</v>
      </c>
      <c r="I40" s="202"/>
      <c r="J40" s="200" t="s">
        <v>43</v>
      </c>
      <c r="K40" s="200"/>
      <c r="L40" s="197" t="s">
        <v>44</v>
      </c>
      <c r="M40" s="197"/>
    </row>
    <row r="41" spans="1:16" ht="54" customHeight="1">
      <c r="A41" s="207"/>
      <c r="B41" s="210"/>
      <c r="C41" s="208"/>
      <c r="D41" s="208"/>
      <c r="E41" s="208"/>
      <c r="F41" s="208"/>
      <c r="G41" s="208"/>
      <c r="H41" s="203"/>
      <c r="I41" s="204"/>
      <c r="J41" s="200"/>
      <c r="K41" s="200"/>
      <c r="L41" s="197"/>
      <c r="M41" s="197"/>
    </row>
    <row r="42" spans="1:16" ht="13.5" customHeight="1">
      <c r="A42" s="52">
        <v>1</v>
      </c>
      <c r="B42" s="45">
        <v>2</v>
      </c>
      <c r="C42" s="211">
        <v>3</v>
      </c>
      <c r="D42" s="211"/>
      <c r="E42" s="45">
        <v>4</v>
      </c>
      <c r="F42" s="211">
        <v>5</v>
      </c>
      <c r="G42" s="211"/>
      <c r="H42" s="205">
        <v>6</v>
      </c>
      <c r="I42" s="205"/>
      <c r="J42" s="198">
        <v>7</v>
      </c>
      <c r="K42" s="198"/>
      <c r="L42" s="199">
        <v>8</v>
      </c>
      <c r="M42" s="199"/>
    </row>
    <row r="43" spans="1:16">
      <c r="A43" s="109"/>
      <c r="B43" s="110"/>
      <c r="C43" s="153" t="s">
        <v>35</v>
      </c>
      <c r="D43" s="153"/>
      <c r="E43" s="111"/>
      <c r="F43" s="165"/>
      <c r="G43" s="165"/>
      <c r="H43" s="165"/>
      <c r="I43" s="165"/>
      <c r="J43" s="165"/>
      <c r="K43" s="165"/>
      <c r="L43" s="165"/>
      <c r="M43" s="165"/>
      <c r="N43" s="42"/>
      <c r="O43" s="42"/>
      <c r="P43" s="42"/>
    </row>
    <row r="44" spans="1:16" ht="42.75" customHeight="1">
      <c r="A44" s="109"/>
      <c r="B44" s="112" t="s">
        <v>84</v>
      </c>
      <c r="C44" s="153" t="s">
        <v>88</v>
      </c>
      <c r="D44" s="153"/>
      <c r="E44" s="111"/>
      <c r="F44" s="165"/>
      <c r="G44" s="165"/>
      <c r="H44" s="165"/>
      <c r="I44" s="165"/>
      <c r="J44" s="165"/>
      <c r="K44" s="165"/>
      <c r="L44" s="165"/>
      <c r="M44" s="165"/>
      <c r="N44" s="42"/>
      <c r="O44" s="42"/>
      <c r="P44" s="42"/>
    </row>
    <row r="45" spans="1:16">
      <c r="A45" s="113">
        <v>1</v>
      </c>
      <c r="B45" s="114"/>
      <c r="C45" s="162" t="s">
        <v>61</v>
      </c>
      <c r="D45" s="162"/>
      <c r="E45" s="115"/>
      <c r="F45" s="154"/>
      <c r="G45" s="154"/>
      <c r="H45" s="165"/>
      <c r="I45" s="165"/>
      <c r="J45" s="283"/>
      <c r="K45" s="283"/>
      <c r="L45" s="283"/>
      <c r="M45" s="283"/>
      <c r="N45" s="42"/>
      <c r="O45" s="42"/>
      <c r="P45" s="42"/>
    </row>
    <row r="46" spans="1:16" ht="60" customHeight="1">
      <c r="A46" s="116"/>
      <c r="B46" s="117" t="s">
        <v>84</v>
      </c>
      <c r="C46" s="158" t="s">
        <v>125</v>
      </c>
      <c r="D46" s="159"/>
      <c r="E46" s="118" t="s">
        <v>81</v>
      </c>
      <c r="F46" s="160" t="s">
        <v>102</v>
      </c>
      <c r="G46" s="161"/>
      <c r="H46" s="324">
        <f>H47+H48+H49+H50+H51+H52+H53+H54</f>
        <v>4537.1000000000004</v>
      </c>
      <c r="I46" s="325"/>
      <c r="J46" s="324">
        <f>J47+J48+J49+J50+J51+J52+J53+J54</f>
        <v>4424.2</v>
      </c>
      <c r="K46" s="325"/>
      <c r="L46" s="287">
        <f>J46-H46</f>
        <v>-112.90000000000055</v>
      </c>
      <c r="M46" s="287"/>
      <c r="N46" s="42"/>
      <c r="O46" s="42"/>
      <c r="P46" s="42"/>
    </row>
    <row r="47" spans="1:16" ht="38.25" customHeight="1">
      <c r="A47" s="116"/>
      <c r="B47" s="117" t="s">
        <v>84</v>
      </c>
      <c r="C47" s="158" t="s">
        <v>90</v>
      </c>
      <c r="D47" s="159"/>
      <c r="E47" s="118" t="s">
        <v>81</v>
      </c>
      <c r="F47" s="160" t="s">
        <v>102</v>
      </c>
      <c r="G47" s="161"/>
      <c r="H47" s="324">
        <v>1164</v>
      </c>
      <c r="I47" s="325"/>
      <c r="J47" s="324">
        <v>1164</v>
      </c>
      <c r="K47" s="325"/>
      <c r="L47" s="287">
        <f t="shared" ref="L47:L52" si="2">H47-J47</f>
        <v>0</v>
      </c>
      <c r="M47" s="287"/>
      <c r="N47" s="42"/>
      <c r="O47" s="42"/>
      <c r="P47" s="42"/>
    </row>
    <row r="48" spans="1:16" ht="38.25" customHeight="1">
      <c r="A48" s="116"/>
      <c r="B48" s="117" t="s">
        <v>89</v>
      </c>
      <c r="C48" s="158" t="s">
        <v>126</v>
      </c>
      <c r="D48" s="159"/>
      <c r="E48" s="118" t="s">
        <v>81</v>
      </c>
      <c r="F48" s="160" t="s">
        <v>102</v>
      </c>
      <c r="G48" s="161"/>
      <c r="H48" s="324">
        <v>1346.2</v>
      </c>
      <c r="I48" s="325"/>
      <c r="J48" s="324">
        <v>1346.2</v>
      </c>
      <c r="K48" s="325"/>
      <c r="L48" s="287">
        <f t="shared" si="2"/>
        <v>0</v>
      </c>
      <c r="M48" s="287"/>
      <c r="N48" s="42"/>
      <c r="O48" s="42"/>
      <c r="P48" s="42"/>
    </row>
    <row r="49" spans="1:16" ht="37.5" customHeight="1">
      <c r="A49" s="116"/>
      <c r="B49" s="117" t="s">
        <v>84</v>
      </c>
      <c r="C49" s="158" t="s">
        <v>91</v>
      </c>
      <c r="D49" s="159"/>
      <c r="E49" s="118" t="s">
        <v>81</v>
      </c>
      <c r="F49" s="160" t="s">
        <v>102</v>
      </c>
      <c r="G49" s="161"/>
      <c r="H49" s="324">
        <v>534.29999999999995</v>
      </c>
      <c r="I49" s="325"/>
      <c r="J49" s="324">
        <v>534.29999999999995</v>
      </c>
      <c r="K49" s="325"/>
      <c r="L49" s="287">
        <f t="shared" si="2"/>
        <v>0</v>
      </c>
      <c r="M49" s="287"/>
      <c r="N49" s="42"/>
      <c r="O49" s="42"/>
      <c r="P49" s="42"/>
    </row>
    <row r="50" spans="1:16" ht="39" customHeight="1">
      <c r="A50" s="116"/>
      <c r="B50" s="117" t="s">
        <v>84</v>
      </c>
      <c r="C50" s="158" t="s">
        <v>100</v>
      </c>
      <c r="D50" s="159"/>
      <c r="E50" s="118" t="s">
        <v>81</v>
      </c>
      <c r="F50" s="160" t="s">
        <v>102</v>
      </c>
      <c r="G50" s="161"/>
      <c r="H50" s="324">
        <v>640.70000000000005</v>
      </c>
      <c r="I50" s="325"/>
      <c r="J50" s="324">
        <v>640.70000000000005</v>
      </c>
      <c r="K50" s="325"/>
      <c r="L50" s="287">
        <f t="shared" si="2"/>
        <v>0</v>
      </c>
      <c r="M50" s="287"/>
      <c r="N50" s="42"/>
      <c r="O50" s="42"/>
      <c r="P50" s="42"/>
    </row>
    <row r="51" spans="1:16" ht="40.5" customHeight="1">
      <c r="A51" s="116"/>
      <c r="B51" s="117" t="s">
        <v>84</v>
      </c>
      <c r="C51" s="158" t="s">
        <v>92</v>
      </c>
      <c r="D51" s="159"/>
      <c r="E51" s="118" t="s">
        <v>81</v>
      </c>
      <c r="F51" s="160" t="s">
        <v>102</v>
      </c>
      <c r="G51" s="161"/>
      <c r="H51" s="324">
        <v>31.7</v>
      </c>
      <c r="I51" s="325"/>
      <c r="J51" s="324">
        <v>31.7</v>
      </c>
      <c r="K51" s="325"/>
      <c r="L51" s="287">
        <f t="shared" si="2"/>
        <v>0</v>
      </c>
      <c r="M51" s="287"/>
      <c r="N51" s="42"/>
      <c r="O51" s="42"/>
      <c r="P51" s="42"/>
    </row>
    <row r="52" spans="1:16" ht="43.5" customHeight="1">
      <c r="A52" s="116"/>
      <c r="B52" s="117" t="s">
        <v>84</v>
      </c>
      <c r="C52" s="158" t="s">
        <v>101</v>
      </c>
      <c r="D52" s="212"/>
      <c r="E52" s="118" t="s">
        <v>81</v>
      </c>
      <c r="F52" s="160" t="s">
        <v>102</v>
      </c>
      <c r="G52" s="161"/>
      <c r="H52" s="287">
        <v>666.6</v>
      </c>
      <c r="I52" s="287"/>
      <c r="J52" s="287">
        <v>553.70000000000005</v>
      </c>
      <c r="K52" s="287"/>
      <c r="L52" s="287">
        <f>J52-H52</f>
        <v>-112.89999999999998</v>
      </c>
      <c r="M52" s="287"/>
      <c r="N52" s="42"/>
      <c r="O52" s="42"/>
      <c r="P52" s="42"/>
    </row>
    <row r="53" spans="1:16" ht="40.5" customHeight="1">
      <c r="A53" s="116"/>
      <c r="B53" s="117" t="s">
        <v>84</v>
      </c>
      <c r="C53" s="213" t="s">
        <v>129</v>
      </c>
      <c r="D53" s="214"/>
      <c r="E53" s="118" t="s">
        <v>81</v>
      </c>
      <c r="F53" s="160" t="s">
        <v>102</v>
      </c>
      <c r="G53" s="161"/>
      <c r="H53" s="326">
        <v>75.599999999999994</v>
      </c>
      <c r="I53" s="327"/>
      <c r="J53" s="326">
        <v>75.599999999999994</v>
      </c>
      <c r="K53" s="327"/>
      <c r="L53" s="292">
        <f>J53-H53</f>
        <v>0</v>
      </c>
      <c r="M53" s="293"/>
      <c r="N53" s="42"/>
      <c r="O53" s="42"/>
      <c r="P53" s="42"/>
    </row>
    <row r="54" spans="1:16" ht="39" customHeight="1">
      <c r="A54" s="116"/>
      <c r="B54" s="117" t="s">
        <v>84</v>
      </c>
      <c r="C54" s="213" t="s">
        <v>130</v>
      </c>
      <c r="D54" s="214"/>
      <c r="E54" s="118" t="s">
        <v>81</v>
      </c>
      <c r="F54" s="160" t="s">
        <v>102</v>
      </c>
      <c r="G54" s="161"/>
      <c r="H54" s="326">
        <v>78</v>
      </c>
      <c r="I54" s="327"/>
      <c r="J54" s="326">
        <v>78</v>
      </c>
      <c r="K54" s="327"/>
      <c r="L54" s="292">
        <f>J54-H54</f>
        <v>0</v>
      </c>
      <c r="M54" s="293"/>
      <c r="N54" s="42"/>
      <c r="O54" s="42"/>
      <c r="P54" s="42"/>
    </row>
    <row r="55" spans="1:16" ht="36" customHeight="1">
      <c r="A55" s="116"/>
      <c r="B55" s="119"/>
      <c r="C55" s="185" t="s">
        <v>146</v>
      </c>
      <c r="D55" s="186"/>
      <c r="E55" s="186"/>
      <c r="F55" s="186"/>
      <c r="G55" s="186"/>
      <c r="H55" s="186"/>
      <c r="I55" s="186"/>
      <c r="J55" s="186"/>
      <c r="K55" s="186"/>
      <c r="L55" s="186"/>
      <c r="M55" s="187"/>
      <c r="N55" s="42"/>
      <c r="O55" s="42"/>
      <c r="P55" s="42"/>
    </row>
    <row r="56" spans="1:16">
      <c r="A56" s="120">
        <v>2</v>
      </c>
      <c r="B56" s="114"/>
      <c r="C56" s="153" t="s">
        <v>64</v>
      </c>
      <c r="D56" s="153"/>
      <c r="E56" s="118"/>
      <c r="F56" s="154"/>
      <c r="G56" s="154"/>
      <c r="H56" s="155"/>
      <c r="I56" s="155"/>
      <c r="J56" s="156"/>
      <c r="K56" s="156"/>
      <c r="L56" s="156"/>
      <c r="M56" s="156"/>
      <c r="N56" s="42"/>
      <c r="O56" s="42"/>
      <c r="P56" s="42"/>
    </row>
    <row r="57" spans="1:16" ht="44.25" customHeight="1">
      <c r="A57" s="121"/>
      <c r="B57" s="112" t="s">
        <v>84</v>
      </c>
      <c r="C57" s="158" t="s">
        <v>103</v>
      </c>
      <c r="D57" s="159"/>
      <c r="E57" s="118" t="s">
        <v>79</v>
      </c>
      <c r="F57" s="253" t="s">
        <v>93</v>
      </c>
      <c r="G57" s="254"/>
      <c r="H57" s="257">
        <v>107</v>
      </c>
      <c r="I57" s="258"/>
      <c r="J57" s="257">
        <v>107</v>
      </c>
      <c r="K57" s="258"/>
      <c r="L57" s="290">
        <f t="shared" ref="L57:L66" si="3">H57-J57</f>
        <v>0</v>
      </c>
      <c r="M57" s="291"/>
      <c r="N57" s="42"/>
      <c r="O57" s="42"/>
      <c r="P57" s="42"/>
    </row>
    <row r="58" spans="1:16" ht="32.25" customHeight="1">
      <c r="A58" s="122"/>
      <c r="B58" s="112" t="s">
        <v>84</v>
      </c>
      <c r="C58" s="158" t="s">
        <v>94</v>
      </c>
      <c r="D58" s="159"/>
      <c r="E58" s="118" t="s">
        <v>79</v>
      </c>
      <c r="F58" s="253" t="s">
        <v>93</v>
      </c>
      <c r="G58" s="254"/>
      <c r="H58" s="288">
        <v>3820</v>
      </c>
      <c r="I58" s="289"/>
      <c r="J58" s="288">
        <v>3820</v>
      </c>
      <c r="K58" s="289"/>
      <c r="L58" s="298">
        <f t="shared" si="3"/>
        <v>0</v>
      </c>
      <c r="M58" s="299"/>
      <c r="N58" s="42"/>
      <c r="O58" s="42"/>
      <c r="P58" s="42"/>
    </row>
    <row r="59" spans="1:16" ht="34.5" customHeight="1">
      <c r="A59" s="123"/>
      <c r="B59" s="124" t="s">
        <v>84</v>
      </c>
      <c r="C59" s="248" t="s">
        <v>134</v>
      </c>
      <c r="D59" s="249"/>
      <c r="E59" s="125" t="s">
        <v>135</v>
      </c>
      <c r="F59" s="315" t="s">
        <v>105</v>
      </c>
      <c r="G59" s="316"/>
      <c r="H59" s="305">
        <v>36</v>
      </c>
      <c r="I59" s="304"/>
      <c r="J59" s="305">
        <v>36</v>
      </c>
      <c r="K59" s="306"/>
      <c r="L59" s="298">
        <f t="shared" si="3"/>
        <v>0</v>
      </c>
      <c r="M59" s="299"/>
      <c r="N59" s="42"/>
      <c r="O59" s="42"/>
      <c r="P59" s="42"/>
    </row>
    <row r="60" spans="1:16" ht="34.5" customHeight="1">
      <c r="A60" s="126"/>
      <c r="B60" s="127"/>
      <c r="C60" s="169" t="s">
        <v>133</v>
      </c>
      <c r="D60" s="170"/>
      <c r="E60" s="125" t="s">
        <v>131</v>
      </c>
      <c r="F60" s="294" t="s">
        <v>95</v>
      </c>
      <c r="G60" s="317"/>
      <c r="H60" s="296">
        <v>166</v>
      </c>
      <c r="I60" s="318"/>
      <c r="J60" s="296">
        <v>166</v>
      </c>
      <c r="K60" s="297"/>
      <c r="L60" s="319">
        <f t="shared" ref="L60" si="4">H60-J60</f>
        <v>0</v>
      </c>
      <c r="M60" s="320"/>
      <c r="N60" s="42"/>
      <c r="O60" s="42"/>
      <c r="P60" s="42"/>
    </row>
    <row r="61" spans="1:16" ht="24" customHeight="1">
      <c r="A61" s="128"/>
      <c r="B61" s="129"/>
      <c r="C61" s="250" t="s">
        <v>104</v>
      </c>
      <c r="D61" s="188"/>
      <c r="E61" s="130" t="s">
        <v>132</v>
      </c>
      <c r="F61" s="321" t="s">
        <v>95</v>
      </c>
      <c r="G61" s="322"/>
      <c r="H61" s="323">
        <v>1052</v>
      </c>
      <c r="I61" s="310"/>
      <c r="J61" s="323">
        <v>1052</v>
      </c>
      <c r="K61" s="311"/>
      <c r="L61" s="312">
        <f t="shared" si="3"/>
        <v>0</v>
      </c>
      <c r="M61" s="313"/>
      <c r="N61" s="42"/>
      <c r="O61" s="42"/>
      <c r="P61" s="42"/>
    </row>
    <row r="62" spans="1:16" ht="46.5" customHeight="1">
      <c r="A62" s="123"/>
      <c r="B62" s="124" t="s">
        <v>84</v>
      </c>
      <c r="C62" s="251" t="s">
        <v>106</v>
      </c>
      <c r="D62" s="252"/>
      <c r="E62" s="131"/>
      <c r="F62" s="294"/>
      <c r="G62" s="295"/>
      <c r="H62" s="296"/>
      <c r="I62" s="297"/>
      <c r="J62" s="296"/>
      <c r="K62" s="297"/>
      <c r="L62" s="298">
        <f t="shared" si="3"/>
        <v>0</v>
      </c>
      <c r="M62" s="299"/>
      <c r="N62" s="42"/>
      <c r="O62" s="42"/>
      <c r="P62" s="42"/>
    </row>
    <row r="63" spans="1:16" ht="36" customHeight="1">
      <c r="A63" s="126"/>
      <c r="B63" s="127"/>
      <c r="C63" s="169" t="s">
        <v>107</v>
      </c>
      <c r="D63" s="171"/>
      <c r="E63" s="131" t="s">
        <v>108</v>
      </c>
      <c r="F63" s="294" t="s">
        <v>110</v>
      </c>
      <c r="G63" s="295"/>
      <c r="H63" s="296">
        <v>5853</v>
      </c>
      <c r="I63" s="297"/>
      <c r="J63" s="296">
        <v>4860</v>
      </c>
      <c r="K63" s="297"/>
      <c r="L63" s="300">
        <f>J63-H63</f>
        <v>-993</v>
      </c>
      <c r="M63" s="301"/>
      <c r="N63" s="42"/>
      <c r="O63" s="42"/>
      <c r="P63" s="42"/>
    </row>
    <row r="64" spans="1:16" ht="52.5" customHeight="1">
      <c r="A64" s="128"/>
      <c r="B64" s="127"/>
      <c r="C64" s="169" t="s">
        <v>147</v>
      </c>
      <c r="D64" s="171"/>
      <c r="E64" s="131" t="s">
        <v>109</v>
      </c>
      <c r="F64" s="294" t="s">
        <v>110</v>
      </c>
      <c r="G64" s="295"/>
      <c r="H64" s="296">
        <v>49.1</v>
      </c>
      <c r="I64" s="297"/>
      <c r="J64" s="296">
        <v>40.799999999999997</v>
      </c>
      <c r="K64" s="297"/>
      <c r="L64" s="300">
        <f>J64-H64</f>
        <v>-8.3000000000000043</v>
      </c>
      <c r="M64" s="301"/>
      <c r="N64" s="42"/>
      <c r="O64" s="42"/>
      <c r="P64" s="42"/>
    </row>
    <row r="65" spans="1:16" ht="32.25" customHeight="1">
      <c r="A65" s="123"/>
      <c r="B65" s="124" t="s">
        <v>84</v>
      </c>
      <c r="C65" s="182" t="s">
        <v>111</v>
      </c>
      <c r="D65" s="180"/>
      <c r="E65" s="132"/>
      <c r="F65" s="259" t="s">
        <v>95</v>
      </c>
      <c r="G65" s="302"/>
      <c r="H65" s="303"/>
      <c r="I65" s="304"/>
      <c r="J65" s="305"/>
      <c r="K65" s="306"/>
      <c r="L65" s="298">
        <f t="shared" si="3"/>
        <v>0</v>
      </c>
      <c r="M65" s="299"/>
      <c r="N65" s="42"/>
      <c r="O65" s="42"/>
      <c r="P65" s="42"/>
    </row>
    <row r="66" spans="1:16" ht="22.5" customHeight="1">
      <c r="A66" s="128"/>
      <c r="B66" s="129"/>
      <c r="C66" s="183" t="s">
        <v>112</v>
      </c>
      <c r="D66" s="184"/>
      <c r="E66" s="133" t="s">
        <v>113</v>
      </c>
      <c r="F66" s="307"/>
      <c r="G66" s="308"/>
      <c r="H66" s="309">
        <v>225</v>
      </c>
      <c r="I66" s="310"/>
      <c r="J66" s="309">
        <v>225</v>
      </c>
      <c r="K66" s="311"/>
      <c r="L66" s="312">
        <f t="shared" si="3"/>
        <v>0</v>
      </c>
      <c r="M66" s="313"/>
      <c r="N66" s="42"/>
      <c r="O66" s="42"/>
      <c r="P66" s="42"/>
    </row>
    <row r="67" spans="1:16" ht="39.75" customHeight="1">
      <c r="A67" s="134"/>
      <c r="B67" s="112" t="s">
        <v>84</v>
      </c>
      <c r="C67" s="158" t="s">
        <v>136</v>
      </c>
      <c r="D67" s="159"/>
      <c r="E67" s="118" t="s">
        <v>83</v>
      </c>
      <c r="F67" s="275" t="s">
        <v>95</v>
      </c>
      <c r="G67" s="276"/>
      <c r="H67" s="257">
        <v>40</v>
      </c>
      <c r="I67" s="258"/>
      <c r="J67" s="314">
        <v>40</v>
      </c>
      <c r="K67" s="314"/>
      <c r="L67" s="290">
        <f>H67-J67</f>
        <v>0</v>
      </c>
      <c r="M67" s="291"/>
      <c r="N67" s="42"/>
      <c r="O67" s="42"/>
      <c r="P67" s="42"/>
    </row>
    <row r="68" spans="1:16" ht="36" customHeight="1">
      <c r="A68" s="135"/>
      <c r="B68" s="112" t="s">
        <v>84</v>
      </c>
      <c r="C68" s="158" t="s">
        <v>137</v>
      </c>
      <c r="D68" s="159"/>
      <c r="E68" s="118" t="s">
        <v>138</v>
      </c>
      <c r="F68" s="275" t="s">
        <v>95</v>
      </c>
      <c r="G68" s="276"/>
      <c r="H68" s="257">
        <v>19.5</v>
      </c>
      <c r="I68" s="258"/>
      <c r="J68" s="314">
        <v>19.5</v>
      </c>
      <c r="K68" s="314"/>
      <c r="L68" s="290">
        <f>H68-J68</f>
        <v>0</v>
      </c>
      <c r="M68" s="291"/>
      <c r="N68" s="42"/>
      <c r="O68" s="42"/>
      <c r="P68" s="42"/>
    </row>
    <row r="69" spans="1:16" ht="35.25" customHeight="1">
      <c r="A69" s="113"/>
      <c r="B69" s="136"/>
      <c r="C69" s="185" t="s">
        <v>146</v>
      </c>
      <c r="D69" s="186"/>
      <c r="E69" s="186"/>
      <c r="F69" s="186"/>
      <c r="G69" s="186"/>
      <c r="H69" s="186"/>
      <c r="I69" s="186"/>
      <c r="J69" s="186"/>
      <c r="K69" s="186"/>
      <c r="L69" s="186"/>
      <c r="M69" s="187"/>
      <c r="N69" s="42"/>
      <c r="O69" s="42"/>
      <c r="P69" s="42"/>
    </row>
    <row r="70" spans="1:16">
      <c r="A70" s="113">
        <v>3</v>
      </c>
      <c r="B70" s="136"/>
      <c r="C70" s="153" t="s">
        <v>65</v>
      </c>
      <c r="D70" s="153"/>
      <c r="E70" s="118"/>
      <c r="F70" s="154"/>
      <c r="G70" s="154"/>
      <c r="H70" s="155"/>
      <c r="I70" s="155"/>
      <c r="J70" s="156"/>
      <c r="K70" s="156"/>
      <c r="L70" s="156"/>
      <c r="M70" s="156"/>
      <c r="N70" s="42"/>
      <c r="O70" s="42"/>
      <c r="P70" s="42"/>
    </row>
    <row r="71" spans="1:16" ht="30.75" customHeight="1">
      <c r="A71" s="113"/>
      <c r="B71" s="112" t="s">
        <v>84</v>
      </c>
      <c r="C71" s="158" t="s">
        <v>96</v>
      </c>
      <c r="D71" s="159"/>
      <c r="E71" s="118" t="s">
        <v>97</v>
      </c>
      <c r="F71" s="253" t="s">
        <v>80</v>
      </c>
      <c r="G71" s="254"/>
      <c r="H71" s="165">
        <v>12581.3</v>
      </c>
      <c r="I71" s="165"/>
      <c r="J71" s="165">
        <v>12581.3</v>
      </c>
      <c r="K71" s="165"/>
      <c r="L71" s="255">
        <f t="shared" ref="L71:L80" si="5">H71-J71</f>
        <v>0</v>
      </c>
      <c r="M71" s="256"/>
      <c r="N71" s="42"/>
      <c r="O71" s="42"/>
      <c r="P71" s="42"/>
    </row>
    <row r="72" spans="1:16" ht="31.5" customHeight="1">
      <c r="A72" s="113"/>
      <c r="B72" s="112" t="s">
        <v>84</v>
      </c>
      <c r="C72" s="158" t="s">
        <v>98</v>
      </c>
      <c r="D72" s="159"/>
      <c r="E72" s="118" t="s">
        <v>97</v>
      </c>
      <c r="F72" s="253" t="s">
        <v>80</v>
      </c>
      <c r="G72" s="254"/>
      <c r="H72" s="165">
        <v>139.9</v>
      </c>
      <c r="I72" s="165"/>
      <c r="J72" s="165">
        <v>139.9</v>
      </c>
      <c r="K72" s="165"/>
      <c r="L72" s="255">
        <f t="shared" si="5"/>
        <v>0</v>
      </c>
      <c r="M72" s="256"/>
      <c r="N72" s="42"/>
      <c r="O72" s="42"/>
      <c r="P72" s="42"/>
    </row>
    <row r="73" spans="1:16" ht="31.5" customHeight="1">
      <c r="A73" s="113"/>
      <c r="B73" s="112" t="s">
        <v>84</v>
      </c>
      <c r="C73" s="158" t="s">
        <v>114</v>
      </c>
      <c r="D73" s="159"/>
      <c r="E73" s="118" t="s">
        <v>97</v>
      </c>
      <c r="F73" s="253" t="s">
        <v>80</v>
      </c>
      <c r="G73" s="254"/>
      <c r="H73" s="257">
        <v>446.5</v>
      </c>
      <c r="I73" s="258"/>
      <c r="J73" s="257">
        <v>446.5</v>
      </c>
      <c r="K73" s="258"/>
      <c r="L73" s="255">
        <f t="shared" si="5"/>
        <v>0</v>
      </c>
      <c r="M73" s="256"/>
      <c r="N73" s="42"/>
      <c r="O73" s="42"/>
      <c r="P73" s="42"/>
    </row>
    <row r="74" spans="1:16" ht="31.5" customHeight="1">
      <c r="A74" s="113"/>
      <c r="B74" s="112" t="s">
        <v>84</v>
      </c>
      <c r="C74" s="158" t="s">
        <v>115</v>
      </c>
      <c r="D74" s="159"/>
      <c r="E74" s="118" t="s">
        <v>97</v>
      </c>
      <c r="F74" s="253" t="s">
        <v>80</v>
      </c>
      <c r="G74" s="254"/>
      <c r="H74" s="165">
        <v>99.5</v>
      </c>
      <c r="I74" s="165"/>
      <c r="J74" s="165">
        <v>99.5</v>
      </c>
      <c r="K74" s="165"/>
      <c r="L74" s="255">
        <f t="shared" si="5"/>
        <v>0</v>
      </c>
      <c r="M74" s="256"/>
      <c r="N74" s="42"/>
      <c r="O74" s="42"/>
      <c r="P74" s="42"/>
    </row>
    <row r="75" spans="1:16" ht="45.75" customHeight="1">
      <c r="A75" s="120"/>
      <c r="B75" s="124" t="s">
        <v>84</v>
      </c>
      <c r="C75" s="179" t="s">
        <v>116</v>
      </c>
      <c r="D75" s="180"/>
      <c r="E75" s="137" t="s">
        <v>97</v>
      </c>
      <c r="F75" s="259" t="s">
        <v>80</v>
      </c>
      <c r="G75" s="260"/>
      <c r="H75" s="261">
        <v>10878.5</v>
      </c>
      <c r="I75" s="262"/>
      <c r="J75" s="261">
        <v>10878.5</v>
      </c>
      <c r="K75" s="262"/>
      <c r="L75" s="263">
        <f t="shared" si="5"/>
        <v>0</v>
      </c>
      <c r="M75" s="264"/>
      <c r="N75" s="42"/>
      <c r="O75" s="42"/>
      <c r="P75" s="42"/>
    </row>
    <row r="76" spans="1:16" ht="45.75" customHeight="1">
      <c r="A76" s="123"/>
      <c r="B76" s="138" t="s">
        <v>84</v>
      </c>
      <c r="C76" s="179" t="s">
        <v>117</v>
      </c>
      <c r="D76" s="181"/>
      <c r="E76" s="139"/>
      <c r="F76" s="259"/>
      <c r="G76" s="265"/>
      <c r="H76" s="261"/>
      <c r="I76" s="266"/>
      <c r="J76" s="261"/>
      <c r="K76" s="266"/>
      <c r="L76" s="263">
        <f t="shared" si="5"/>
        <v>0</v>
      </c>
      <c r="M76" s="264"/>
      <c r="N76" s="42"/>
      <c r="O76" s="42"/>
      <c r="P76" s="42"/>
    </row>
    <row r="77" spans="1:16" ht="22.5" customHeight="1">
      <c r="A77" s="126"/>
      <c r="B77" s="140"/>
      <c r="C77" s="174" t="s">
        <v>118</v>
      </c>
      <c r="D77" s="178"/>
      <c r="E77" s="141" t="s">
        <v>97</v>
      </c>
      <c r="F77" s="267" t="s">
        <v>80</v>
      </c>
      <c r="G77" s="268"/>
      <c r="H77" s="269">
        <v>140.69999999999999</v>
      </c>
      <c r="I77" s="270"/>
      <c r="J77" s="269">
        <v>140.69999999999999</v>
      </c>
      <c r="K77" s="270"/>
      <c r="L77" s="271">
        <f t="shared" si="5"/>
        <v>0</v>
      </c>
      <c r="M77" s="272"/>
      <c r="N77" s="42"/>
      <c r="O77" s="42"/>
      <c r="P77" s="42"/>
    </row>
    <row r="78" spans="1:16" ht="29.25" customHeight="1">
      <c r="A78" s="123"/>
      <c r="B78" s="124" t="s">
        <v>84</v>
      </c>
      <c r="C78" s="172" t="s">
        <v>119</v>
      </c>
      <c r="D78" s="173"/>
      <c r="E78" s="139"/>
      <c r="F78" s="259"/>
      <c r="G78" s="260"/>
      <c r="H78" s="261"/>
      <c r="I78" s="273"/>
      <c r="J78" s="261"/>
      <c r="K78" s="273"/>
      <c r="L78" s="263">
        <f t="shared" si="5"/>
        <v>0</v>
      </c>
      <c r="M78" s="264"/>
      <c r="N78" s="42"/>
      <c r="O78" s="42"/>
      <c r="P78" s="42"/>
    </row>
    <row r="79" spans="1:16" ht="26.25" customHeight="1">
      <c r="A79" s="126"/>
      <c r="B79" s="127"/>
      <c r="C79" s="174" t="s">
        <v>120</v>
      </c>
      <c r="D79" s="175"/>
      <c r="E79" s="141" t="s">
        <v>97</v>
      </c>
      <c r="F79" s="267" t="s">
        <v>80</v>
      </c>
      <c r="G79" s="274"/>
      <c r="H79" s="269">
        <v>5315.7</v>
      </c>
      <c r="I79" s="270"/>
      <c r="J79" s="269">
        <v>5315.7</v>
      </c>
      <c r="K79" s="270"/>
      <c r="L79" s="271">
        <f t="shared" si="5"/>
        <v>0</v>
      </c>
      <c r="M79" s="272"/>
      <c r="N79" s="42"/>
      <c r="O79" s="42"/>
      <c r="P79" s="42"/>
    </row>
    <row r="80" spans="1:16" ht="31.5" customHeight="1">
      <c r="A80" s="128"/>
      <c r="B80" s="129"/>
      <c r="C80" s="176" t="s">
        <v>121</v>
      </c>
      <c r="D80" s="177"/>
      <c r="E80" s="142" t="s">
        <v>97</v>
      </c>
      <c r="F80" s="275" t="s">
        <v>80</v>
      </c>
      <c r="G80" s="276"/>
      <c r="H80" s="277">
        <v>69.3</v>
      </c>
      <c r="I80" s="278"/>
      <c r="J80" s="277">
        <v>69.3</v>
      </c>
      <c r="K80" s="278"/>
      <c r="L80" s="279">
        <f t="shared" si="5"/>
        <v>0</v>
      </c>
      <c r="M80" s="280"/>
      <c r="N80" s="42"/>
      <c r="O80" s="42"/>
      <c r="P80" s="42"/>
    </row>
    <row r="81" spans="1:16" ht="31.5" customHeight="1">
      <c r="A81" s="143"/>
      <c r="B81" s="140" t="s">
        <v>84</v>
      </c>
      <c r="C81" s="163" t="s">
        <v>139</v>
      </c>
      <c r="D81" s="164"/>
      <c r="E81" s="142" t="s">
        <v>97</v>
      </c>
      <c r="F81" s="267" t="s">
        <v>80</v>
      </c>
      <c r="G81" s="268"/>
      <c r="H81" s="257">
        <v>1890</v>
      </c>
      <c r="I81" s="281"/>
      <c r="J81" s="257">
        <v>1890</v>
      </c>
      <c r="K81" s="281"/>
      <c r="L81" s="255">
        <f t="shared" ref="L81" si="6">H81-J81</f>
        <v>0</v>
      </c>
      <c r="M81" s="281"/>
      <c r="N81" s="42"/>
      <c r="O81" s="42"/>
      <c r="P81" s="42"/>
    </row>
    <row r="82" spans="1:16" ht="31.5" customHeight="1">
      <c r="A82" s="144"/>
      <c r="B82" s="145" t="s">
        <v>84</v>
      </c>
      <c r="C82" s="183" t="s">
        <v>140</v>
      </c>
      <c r="D82" s="188"/>
      <c r="E82" s="142" t="s">
        <v>97</v>
      </c>
      <c r="F82" s="253" t="s">
        <v>80</v>
      </c>
      <c r="G82" s="254"/>
      <c r="H82" s="279">
        <v>4000</v>
      </c>
      <c r="I82" s="280"/>
      <c r="J82" s="279">
        <v>4000</v>
      </c>
      <c r="K82" s="280"/>
      <c r="L82" s="279">
        <f>J82-H82</f>
        <v>0</v>
      </c>
      <c r="M82" s="280"/>
      <c r="N82" s="42"/>
      <c r="O82" s="42"/>
      <c r="P82" s="42"/>
    </row>
    <row r="83" spans="1:16" hidden="1">
      <c r="A83" s="147"/>
      <c r="B83" s="146"/>
      <c r="C83" s="166" t="s">
        <v>66</v>
      </c>
      <c r="D83" s="166"/>
      <c r="E83" s="118"/>
      <c r="F83" s="282"/>
      <c r="G83" s="282"/>
      <c r="H83" s="165"/>
      <c r="I83" s="165"/>
      <c r="J83" s="283"/>
      <c r="K83" s="283"/>
      <c r="L83" s="283"/>
      <c r="M83" s="283"/>
      <c r="N83" s="42"/>
      <c r="O83" s="42"/>
      <c r="P83" s="42"/>
    </row>
    <row r="84" spans="1:16" hidden="1">
      <c r="A84" s="147"/>
      <c r="B84" s="146"/>
      <c r="C84" s="158" t="s">
        <v>62</v>
      </c>
      <c r="D84" s="159"/>
      <c r="E84" s="118"/>
      <c r="F84" s="282"/>
      <c r="G84" s="282"/>
      <c r="H84" s="165"/>
      <c r="I84" s="165"/>
      <c r="J84" s="283"/>
      <c r="K84" s="283"/>
      <c r="L84" s="283"/>
      <c r="M84" s="283"/>
      <c r="N84" s="42"/>
      <c r="O84" s="42"/>
      <c r="P84" s="42"/>
    </row>
    <row r="85" spans="1:16" hidden="1">
      <c r="A85" s="147"/>
      <c r="B85" s="146"/>
      <c r="C85" s="167" t="s">
        <v>63</v>
      </c>
      <c r="D85" s="168"/>
      <c r="E85" s="118"/>
      <c r="F85" s="282"/>
      <c r="G85" s="282"/>
      <c r="H85" s="165"/>
      <c r="I85" s="165"/>
      <c r="J85" s="283"/>
      <c r="K85" s="283"/>
      <c r="L85" s="283"/>
      <c r="M85" s="283"/>
      <c r="N85" s="42"/>
      <c r="O85" s="42"/>
      <c r="P85" s="42"/>
    </row>
    <row r="86" spans="1:16">
      <c r="A86" s="147"/>
      <c r="B86" s="112"/>
      <c r="C86" s="153" t="s">
        <v>66</v>
      </c>
      <c r="D86" s="153"/>
      <c r="E86" s="118"/>
      <c r="F86" s="282"/>
      <c r="G86" s="282"/>
      <c r="H86" s="165"/>
      <c r="I86" s="165"/>
      <c r="J86" s="283"/>
      <c r="K86" s="283"/>
      <c r="L86" s="283"/>
      <c r="M86" s="283"/>
      <c r="N86" s="42"/>
      <c r="O86" s="42"/>
      <c r="P86" s="42"/>
    </row>
    <row r="87" spans="1:16" ht="51.75" customHeight="1">
      <c r="A87" s="147"/>
      <c r="B87" s="112" t="s">
        <v>84</v>
      </c>
      <c r="C87" s="157" t="s">
        <v>122</v>
      </c>
      <c r="D87" s="157"/>
      <c r="E87" s="118" t="s">
        <v>82</v>
      </c>
      <c r="F87" s="284" t="s">
        <v>95</v>
      </c>
      <c r="G87" s="285"/>
      <c r="H87" s="286">
        <v>101.9</v>
      </c>
      <c r="I87" s="286"/>
      <c r="J87" s="286">
        <v>101.9</v>
      </c>
      <c r="K87" s="286"/>
      <c r="L87" s="287">
        <v>0</v>
      </c>
      <c r="M87" s="287"/>
      <c r="N87" s="42"/>
      <c r="O87" s="42"/>
      <c r="P87" s="42"/>
    </row>
    <row r="88" spans="1:16" ht="54" customHeight="1">
      <c r="A88" s="148"/>
      <c r="B88" s="112" t="s">
        <v>84</v>
      </c>
      <c r="C88" s="157" t="s">
        <v>123</v>
      </c>
      <c r="D88" s="157"/>
      <c r="E88" s="118" t="s">
        <v>82</v>
      </c>
      <c r="F88" s="284" t="s">
        <v>95</v>
      </c>
      <c r="G88" s="285"/>
      <c r="H88" s="286">
        <v>100</v>
      </c>
      <c r="I88" s="286"/>
      <c r="J88" s="286">
        <v>100</v>
      </c>
      <c r="K88" s="286"/>
      <c r="L88" s="287">
        <v>0</v>
      </c>
      <c r="M88" s="287"/>
      <c r="N88" s="42"/>
      <c r="O88" s="42"/>
      <c r="P88" s="42"/>
    </row>
    <row r="89" spans="1:16" ht="81" customHeight="1">
      <c r="A89" s="149"/>
      <c r="B89" s="112" t="s">
        <v>84</v>
      </c>
      <c r="C89" s="153" t="s">
        <v>128</v>
      </c>
      <c r="D89" s="153"/>
      <c r="E89" s="111"/>
      <c r="F89" s="165"/>
      <c r="G89" s="165"/>
      <c r="H89" s="165"/>
      <c r="I89" s="165"/>
      <c r="J89" s="165"/>
      <c r="K89" s="165"/>
      <c r="L89" s="165"/>
      <c r="M89" s="165"/>
      <c r="N89" s="42"/>
      <c r="O89" s="42"/>
      <c r="P89" s="42"/>
    </row>
    <row r="90" spans="1:16" ht="16.5" customHeight="1">
      <c r="A90" s="113">
        <v>1</v>
      </c>
      <c r="B90" s="114"/>
      <c r="C90" s="162" t="s">
        <v>61</v>
      </c>
      <c r="D90" s="162"/>
      <c r="E90" s="115"/>
      <c r="F90" s="282"/>
      <c r="G90" s="282"/>
      <c r="H90" s="165"/>
      <c r="I90" s="165"/>
      <c r="J90" s="283"/>
      <c r="K90" s="283"/>
      <c r="L90" s="283"/>
      <c r="M90" s="283"/>
      <c r="N90" s="42"/>
      <c r="O90" s="42"/>
      <c r="P90" s="42"/>
    </row>
    <row r="91" spans="1:16" ht="69.75" customHeight="1">
      <c r="A91" s="150"/>
      <c r="B91" s="117" t="s">
        <v>84</v>
      </c>
      <c r="C91" s="158" t="s">
        <v>141</v>
      </c>
      <c r="D91" s="159"/>
      <c r="E91" s="118" t="s">
        <v>81</v>
      </c>
      <c r="F91" s="253" t="s">
        <v>102</v>
      </c>
      <c r="G91" s="254"/>
      <c r="H91" s="288">
        <v>71</v>
      </c>
      <c r="I91" s="289"/>
      <c r="J91" s="288">
        <v>71</v>
      </c>
      <c r="K91" s="289"/>
      <c r="L91" s="287">
        <f t="shared" ref="L91" si="7">H91-J91</f>
        <v>0</v>
      </c>
      <c r="M91" s="287"/>
      <c r="N91" s="42"/>
      <c r="O91" s="42"/>
      <c r="P91" s="42"/>
    </row>
    <row r="92" spans="1:16" ht="14.25" customHeight="1">
      <c r="A92" s="121">
        <v>2</v>
      </c>
      <c r="B92" s="114"/>
      <c r="C92" s="153" t="s">
        <v>64</v>
      </c>
      <c r="D92" s="153"/>
      <c r="E92" s="118"/>
      <c r="F92" s="282"/>
      <c r="G92" s="282"/>
      <c r="H92" s="165"/>
      <c r="I92" s="165"/>
      <c r="J92" s="283"/>
      <c r="K92" s="283"/>
      <c r="L92" s="283"/>
      <c r="M92" s="283"/>
      <c r="N92" s="42"/>
      <c r="O92" s="42"/>
      <c r="P92" s="42"/>
    </row>
    <row r="93" spans="1:16" ht="36.75" customHeight="1">
      <c r="A93" s="121"/>
      <c r="B93" s="112" t="s">
        <v>84</v>
      </c>
      <c r="C93" s="158" t="s">
        <v>142</v>
      </c>
      <c r="D93" s="159"/>
      <c r="E93" s="118" t="s">
        <v>79</v>
      </c>
      <c r="F93" s="253" t="s">
        <v>143</v>
      </c>
      <c r="G93" s="254"/>
      <c r="H93" s="257">
        <v>3</v>
      </c>
      <c r="I93" s="258"/>
      <c r="J93" s="257">
        <v>3</v>
      </c>
      <c r="K93" s="258"/>
      <c r="L93" s="290">
        <f t="shared" ref="L93" si="8">H93-J93</f>
        <v>0</v>
      </c>
      <c r="M93" s="291"/>
      <c r="N93" s="42"/>
      <c r="O93" s="42"/>
      <c r="P93" s="42"/>
    </row>
    <row r="94" spans="1:16" ht="18" customHeight="1">
      <c r="A94" s="113">
        <v>3</v>
      </c>
      <c r="B94" s="136"/>
      <c r="C94" s="153" t="s">
        <v>65</v>
      </c>
      <c r="D94" s="153"/>
      <c r="E94" s="118"/>
      <c r="F94" s="282"/>
      <c r="G94" s="282"/>
      <c r="H94" s="165"/>
      <c r="I94" s="165"/>
      <c r="J94" s="283"/>
      <c r="K94" s="283"/>
      <c r="L94" s="283"/>
      <c r="M94" s="283"/>
      <c r="N94" s="42"/>
      <c r="O94" s="42"/>
      <c r="P94" s="42"/>
    </row>
    <row r="95" spans="1:16" ht="69" customHeight="1">
      <c r="A95" s="113"/>
      <c r="B95" s="112" t="s">
        <v>84</v>
      </c>
      <c r="C95" s="158" t="s">
        <v>144</v>
      </c>
      <c r="D95" s="159"/>
      <c r="E95" s="118" t="s">
        <v>81</v>
      </c>
      <c r="F95" s="253" t="s">
        <v>80</v>
      </c>
      <c r="G95" s="254"/>
      <c r="H95" s="257">
        <v>23.6</v>
      </c>
      <c r="I95" s="258"/>
      <c r="J95" s="257">
        <v>23.6</v>
      </c>
      <c r="K95" s="258"/>
      <c r="L95" s="255">
        <f t="shared" ref="L95" si="9">H95-J95</f>
        <v>0</v>
      </c>
      <c r="M95" s="256"/>
      <c r="N95" s="42"/>
      <c r="O95" s="42"/>
      <c r="P95" s="42"/>
    </row>
    <row r="96" spans="1:16" ht="19.5" customHeight="1">
      <c r="A96" s="147"/>
      <c r="B96" s="112"/>
      <c r="C96" s="153" t="s">
        <v>66</v>
      </c>
      <c r="D96" s="153"/>
      <c r="E96" s="118"/>
      <c r="F96" s="282"/>
      <c r="G96" s="282"/>
      <c r="H96" s="165"/>
      <c r="I96" s="165"/>
      <c r="J96" s="283"/>
      <c r="K96" s="283"/>
      <c r="L96" s="283"/>
      <c r="M96" s="283"/>
      <c r="N96" s="42"/>
      <c r="O96" s="42"/>
      <c r="P96" s="42"/>
    </row>
    <row r="97" spans="1:16" ht="48" customHeight="1">
      <c r="A97" s="147"/>
      <c r="B97" s="112" t="s">
        <v>84</v>
      </c>
      <c r="C97" s="157" t="s">
        <v>145</v>
      </c>
      <c r="D97" s="157"/>
      <c r="E97" s="118" t="s">
        <v>82</v>
      </c>
      <c r="F97" s="284" t="s">
        <v>95</v>
      </c>
      <c r="G97" s="285"/>
      <c r="H97" s="286">
        <v>100</v>
      </c>
      <c r="I97" s="286"/>
      <c r="J97" s="292">
        <v>100</v>
      </c>
      <c r="K97" s="293"/>
      <c r="L97" s="287">
        <v>0</v>
      </c>
      <c r="M97" s="287"/>
      <c r="N97" s="42"/>
      <c r="O97" s="42"/>
      <c r="P97" s="42"/>
    </row>
    <row r="98" spans="1:16" ht="21.75" customHeight="1">
      <c r="A98" s="194"/>
      <c r="B98" s="194"/>
      <c r="C98" s="194"/>
      <c r="D98" s="194"/>
      <c r="E98" s="194"/>
      <c r="F98" s="194"/>
      <c r="G98" s="194"/>
      <c r="H98" s="151"/>
      <c r="I98" s="151"/>
      <c r="J98" s="151"/>
      <c r="K98" s="151"/>
      <c r="L98" s="151"/>
      <c r="M98" s="42"/>
      <c r="N98" s="42"/>
      <c r="O98" s="42"/>
      <c r="P98" s="42"/>
    </row>
    <row r="99" spans="1:16" s="21" customFormat="1" ht="12.75" customHeight="1">
      <c r="A99" s="195" t="s">
        <v>57</v>
      </c>
      <c r="B99" s="195"/>
      <c r="C99" s="195"/>
      <c r="D99" s="195"/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</row>
    <row r="100" spans="1:16" s="21" customFormat="1" ht="12.75" customHeight="1">
      <c r="A100" s="195"/>
      <c r="B100" s="195"/>
      <c r="C100" s="195"/>
      <c r="D100" s="195"/>
      <c r="E100" s="195"/>
      <c r="F100" s="195"/>
      <c r="G100" s="195"/>
      <c r="H100" s="195"/>
      <c r="I100" s="195"/>
      <c r="J100" s="195"/>
      <c r="K100" s="195"/>
      <c r="L100" s="195"/>
      <c r="M100" s="195"/>
      <c r="N100" s="195"/>
      <c r="O100" s="195"/>
      <c r="P100" s="195"/>
    </row>
    <row r="101" spans="1:16" s="21" customFormat="1" ht="12.75" customHeight="1">
      <c r="A101" s="30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4" t="s">
        <v>17</v>
      </c>
      <c r="P101" s="30"/>
    </row>
    <row r="102" spans="1:16" s="21" customFormat="1" ht="48.2" customHeight="1">
      <c r="A102" s="189" t="s">
        <v>45</v>
      </c>
      <c r="B102" s="189" t="s">
        <v>46</v>
      </c>
      <c r="C102" s="189" t="s">
        <v>26</v>
      </c>
      <c r="D102" s="189" t="s">
        <v>47</v>
      </c>
      <c r="E102" s="189"/>
      <c r="F102" s="189"/>
      <c r="G102" s="189" t="s">
        <v>67</v>
      </c>
      <c r="H102" s="189"/>
      <c r="I102" s="189"/>
      <c r="J102" s="189" t="s">
        <v>68</v>
      </c>
      <c r="K102" s="189"/>
      <c r="L102" s="189"/>
      <c r="M102" s="189" t="s">
        <v>69</v>
      </c>
      <c r="N102" s="189"/>
      <c r="O102" s="189"/>
      <c r="P102" s="30"/>
    </row>
    <row r="103" spans="1:16" s="21" customFormat="1" ht="51.4" customHeight="1">
      <c r="A103" s="189"/>
      <c r="B103" s="189"/>
      <c r="C103" s="189"/>
      <c r="D103" s="100" t="s">
        <v>20</v>
      </c>
      <c r="E103" s="100" t="s">
        <v>21</v>
      </c>
      <c r="F103" s="100" t="s">
        <v>22</v>
      </c>
      <c r="G103" s="100" t="s">
        <v>20</v>
      </c>
      <c r="H103" s="100" t="s">
        <v>21</v>
      </c>
      <c r="I103" s="100" t="s">
        <v>22</v>
      </c>
      <c r="J103" s="100" t="s">
        <v>20</v>
      </c>
      <c r="K103" s="100" t="s">
        <v>21</v>
      </c>
      <c r="L103" s="100" t="s">
        <v>22</v>
      </c>
      <c r="M103" s="100" t="s">
        <v>20</v>
      </c>
      <c r="N103" s="100" t="s">
        <v>21</v>
      </c>
      <c r="O103" s="100" t="s">
        <v>22</v>
      </c>
      <c r="P103" s="30"/>
    </row>
    <row r="104" spans="1:16" s="21" customFormat="1" ht="16.7" customHeight="1">
      <c r="A104" s="68">
        <v>1</v>
      </c>
      <c r="B104" s="71">
        <v>2</v>
      </c>
      <c r="C104" s="71" t="s">
        <v>12</v>
      </c>
      <c r="D104" s="68">
        <v>4</v>
      </c>
      <c r="E104" s="68">
        <v>5</v>
      </c>
      <c r="F104" s="68">
        <v>6</v>
      </c>
      <c r="G104" s="68">
        <v>7</v>
      </c>
      <c r="H104" s="68">
        <v>8</v>
      </c>
      <c r="I104" s="68">
        <v>9</v>
      </c>
      <c r="J104" s="68">
        <v>10</v>
      </c>
      <c r="K104" s="68">
        <v>11</v>
      </c>
      <c r="L104" s="68">
        <v>12</v>
      </c>
      <c r="M104" s="68">
        <v>13</v>
      </c>
      <c r="N104" s="68">
        <v>14</v>
      </c>
      <c r="O104" s="68">
        <v>15</v>
      </c>
      <c r="P104" s="30"/>
    </row>
    <row r="105" spans="1:16" s="21" customFormat="1" ht="21" customHeight="1">
      <c r="A105" s="69"/>
      <c r="B105" s="152" t="s">
        <v>35</v>
      </c>
      <c r="C105" s="152"/>
      <c r="D105" s="70" t="s">
        <v>48</v>
      </c>
      <c r="E105" s="46" t="s">
        <v>48</v>
      </c>
      <c r="F105" s="46" t="s">
        <v>48</v>
      </c>
      <c r="G105" s="46" t="s">
        <v>48</v>
      </c>
      <c r="H105" s="46" t="s">
        <v>48</v>
      </c>
      <c r="I105" s="46" t="s">
        <v>48</v>
      </c>
      <c r="J105" s="46" t="s">
        <v>48</v>
      </c>
      <c r="K105" s="46" t="s">
        <v>48</v>
      </c>
      <c r="L105" s="46" t="s">
        <v>48</v>
      </c>
      <c r="M105" s="46" t="s">
        <v>48</v>
      </c>
      <c r="N105" s="46" t="s">
        <v>48</v>
      </c>
      <c r="O105" s="46" t="s">
        <v>48</v>
      </c>
      <c r="P105" s="30"/>
    </row>
    <row r="106" spans="1:16" s="21" customFormat="1" ht="33.75" customHeight="1">
      <c r="A106" s="46"/>
      <c r="B106" s="74" t="s">
        <v>49</v>
      </c>
      <c r="C106" s="73"/>
      <c r="D106" s="46" t="s">
        <v>48</v>
      </c>
      <c r="E106" s="46"/>
      <c r="F106" s="46" t="s">
        <v>48</v>
      </c>
      <c r="G106" s="46" t="s">
        <v>48</v>
      </c>
      <c r="H106" s="46"/>
      <c r="I106" s="46" t="s">
        <v>48</v>
      </c>
      <c r="J106" s="46" t="s">
        <v>48</v>
      </c>
      <c r="K106" s="46"/>
      <c r="L106" s="46" t="s">
        <v>48</v>
      </c>
      <c r="M106" s="46" t="s">
        <v>48</v>
      </c>
      <c r="N106" s="46" t="s">
        <v>48</v>
      </c>
      <c r="O106" s="46" t="s">
        <v>48</v>
      </c>
      <c r="P106" s="30"/>
    </row>
    <row r="107" spans="1:16" s="21" customFormat="1" ht="33.75" customHeight="1">
      <c r="A107" s="46"/>
      <c r="B107" s="88" t="s">
        <v>51</v>
      </c>
      <c r="C107" s="73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30"/>
    </row>
    <row r="108" spans="1:16" s="21" customFormat="1" ht="46.5" customHeight="1">
      <c r="A108" s="46"/>
      <c r="B108" s="89" t="s">
        <v>72</v>
      </c>
      <c r="C108" s="47"/>
      <c r="D108" s="46" t="s">
        <v>50</v>
      </c>
      <c r="E108" s="46" t="s">
        <v>48</v>
      </c>
      <c r="F108" s="46"/>
      <c r="G108" s="46" t="s">
        <v>50</v>
      </c>
      <c r="H108" s="46" t="s">
        <v>48</v>
      </c>
      <c r="I108" s="46" t="s">
        <v>48</v>
      </c>
      <c r="J108" s="46" t="s">
        <v>50</v>
      </c>
      <c r="K108" s="46" t="s">
        <v>48</v>
      </c>
      <c r="L108" s="46" t="s">
        <v>48</v>
      </c>
      <c r="M108" s="46" t="s">
        <v>50</v>
      </c>
      <c r="N108" s="46" t="s">
        <v>48</v>
      </c>
      <c r="O108" s="46" t="s">
        <v>48</v>
      </c>
      <c r="P108" s="30"/>
    </row>
    <row r="109" spans="1:16" s="21" customFormat="1" ht="19.5" customHeight="1">
      <c r="A109" s="69"/>
      <c r="B109" s="196" t="s">
        <v>73</v>
      </c>
      <c r="C109" s="196"/>
      <c r="D109" s="196"/>
      <c r="E109" s="196"/>
      <c r="F109" s="196"/>
      <c r="G109" s="196"/>
      <c r="H109" s="196"/>
      <c r="I109" s="196"/>
      <c r="J109" s="196"/>
      <c r="K109" s="196"/>
      <c r="L109" s="196"/>
      <c r="M109" s="196"/>
      <c r="N109" s="196"/>
      <c r="O109" s="196"/>
      <c r="P109" s="30"/>
    </row>
    <row r="110" spans="1:16" s="21" customFormat="1" ht="32.25" customHeight="1">
      <c r="A110" s="46"/>
      <c r="B110" s="74" t="s">
        <v>74</v>
      </c>
      <c r="C110" s="76"/>
      <c r="D110" s="75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30"/>
    </row>
    <row r="111" spans="1:16" s="21" customFormat="1" ht="22.5" customHeight="1">
      <c r="A111" s="46"/>
      <c r="B111" s="69" t="s">
        <v>36</v>
      </c>
      <c r="C111" s="77"/>
      <c r="D111" s="70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 t="s">
        <v>48</v>
      </c>
      <c r="P111" s="30"/>
    </row>
    <row r="112" spans="1:16" s="21" customFormat="1" ht="12.75" customHeight="1">
      <c r="A112" s="48"/>
      <c r="B112" s="48"/>
      <c r="C112" s="48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50"/>
    </row>
    <row r="113" spans="1:16" s="21" customFormat="1" ht="14.1" customHeight="1">
      <c r="A113" s="193" t="s">
        <v>58</v>
      </c>
      <c r="B113" s="193"/>
      <c r="C113" s="193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</row>
    <row r="114" spans="1:16" s="21" customFormat="1" ht="14.1" customHeight="1">
      <c r="A114" s="193" t="s">
        <v>59</v>
      </c>
      <c r="B114" s="193"/>
      <c r="C114" s="193"/>
      <c r="D114" s="193"/>
      <c r="E114" s="193"/>
      <c r="F114" s="193"/>
      <c r="G114" s="193"/>
      <c r="H114" s="193"/>
      <c r="I114" s="193"/>
      <c r="J114" s="193"/>
      <c r="K114" s="193"/>
      <c r="L114" s="193"/>
      <c r="M114" s="193"/>
      <c r="N114" s="193"/>
      <c r="O114" s="193"/>
      <c r="P114" s="193"/>
    </row>
    <row r="115" spans="1:16" s="21" customFormat="1" ht="14.1" customHeight="1">
      <c r="A115" s="193" t="s">
        <v>60</v>
      </c>
      <c r="B115" s="193"/>
      <c r="C115" s="193"/>
      <c r="D115" s="193"/>
      <c r="E115" s="193"/>
      <c r="F115" s="193"/>
      <c r="G115" s="193"/>
      <c r="H115" s="193"/>
      <c r="I115" s="193"/>
      <c r="J115" s="193"/>
      <c r="K115" s="193"/>
      <c r="L115" s="193"/>
      <c r="M115" s="193"/>
      <c r="N115" s="193"/>
      <c r="O115" s="193"/>
      <c r="P115" s="193"/>
    </row>
    <row r="116" spans="1:16" s="21" customFormat="1" ht="14.1" customHeight="1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</row>
    <row r="117" spans="1:16" s="21" customFormat="1" ht="14.1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</row>
    <row r="118" spans="1:16" s="21" customFormat="1" ht="14.85" customHeight="1">
      <c r="A118" s="190" t="s">
        <v>52</v>
      </c>
      <c r="B118" s="190"/>
      <c r="C118" s="190"/>
      <c r="D118" s="190"/>
      <c r="E118" s="190"/>
      <c r="F118" s="190"/>
      <c r="G118" s="190"/>
      <c r="H118" s="42"/>
      <c r="I118" s="42"/>
      <c r="J118" s="50"/>
      <c r="K118" s="50"/>
      <c r="L118" s="50"/>
      <c r="M118" s="50"/>
      <c r="N118" s="50"/>
      <c r="O118" s="50"/>
      <c r="P118" s="50"/>
    </row>
    <row r="119" spans="1:16" ht="17.45" customHeight="1">
      <c r="A119" s="190" t="s">
        <v>53</v>
      </c>
      <c r="B119" s="190"/>
      <c r="C119" s="190"/>
      <c r="D119" s="190"/>
      <c r="E119" s="190"/>
      <c r="F119" s="190"/>
      <c r="G119" s="190"/>
      <c r="H119" s="191"/>
      <c r="I119" s="191"/>
      <c r="J119" s="50"/>
      <c r="K119" s="191" t="s">
        <v>124</v>
      </c>
      <c r="L119" s="191"/>
      <c r="M119" s="191"/>
      <c r="N119" s="191"/>
      <c r="O119" s="50"/>
      <c r="P119" s="50"/>
    </row>
    <row r="120" spans="1:16">
      <c r="A120" s="42"/>
      <c r="B120" s="42"/>
      <c r="C120" s="42"/>
      <c r="D120" s="42"/>
      <c r="E120" s="42"/>
      <c r="F120" s="42"/>
      <c r="G120" s="42"/>
      <c r="H120" s="192" t="s">
        <v>54</v>
      </c>
      <c r="I120" s="192"/>
      <c r="J120" s="50"/>
      <c r="K120" s="192" t="s">
        <v>55</v>
      </c>
      <c r="L120" s="192"/>
      <c r="M120" s="192"/>
      <c r="N120" s="192"/>
      <c r="O120" s="50"/>
      <c r="P120" s="50"/>
    </row>
    <row r="121" spans="1:16">
      <c r="A121" s="42"/>
      <c r="B121" s="42"/>
      <c r="C121" s="42"/>
      <c r="D121" s="42"/>
      <c r="E121" s="42"/>
      <c r="F121" s="42"/>
      <c r="G121" s="42"/>
      <c r="H121" s="42"/>
      <c r="I121" s="42"/>
      <c r="J121" s="50"/>
      <c r="K121" s="42"/>
      <c r="L121" s="42"/>
      <c r="M121" s="42"/>
      <c r="N121" s="42"/>
      <c r="O121" s="50"/>
      <c r="P121" s="50"/>
    </row>
    <row r="122" spans="1:16" ht="18.600000000000001" customHeight="1">
      <c r="A122" s="190" t="s">
        <v>56</v>
      </c>
      <c r="B122" s="190"/>
      <c r="C122" s="190"/>
      <c r="D122" s="190"/>
      <c r="E122" s="190"/>
      <c r="F122" s="190"/>
      <c r="G122" s="190"/>
      <c r="H122" s="191"/>
      <c r="I122" s="191"/>
      <c r="J122" s="50"/>
      <c r="K122" s="191" t="s">
        <v>78</v>
      </c>
      <c r="L122" s="191"/>
      <c r="M122" s="191"/>
      <c r="N122" s="191"/>
      <c r="O122" s="50"/>
      <c r="P122" s="50"/>
    </row>
    <row r="123" spans="1:16">
      <c r="A123" s="190" t="s">
        <v>53</v>
      </c>
      <c r="B123" s="190"/>
      <c r="C123" s="190"/>
      <c r="D123" s="190"/>
      <c r="E123" s="190"/>
      <c r="F123" s="190"/>
      <c r="G123" s="190"/>
      <c r="H123" s="192" t="s">
        <v>54</v>
      </c>
      <c r="I123" s="192"/>
      <c r="J123" s="50"/>
      <c r="K123" s="192" t="s">
        <v>55</v>
      </c>
      <c r="L123" s="192"/>
      <c r="M123" s="192"/>
      <c r="N123" s="192"/>
      <c r="O123" s="50"/>
      <c r="P123" s="50"/>
    </row>
    <row r="124" spans="1:16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</row>
    <row r="125" spans="1:16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</row>
    <row r="126" spans="1:16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</row>
  </sheetData>
  <sheetProtection selectLockedCells="1" selectUnlockedCells="1"/>
  <mergeCells count="351">
    <mergeCell ref="C72:D72"/>
    <mergeCell ref="F72:G72"/>
    <mergeCell ref="H72:I72"/>
    <mergeCell ref="J72:K72"/>
    <mergeCell ref="L72:M72"/>
    <mergeCell ref="J71:K71"/>
    <mergeCell ref="C88:D88"/>
    <mergeCell ref="F88:G88"/>
    <mergeCell ref="H88:I88"/>
    <mergeCell ref="J88:K88"/>
    <mergeCell ref="L88:M88"/>
    <mergeCell ref="C86:D86"/>
    <mergeCell ref="F86:G86"/>
    <mergeCell ref="H86:I86"/>
    <mergeCell ref="J86:K86"/>
    <mergeCell ref="L86:M86"/>
    <mergeCell ref="C87:D87"/>
    <mergeCell ref="F87:G87"/>
    <mergeCell ref="H87:I87"/>
    <mergeCell ref="J87:K87"/>
    <mergeCell ref="L87:M87"/>
    <mergeCell ref="C70:D70"/>
    <mergeCell ref="C71:D71"/>
    <mergeCell ref="F70:G70"/>
    <mergeCell ref="H70:I70"/>
    <mergeCell ref="F71:G71"/>
    <mergeCell ref="H71:I71"/>
    <mergeCell ref="J70:K70"/>
    <mergeCell ref="L70:M70"/>
    <mergeCell ref="C68:D68"/>
    <mergeCell ref="F68:G68"/>
    <mergeCell ref="H68:I68"/>
    <mergeCell ref="H84:I84"/>
    <mergeCell ref="J84:K84"/>
    <mergeCell ref="C58:D58"/>
    <mergeCell ref="F58:G58"/>
    <mergeCell ref="H58:I58"/>
    <mergeCell ref="J58:K58"/>
    <mergeCell ref="L58:M58"/>
    <mergeCell ref="C51:D51"/>
    <mergeCell ref="F51:G51"/>
    <mergeCell ref="H51:I51"/>
    <mergeCell ref="J54:K54"/>
    <mergeCell ref="L54:M54"/>
    <mergeCell ref="C55:M55"/>
    <mergeCell ref="F57:G57"/>
    <mergeCell ref="H57:I57"/>
    <mergeCell ref="J57:K57"/>
    <mergeCell ref="L57:M57"/>
    <mergeCell ref="C57:D57"/>
    <mergeCell ref="L59:M59"/>
    <mergeCell ref="C74:D74"/>
    <mergeCell ref="F74:G74"/>
    <mergeCell ref="H74:I74"/>
    <mergeCell ref="J74:K74"/>
    <mergeCell ref="L71:M71"/>
    <mergeCell ref="L68:M68"/>
    <mergeCell ref="C59:D59"/>
    <mergeCell ref="F59:G59"/>
    <mergeCell ref="H59:I59"/>
    <mergeCell ref="J59:K59"/>
    <mergeCell ref="F56:G56"/>
    <mergeCell ref="H56:I56"/>
    <mergeCell ref="J48:K48"/>
    <mergeCell ref="J56:K56"/>
    <mergeCell ref="L48:M48"/>
    <mergeCell ref="F54:G54"/>
    <mergeCell ref="H52:I52"/>
    <mergeCell ref="H54:I54"/>
    <mergeCell ref="J52:K52"/>
    <mergeCell ref="L52:M52"/>
    <mergeCell ref="C61:D61"/>
    <mergeCell ref="F61:G61"/>
    <mergeCell ref="H61:I61"/>
    <mergeCell ref="J61:K61"/>
    <mergeCell ref="L61:M61"/>
    <mergeCell ref="C62:D62"/>
    <mergeCell ref="F62:G62"/>
    <mergeCell ref="H62:I62"/>
    <mergeCell ref="C50:D50"/>
    <mergeCell ref="H53:I53"/>
    <mergeCell ref="J53:K53"/>
    <mergeCell ref="L53:M53"/>
    <mergeCell ref="C48:D48"/>
    <mergeCell ref="F48:G48"/>
    <mergeCell ref="H48:I48"/>
    <mergeCell ref="C46:D46"/>
    <mergeCell ref="F46:G46"/>
    <mergeCell ref="H46:I46"/>
    <mergeCell ref="J46:K46"/>
    <mergeCell ref="L46:M46"/>
    <mergeCell ref="C47:D47"/>
    <mergeCell ref="F47:G47"/>
    <mergeCell ref="H47:I47"/>
    <mergeCell ref="J47:K47"/>
    <mergeCell ref="L47:M47"/>
    <mergeCell ref="F50:G50"/>
    <mergeCell ref="H50:I50"/>
    <mergeCell ref="J50:K50"/>
    <mergeCell ref="L50:M50"/>
    <mergeCell ref="J16:M16"/>
    <mergeCell ref="K17:L17"/>
    <mergeCell ref="K19:L19"/>
    <mergeCell ref="A18:B18"/>
    <mergeCell ref="B14:I14"/>
    <mergeCell ref="A17:B17"/>
    <mergeCell ref="C17:D17"/>
    <mergeCell ref="A16:E16"/>
    <mergeCell ref="A19:B19"/>
    <mergeCell ref="C19:D19"/>
    <mergeCell ref="K1:M1"/>
    <mergeCell ref="K3:M3"/>
    <mergeCell ref="A7:J7"/>
    <mergeCell ref="A34:D34"/>
    <mergeCell ref="D11:N11"/>
    <mergeCell ref="C12:D12"/>
    <mergeCell ref="C13:D13"/>
    <mergeCell ref="E12:N12"/>
    <mergeCell ref="E13:N13"/>
    <mergeCell ref="D15:K15"/>
    <mergeCell ref="D8:N8"/>
    <mergeCell ref="D9:N9"/>
    <mergeCell ref="A30:D31"/>
    <mergeCell ref="A33:D33"/>
    <mergeCell ref="A32:D32"/>
    <mergeCell ref="C18:D18"/>
    <mergeCell ref="F18:G18"/>
    <mergeCell ref="K18:L18"/>
    <mergeCell ref="K22:M22"/>
    <mergeCell ref="A27:M27"/>
    <mergeCell ref="B20:J20"/>
    <mergeCell ref="F16:I16"/>
    <mergeCell ref="F17:G17"/>
    <mergeCell ref="F19:G19"/>
    <mergeCell ref="A35:D35"/>
    <mergeCell ref="A21:L21"/>
    <mergeCell ref="A22:A23"/>
    <mergeCell ref="B22:B23"/>
    <mergeCell ref="C22:C23"/>
    <mergeCell ref="D22:D23"/>
    <mergeCell ref="E22:G22"/>
    <mergeCell ref="H22:J22"/>
    <mergeCell ref="A29:L29"/>
    <mergeCell ref="E30:G30"/>
    <mergeCell ref="H30:J30"/>
    <mergeCell ref="K30:M30"/>
    <mergeCell ref="C45:D45"/>
    <mergeCell ref="F45:G45"/>
    <mergeCell ref="L56:M56"/>
    <mergeCell ref="A39:D39"/>
    <mergeCell ref="A40:A41"/>
    <mergeCell ref="E40:E41"/>
    <mergeCell ref="C43:D43"/>
    <mergeCell ref="C40:D41"/>
    <mergeCell ref="B40:B41"/>
    <mergeCell ref="C42:D42"/>
    <mergeCell ref="F40:G41"/>
    <mergeCell ref="F42:G42"/>
    <mergeCell ref="C49:D49"/>
    <mergeCell ref="F49:G49"/>
    <mergeCell ref="J51:K51"/>
    <mergeCell ref="L51:M51"/>
    <mergeCell ref="C52:D52"/>
    <mergeCell ref="C54:D54"/>
    <mergeCell ref="F52:G52"/>
    <mergeCell ref="H49:I49"/>
    <mergeCell ref="J49:K49"/>
    <mergeCell ref="L49:M49"/>
    <mergeCell ref="F53:G53"/>
    <mergeCell ref="C53:D53"/>
    <mergeCell ref="A98:G98"/>
    <mergeCell ref="A99:P100"/>
    <mergeCell ref="A114:P114"/>
    <mergeCell ref="A115:P115"/>
    <mergeCell ref="B109:O109"/>
    <mergeCell ref="L40:M41"/>
    <mergeCell ref="F43:G43"/>
    <mergeCell ref="H43:I43"/>
    <mergeCell ref="J43:K43"/>
    <mergeCell ref="L43:M43"/>
    <mergeCell ref="C44:D44"/>
    <mergeCell ref="J42:K42"/>
    <mergeCell ref="L42:M42"/>
    <mergeCell ref="J40:K41"/>
    <mergeCell ref="H40:I41"/>
    <mergeCell ref="H42:I42"/>
    <mergeCell ref="H44:I44"/>
    <mergeCell ref="J44:K44"/>
    <mergeCell ref="L44:M44"/>
    <mergeCell ref="F44:G44"/>
    <mergeCell ref="H45:I45"/>
    <mergeCell ref="J45:K45"/>
    <mergeCell ref="L45:M45"/>
    <mergeCell ref="C56:D56"/>
    <mergeCell ref="G102:I102"/>
    <mergeCell ref="J102:L102"/>
    <mergeCell ref="M102:O102"/>
    <mergeCell ref="A118:G118"/>
    <mergeCell ref="A119:G119"/>
    <mergeCell ref="H119:I119"/>
    <mergeCell ref="K119:N119"/>
    <mergeCell ref="A123:G123"/>
    <mergeCell ref="H123:I123"/>
    <mergeCell ref="K123:N123"/>
    <mergeCell ref="H120:I120"/>
    <mergeCell ref="K120:N120"/>
    <mergeCell ref="A122:G122"/>
    <mergeCell ref="H122:I122"/>
    <mergeCell ref="K122:N122"/>
    <mergeCell ref="A113:P113"/>
    <mergeCell ref="A102:A103"/>
    <mergeCell ref="B102:B103"/>
    <mergeCell ref="C102:C103"/>
    <mergeCell ref="D102:F102"/>
    <mergeCell ref="J78:K78"/>
    <mergeCell ref="J79:K79"/>
    <mergeCell ref="J80:K80"/>
    <mergeCell ref="L78:M78"/>
    <mergeCell ref="L79:M79"/>
    <mergeCell ref="L80:M80"/>
    <mergeCell ref="L82:M82"/>
    <mergeCell ref="C65:D65"/>
    <mergeCell ref="H65:I65"/>
    <mergeCell ref="J65:K65"/>
    <mergeCell ref="L65:M65"/>
    <mergeCell ref="C66:D66"/>
    <mergeCell ref="H66:I66"/>
    <mergeCell ref="J66:K66"/>
    <mergeCell ref="L66:M66"/>
    <mergeCell ref="C69:M69"/>
    <mergeCell ref="C82:D82"/>
    <mergeCell ref="F75:G75"/>
    <mergeCell ref="F76:G76"/>
    <mergeCell ref="F82:G82"/>
    <mergeCell ref="H75:I75"/>
    <mergeCell ref="H76:I76"/>
    <mergeCell ref="H82:I82"/>
    <mergeCell ref="J68:K68"/>
    <mergeCell ref="J77:K77"/>
    <mergeCell ref="L77:M77"/>
    <mergeCell ref="C73:D73"/>
    <mergeCell ref="F73:G73"/>
    <mergeCell ref="H73:I73"/>
    <mergeCell ref="J73:K73"/>
    <mergeCell ref="L73:M73"/>
    <mergeCell ref="C75:D75"/>
    <mergeCell ref="C76:D76"/>
    <mergeCell ref="L75:M75"/>
    <mergeCell ref="L76:M76"/>
    <mergeCell ref="J75:K75"/>
    <mergeCell ref="J76:K76"/>
    <mergeCell ref="L74:M74"/>
    <mergeCell ref="C78:D78"/>
    <mergeCell ref="C79:D79"/>
    <mergeCell ref="C80:D80"/>
    <mergeCell ref="F78:G78"/>
    <mergeCell ref="F79:G79"/>
    <mergeCell ref="F80:G80"/>
    <mergeCell ref="H78:I78"/>
    <mergeCell ref="C77:D77"/>
    <mergeCell ref="F77:G77"/>
    <mergeCell ref="H77:I77"/>
    <mergeCell ref="H79:I79"/>
    <mergeCell ref="H80:I80"/>
    <mergeCell ref="C60:D60"/>
    <mergeCell ref="F60:G60"/>
    <mergeCell ref="J60:K60"/>
    <mergeCell ref="H60:I60"/>
    <mergeCell ref="L60:M60"/>
    <mergeCell ref="F65:G66"/>
    <mergeCell ref="F67:G67"/>
    <mergeCell ref="H67:I67"/>
    <mergeCell ref="L67:M67"/>
    <mergeCell ref="J67:K67"/>
    <mergeCell ref="C67:D67"/>
    <mergeCell ref="J62:K62"/>
    <mergeCell ref="L62:M62"/>
    <mergeCell ref="C63:D63"/>
    <mergeCell ref="F63:G63"/>
    <mergeCell ref="H63:I63"/>
    <mergeCell ref="J63:K63"/>
    <mergeCell ref="L63:M63"/>
    <mergeCell ref="C64:D64"/>
    <mergeCell ref="F64:G64"/>
    <mergeCell ref="H64:I64"/>
    <mergeCell ref="J64:K64"/>
    <mergeCell ref="L64:M64"/>
    <mergeCell ref="C81:D81"/>
    <mergeCell ref="F81:G81"/>
    <mergeCell ref="H81:I81"/>
    <mergeCell ref="J81:K81"/>
    <mergeCell ref="L81:M81"/>
    <mergeCell ref="C89:D89"/>
    <mergeCell ref="F89:G89"/>
    <mergeCell ref="H89:I89"/>
    <mergeCell ref="J89:K89"/>
    <mergeCell ref="L89:M89"/>
    <mergeCell ref="J82:K82"/>
    <mergeCell ref="L84:M84"/>
    <mergeCell ref="F85:G85"/>
    <mergeCell ref="H85:I85"/>
    <mergeCell ref="J85:K85"/>
    <mergeCell ref="L85:M85"/>
    <mergeCell ref="C83:D83"/>
    <mergeCell ref="C84:D84"/>
    <mergeCell ref="C85:D85"/>
    <mergeCell ref="F83:G83"/>
    <mergeCell ref="J83:K83"/>
    <mergeCell ref="L83:M83"/>
    <mergeCell ref="F84:G84"/>
    <mergeCell ref="H83:I83"/>
    <mergeCell ref="C90:D90"/>
    <mergeCell ref="F90:G90"/>
    <mergeCell ref="H90:I90"/>
    <mergeCell ref="J90:K90"/>
    <mergeCell ref="L90:M90"/>
    <mergeCell ref="C91:D91"/>
    <mergeCell ref="F91:G91"/>
    <mergeCell ref="H91:I91"/>
    <mergeCell ref="J91:K91"/>
    <mergeCell ref="L91:M91"/>
    <mergeCell ref="C92:D92"/>
    <mergeCell ref="F92:G92"/>
    <mergeCell ref="H92:I92"/>
    <mergeCell ref="J92:K92"/>
    <mergeCell ref="L92:M92"/>
    <mergeCell ref="C93:D93"/>
    <mergeCell ref="F93:G93"/>
    <mergeCell ref="H93:I93"/>
    <mergeCell ref="J93:K93"/>
    <mergeCell ref="L93:M93"/>
    <mergeCell ref="C94:D94"/>
    <mergeCell ref="F94:G94"/>
    <mergeCell ref="H94:I94"/>
    <mergeCell ref="J94:K94"/>
    <mergeCell ref="L94:M94"/>
    <mergeCell ref="C95:D95"/>
    <mergeCell ref="F95:G95"/>
    <mergeCell ref="H95:I95"/>
    <mergeCell ref="J95:K95"/>
    <mergeCell ref="L95:M95"/>
    <mergeCell ref="C96:D96"/>
    <mergeCell ref="F96:G96"/>
    <mergeCell ref="H96:I96"/>
    <mergeCell ref="J96:K96"/>
    <mergeCell ref="L96:M96"/>
    <mergeCell ref="C97:D97"/>
    <mergeCell ref="F97:G97"/>
    <mergeCell ref="H97:I97"/>
    <mergeCell ref="J97:K97"/>
    <mergeCell ref="L97:M97"/>
  </mergeCells>
  <phoneticPr fontId="0" type="noConversion"/>
  <pageMargins left="0.6692913385826772" right="0.39370078740157483" top="0.59055118110236227" bottom="0.59055118110236227" header="0.51181102362204722" footer="0.51181102362204722"/>
  <pageSetup paperSize="9" scale="64" firstPageNumber="0" orientation="landscape" horizontalDpi="300" verticalDpi="300" r:id="rId1"/>
  <headerFooter alignWithMargins="0"/>
  <rowBreaks count="2" manualBreakCount="2">
    <brk id="27" max="16383" man="1"/>
    <brk id="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1,2,3,4,5,6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2017-01-23T15:17:18Z</cp:lastPrinted>
  <dcterms:created xsi:type="dcterms:W3CDTF">2015-01-21T15:14:42Z</dcterms:created>
  <dcterms:modified xsi:type="dcterms:W3CDTF">2017-01-23T15:19:31Z</dcterms:modified>
</cp:coreProperties>
</file>