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9" i="2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20" i="1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<sst xmlns="http://schemas.openxmlformats.org/spreadsheetml/2006/main" count="1496" uniqueCount="332">
  <si>
    <t xml:space="preserve">Аналіз фінансування установ з 29.05.2017 по 02.06.2017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</si>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</sst>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1"/>
  <sheetViews>
    <sheetView topLeftCell="C1" workbookViewId="0">
      <selection activeCell="E23" sqref="E2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269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73658.675699999993</v>
      </c>
      <c r="E6" s="7">
        <v>13929.175999999998</v>
      </c>
      <c r="F6" s="7">
        <v>3460.6695399999994</v>
      </c>
      <c r="G6" s="7">
        <v>41.442</v>
      </c>
      <c r="H6" s="7">
        <v>3549.9974499999998</v>
      </c>
      <c r="I6" s="7">
        <v>12.390270000000001</v>
      </c>
      <c r="J6" s="7">
        <v>131.38294999999999</v>
      </c>
      <c r="K6" s="7">
        <f t="shared" ref="K6:K69" si="0">E6-F6</f>
        <v>10468.506459999999</v>
      </c>
      <c r="L6" s="7">
        <f t="shared" ref="L6:L69" si="1">D6-F6</f>
        <v>70198.00615999999</v>
      </c>
      <c r="M6" s="7">
        <f t="shared" ref="M6:M69" si="2">IF(E6=0,0,(F6/E6)*100)</f>
        <v>24.844754205130297</v>
      </c>
      <c r="N6" s="7">
        <f t="shared" ref="N6:N69" si="3">D6-H6</f>
        <v>70108.678249999997</v>
      </c>
      <c r="O6" s="7">
        <f t="shared" ref="O6:O69" si="4">E6-H6</f>
        <v>10379.178549999997</v>
      </c>
      <c r="P6" s="7">
        <f t="shared" ref="P6:P69" si="5">IF(E6=0,0,(H6/E6)*100)</f>
        <v>25.486054954004462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53860.324999999997</v>
      </c>
      <c r="E7" s="7">
        <v>9951.7860000000001</v>
      </c>
      <c r="F7" s="7">
        <v>2975.6038599999997</v>
      </c>
      <c r="G7" s="7">
        <v>0</v>
      </c>
      <c r="H7" s="7">
        <v>2963.2135899999998</v>
      </c>
      <c r="I7" s="7">
        <v>12.390270000000001</v>
      </c>
      <c r="J7" s="7">
        <v>28.100169999999999</v>
      </c>
      <c r="K7" s="7">
        <f t="shared" si="0"/>
        <v>6976.1821400000008</v>
      </c>
      <c r="L7" s="7">
        <f t="shared" si="1"/>
        <v>50884.721139999994</v>
      </c>
      <c r="M7" s="7">
        <f t="shared" si="2"/>
        <v>29.900199421490775</v>
      </c>
      <c r="N7" s="7">
        <f t="shared" si="3"/>
        <v>50897.111409999998</v>
      </c>
      <c r="O7" s="7">
        <f t="shared" si="4"/>
        <v>6988.5724100000007</v>
      </c>
      <c r="P7" s="7">
        <f t="shared" si="5"/>
        <v>29.775696442829457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7725.2</v>
      </c>
      <c r="F8" s="10">
        <v>2435.5220099999997</v>
      </c>
      <c r="G8" s="10">
        <v>0</v>
      </c>
      <c r="H8" s="10">
        <v>2435.5220099999997</v>
      </c>
      <c r="I8" s="10">
        <v>0</v>
      </c>
      <c r="J8" s="10">
        <v>0</v>
      </c>
      <c r="K8" s="10">
        <f t="shared" si="0"/>
        <v>5289.6779900000001</v>
      </c>
      <c r="L8" s="10">
        <f t="shared" si="1"/>
        <v>37877.577989999998</v>
      </c>
      <c r="M8" s="10">
        <f t="shared" si="2"/>
        <v>31.526976777300259</v>
      </c>
      <c r="N8" s="10">
        <f t="shared" si="3"/>
        <v>37877.577989999998</v>
      </c>
      <c r="O8" s="10">
        <f t="shared" si="4"/>
        <v>5289.6779900000001</v>
      </c>
      <c r="P8" s="10">
        <f t="shared" si="5"/>
        <v>31.526976777300259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1699.6000000000001</v>
      </c>
      <c r="F9" s="10">
        <v>513.61327000000006</v>
      </c>
      <c r="G9" s="10">
        <v>0</v>
      </c>
      <c r="H9" s="10">
        <v>513.61327000000006</v>
      </c>
      <c r="I9" s="10">
        <v>0</v>
      </c>
      <c r="J9" s="10">
        <v>0</v>
      </c>
      <c r="K9" s="10">
        <f t="shared" si="0"/>
        <v>1185.9867300000001</v>
      </c>
      <c r="L9" s="10">
        <f t="shared" si="1"/>
        <v>8355.2687299999998</v>
      </c>
      <c r="M9" s="10">
        <f t="shared" si="2"/>
        <v>30.219655801365029</v>
      </c>
      <c r="N9" s="10">
        <f t="shared" si="3"/>
        <v>8355.2687299999998</v>
      </c>
      <c r="O9" s="10">
        <f t="shared" si="4"/>
        <v>1185.9867300000001</v>
      </c>
      <c r="P9" s="10">
        <f t="shared" si="5"/>
        <v>30.219655801365029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225</v>
      </c>
      <c r="F10" s="10">
        <v>11.003920000000001</v>
      </c>
      <c r="G10" s="10">
        <v>0</v>
      </c>
      <c r="H10" s="10">
        <v>10.983919999999999</v>
      </c>
      <c r="I10" s="10">
        <v>0.02</v>
      </c>
      <c r="J10" s="10">
        <v>8.7000000000000011</v>
      </c>
      <c r="K10" s="10">
        <f t="shared" si="0"/>
        <v>213.99608000000001</v>
      </c>
      <c r="L10" s="10">
        <f t="shared" si="1"/>
        <v>1447.9470799999999</v>
      </c>
      <c r="M10" s="10">
        <f t="shared" si="2"/>
        <v>4.8906311111111114</v>
      </c>
      <c r="N10" s="10">
        <f t="shared" si="3"/>
        <v>1447.9670800000001</v>
      </c>
      <c r="O10" s="10">
        <f t="shared" si="4"/>
        <v>214.01607999999999</v>
      </c>
      <c r="P10" s="10">
        <f t="shared" si="5"/>
        <v>4.881742222222222</v>
      </c>
    </row>
    <row r="11" spans="1:16">
      <c r="A11" s="8" t="s">
        <v>28</v>
      </c>
      <c r="B11" s="9" t="s">
        <v>29</v>
      </c>
      <c r="C11" s="10">
        <v>1510.98</v>
      </c>
      <c r="D11" s="10">
        <v>1450.046</v>
      </c>
      <c r="E11" s="10">
        <v>206.98600000000002</v>
      </c>
      <c r="F11" s="10">
        <v>1.7238</v>
      </c>
      <c r="G11" s="10">
        <v>0</v>
      </c>
      <c r="H11" s="10">
        <v>7.3800000000000004E-2</v>
      </c>
      <c r="I11" s="10">
        <v>1.6500000000000001</v>
      </c>
      <c r="J11" s="10">
        <v>8.6798999999999999</v>
      </c>
      <c r="K11" s="10">
        <f t="shared" si="0"/>
        <v>205.26220000000001</v>
      </c>
      <c r="L11" s="10">
        <f t="shared" si="1"/>
        <v>1448.3222000000001</v>
      </c>
      <c r="M11" s="10">
        <f t="shared" si="2"/>
        <v>0.8328099484989322</v>
      </c>
      <c r="N11" s="10">
        <f t="shared" si="3"/>
        <v>1449.9722000000002</v>
      </c>
      <c r="O11" s="10">
        <f t="shared" si="4"/>
        <v>206.91220000000001</v>
      </c>
      <c r="P11" s="10">
        <f t="shared" si="5"/>
        <v>3.5654585334273813E-2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12</v>
      </c>
      <c r="F12" s="10">
        <v>3.16059</v>
      </c>
      <c r="G12" s="10">
        <v>0</v>
      </c>
      <c r="H12" s="10">
        <v>3.0205900000000003</v>
      </c>
      <c r="I12" s="10">
        <v>0.14000000000000001</v>
      </c>
      <c r="J12" s="10">
        <v>0.14000000000000001</v>
      </c>
      <c r="K12" s="10">
        <f t="shared" si="0"/>
        <v>8.8394100000000009</v>
      </c>
      <c r="L12" s="10">
        <f t="shared" si="1"/>
        <v>64.089410000000001</v>
      </c>
      <c r="M12" s="10">
        <f t="shared" si="2"/>
        <v>26.338250000000002</v>
      </c>
      <c r="N12" s="10">
        <f t="shared" si="3"/>
        <v>64.229410000000001</v>
      </c>
      <c r="O12" s="10">
        <f t="shared" si="4"/>
        <v>8.9794099999999997</v>
      </c>
      <c r="P12" s="10">
        <f t="shared" si="5"/>
        <v>25.171583333333338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7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64</v>
      </c>
      <c r="F15" s="10">
        <v>10.580270000000001</v>
      </c>
      <c r="G15" s="10">
        <v>0</v>
      </c>
      <c r="H15" s="10">
        <v>0</v>
      </c>
      <c r="I15" s="10">
        <v>10.580270000000001</v>
      </c>
      <c r="J15" s="10">
        <v>10.580270000000001</v>
      </c>
      <c r="K15" s="10">
        <f t="shared" si="0"/>
        <v>53.419730000000001</v>
      </c>
      <c r="L15" s="10">
        <f t="shared" si="1"/>
        <v>391.60073</v>
      </c>
      <c r="M15" s="10">
        <f t="shared" si="2"/>
        <v>16.531671875000001</v>
      </c>
      <c r="N15" s="10">
        <f t="shared" si="3"/>
        <v>402.18099999999998</v>
      </c>
      <c r="O15" s="10">
        <f t="shared" si="4"/>
        <v>64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11.55</v>
      </c>
      <c r="M17" s="10">
        <f t="shared" si="2"/>
        <v>0</v>
      </c>
      <c r="N17" s="10">
        <f t="shared" si="3"/>
        <v>11.55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79.17</v>
      </c>
      <c r="E18" s="10">
        <v>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</v>
      </c>
      <c r="L18" s="10">
        <f t="shared" si="1"/>
        <v>79.17</v>
      </c>
      <c r="M18" s="10">
        <f t="shared" si="2"/>
        <v>0</v>
      </c>
      <c r="N18" s="10">
        <f t="shared" si="3"/>
        <v>79.17</v>
      </c>
      <c r="O18" s="10">
        <f t="shared" si="4"/>
        <v>12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1593.5</v>
      </c>
      <c r="F19" s="7">
        <v>424.34050000000002</v>
      </c>
      <c r="G19" s="7">
        <v>0</v>
      </c>
      <c r="H19" s="7">
        <v>424.34050000000002</v>
      </c>
      <c r="I19" s="7">
        <v>0</v>
      </c>
      <c r="J19" s="7">
        <v>19.035979999999999</v>
      </c>
      <c r="K19" s="7">
        <f t="shared" si="0"/>
        <v>1169.1595</v>
      </c>
      <c r="L19" s="7">
        <f t="shared" si="1"/>
        <v>5711.8665000000001</v>
      </c>
      <c r="M19" s="7">
        <f t="shared" si="2"/>
        <v>26.629463445246316</v>
      </c>
      <c r="N19" s="7">
        <f t="shared" si="3"/>
        <v>5711.8665000000001</v>
      </c>
      <c r="O19" s="7">
        <f t="shared" si="4"/>
        <v>1169.1595</v>
      </c>
      <c r="P19" s="7">
        <f t="shared" si="5"/>
        <v>26.629463445246316</v>
      </c>
    </row>
    <row r="20" spans="1:16">
      <c r="A20" s="8" t="s">
        <v>28</v>
      </c>
      <c r="B20" s="9" t="s">
        <v>29</v>
      </c>
      <c r="C20" s="10">
        <v>0</v>
      </c>
      <c r="D20" s="10">
        <v>986</v>
      </c>
      <c r="E20" s="10">
        <v>700</v>
      </c>
      <c r="F20" s="10">
        <v>424.34050000000002</v>
      </c>
      <c r="G20" s="10">
        <v>0</v>
      </c>
      <c r="H20" s="10">
        <v>424.34050000000002</v>
      </c>
      <c r="I20" s="10">
        <v>0</v>
      </c>
      <c r="J20" s="10">
        <v>0</v>
      </c>
      <c r="K20" s="10">
        <f t="shared" si="0"/>
        <v>275.65949999999998</v>
      </c>
      <c r="L20" s="10">
        <f t="shared" si="1"/>
        <v>561.65949999999998</v>
      </c>
      <c r="M20" s="10">
        <f t="shared" si="2"/>
        <v>60.620071428571428</v>
      </c>
      <c r="N20" s="10">
        <f t="shared" si="3"/>
        <v>561.65949999999998</v>
      </c>
      <c r="O20" s="10">
        <f t="shared" si="4"/>
        <v>275.65949999999998</v>
      </c>
      <c r="P20" s="10">
        <f t="shared" si="5"/>
        <v>60.620071428571428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5150.2070000000003</v>
      </c>
      <c r="E21" s="10">
        <v>893.5</v>
      </c>
      <c r="F21" s="10">
        <v>0</v>
      </c>
      <c r="G21" s="10">
        <v>0</v>
      </c>
      <c r="H21" s="10">
        <v>0</v>
      </c>
      <c r="I21" s="10">
        <v>0</v>
      </c>
      <c r="J21" s="10">
        <v>19.035979999999999</v>
      </c>
      <c r="K21" s="10">
        <f t="shared" si="0"/>
        <v>893.5</v>
      </c>
      <c r="L21" s="10">
        <f t="shared" si="1"/>
        <v>5150.2070000000003</v>
      </c>
      <c r="M21" s="10">
        <f t="shared" si="2"/>
        <v>0</v>
      </c>
      <c r="N21" s="10">
        <f t="shared" si="3"/>
        <v>5150.2070000000003</v>
      </c>
      <c r="O21" s="10">
        <f t="shared" si="4"/>
        <v>893.5</v>
      </c>
      <c r="P21" s="10">
        <f t="shared" si="5"/>
        <v>0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60</v>
      </c>
      <c r="F22" s="7">
        <v>29.9998</v>
      </c>
      <c r="G22" s="7">
        <v>0</v>
      </c>
      <c r="H22" s="7">
        <v>29.9998</v>
      </c>
      <c r="I22" s="7">
        <v>0</v>
      </c>
      <c r="J22" s="7">
        <v>0</v>
      </c>
      <c r="K22" s="7">
        <f t="shared" si="0"/>
        <v>30.0002</v>
      </c>
      <c r="L22" s="7">
        <f t="shared" si="1"/>
        <v>440.00020000000001</v>
      </c>
      <c r="M22" s="7">
        <f t="shared" si="2"/>
        <v>49.99966666666667</v>
      </c>
      <c r="N22" s="7">
        <f t="shared" si="3"/>
        <v>440.00020000000001</v>
      </c>
      <c r="O22" s="7">
        <f t="shared" si="4"/>
        <v>30.0002</v>
      </c>
      <c r="P22" s="7">
        <f t="shared" si="5"/>
        <v>49.99966666666667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60</v>
      </c>
      <c r="F23" s="7">
        <v>29.9998</v>
      </c>
      <c r="G23" s="7">
        <v>0</v>
      </c>
      <c r="H23" s="7">
        <v>29.9998</v>
      </c>
      <c r="I23" s="7">
        <v>0</v>
      </c>
      <c r="J23" s="7">
        <v>0</v>
      </c>
      <c r="K23" s="7">
        <f t="shared" si="0"/>
        <v>30.0002</v>
      </c>
      <c r="L23" s="7">
        <f t="shared" si="1"/>
        <v>440.00020000000001</v>
      </c>
      <c r="M23" s="7">
        <f t="shared" si="2"/>
        <v>49.99966666666667</v>
      </c>
      <c r="N23" s="7">
        <f t="shared" si="3"/>
        <v>440.00020000000001</v>
      </c>
      <c r="O23" s="7">
        <f t="shared" si="4"/>
        <v>30.0002</v>
      </c>
      <c r="P23" s="7">
        <f t="shared" si="5"/>
        <v>49.99966666666667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60</v>
      </c>
      <c r="F24" s="10">
        <v>29.9998</v>
      </c>
      <c r="G24" s="10">
        <v>0</v>
      </c>
      <c r="H24" s="10">
        <v>29.9998</v>
      </c>
      <c r="I24" s="10">
        <v>0</v>
      </c>
      <c r="J24" s="10">
        <v>0</v>
      </c>
      <c r="K24" s="10">
        <f t="shared" si="0"/>
        <v>30.0002</v>
      </c>
      <c r="L24" s="10">
        <f t="shared" si="1"/>
        <v>440.00020000000001</v>
      </c>
      <c r="M24" s="10">
        <f t="shared" si="2"/>
        <v>49.99966666666667</v>
      </c>
      <c r="N24" s="10">
        <f t="shared" si="3"/>
        <v>440.00020000000001</v>
      </c>
      <c r="O24" s="10">
        <f t="shared" si="4"/>
        <v>30.0002</v>
      </c>
      <c r="P24" s="10">
        <f t="shared" si="5"/>
        <v>49.99966666666667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659.7</v>
      </c>
      <c r="F25" s="7">
        <v>0</v>
      </c>
      <c r="G25" s="7">
        <v>41.442</v>
      </c>
      <c r="H25" s="7">
        <v>22.571999999999999</v>
      </c>
      <c r="I25" s="7">
        <v>0</v>
      </c>
      <c r="J25" s="7">
        <v>41.442</v>
      </c>
      <c r="K25" s="7">
        <f t="shared" si="0"/>
        <v>659.7</v>
      </c>
      <c r="L25" s="7">
        <f t="shared" si="1"/>
        <v>3199.4</v>
      </c>
      <c r="M25" s="7">
        <f t="shared" si="2"/>
        <v>0</v>
      </c>
      <c r="N25" s="7">
        <f t="shared" si="3"/>
        <v>3176.828</v>
      </c>
      <c r="O25" s="7">
        <f t="shared" si="4"/>
        <v>637.12800000000004</v>
      </c>
      <c r="P25" s="7">
        <f t="shared" si="5"/>
        <v>3.4215552523874484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32.9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32.9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32.9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626.80000000000007</v>
      </c>
      <c r="F28" s="10">
        <v>0</v>
      </c>
      <c r="G28" s="10">
        <v>41.442</v>
      </c>
      <c r="H28" s="10">
        <v>22.571999999999999</v>
      </c>
      <c r="I28" s="10">
        <v>0</v>
      </c>
      <c r="J28" s="10">
        <v>41.442</v>
      </c>
      <c r="K28" s="10">
        <f t="shared" si="0"/>
        <v>626.80000000000007</v>
      </c>
      <c r="L28" s="10">
        <f t="shared" si="1"/>
        <v>3000</v>
      </c>
      <c r="M28" s="10">
        <f t="shared" si="2"/>
        <v>0</v>
      </c>
      <c r="N28" s="10">
        <f t="shared" si="3"/>
        <v>2977.4279999999999</v>
      </c>
      <c r="O28" s="10">
        <f t="shared" si="4"/>
        <v>604.22800000000007</v>
      </c>
      <c r="P28" s="10">
        <f t="shared" si="5"/>
        <v>3.6011486917677082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0</v>
      </c>
      <c r="F30" s="7">
        <v>0.87</v>
      </c>
      <c r="G30" s="7">
        <v>0</v>
      </c>
      <c r="H30" s="7">
        <v>0.87</v>
      </c>
      <c r="I30" s="7">
        <v>0</v>
      </c>
      <c r="J30" s="7">
        <v>0</v>
      </c>
      <c r="K30" s="7">
        <f t="shared" si="0"/>
        <v>-0.87</v>
      </c>
      <c r="L30" s="7">
        <f t="shared" si="1"/>
        <v>378.96999999999997</v>
      </c>
      <c r="M30" s="7">
        <f t="shared" si="2"/>
        <v>0</v>
      </c>
      <c r="N30" s="7">
        <f t="shared" si="3"/>
        <v>378.96999999999997</v>
      </c>
      <c r="O30" s="7">
        <f t="shared" si="4"/>
        <v>-0.87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0</v>
      </c>
      <c r="F31" s="10">
        <v>0.87</v>
      </c>
      <c r="G31" s="10">
        <v>0</v>
      </c>
      <c r="H31" s="10">
        <v>0.87</v>
      </c>
      <c r="I31" s="10">
        <v>0</v>
      </c>
      <c r="J31" s="10">
        <v>0</v>
      </c>
      <c r="K31" s="10">
        <f t="shared" si="0"/>
        <v>-0.87</v>
      </c>
      <c r="L31" s="10">
        <f t="shared" si="1"/>
        <v>74.77</v>
      </c>
      <c r="M31" s="10">
        <f t="shared" si="2"/>
        <v>0</v>
      </c>
      <c r="N31" s="10">
        <f t="shared" si="3"/>
        <v>74.77</v>
      </c>
      <c r="O31" s="10">
        <f t="shared" si="4"/>
        <v>-0.87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30.5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30.5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30.5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26.5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26.5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26.5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4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24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24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24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24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24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24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24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24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24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9377.3276999999998</v>
      </c>
      <c r="E39" s="7">
        <v>1609.69</v>
      </c>
      <c r="F39" s="7">
        <v>29.85538</v>
      </c>
      <c r="G39" s="7">
        <v>0</v>
      </c>
      <c r="H39" s="7">
        <v>109.00156000000001</v>
      </c>
      <c r="I39" s="7">
        <v>0</v>
      </c>
      <c r="J39" s="7">
        <v>42.8048</v>
      </c>
      <c r="K39" s="7">
        <f t="shared" si="0"/>
        <v>1579.8346200000001</v>
      </c>
      <c r="L39" s="7">
        <f t="shared" si="1"/>
        <v>9347.4723199999989</v>
      </c>
      <c r="M39" s="7">
        <f t="shared" si="2"/>
        <v>1.854728550217744</v>
      </c>
      <c r="N39" s="7">
        <f t="shared" si="3"/>
        <v>9268.3261399999992</v>
      </c>
      <c r="O39" s="7">
        <f t="shared" si="4"/>
        <v>1500.6884400000001</v>
      </c>
      <c r="P39" s="7">
        <f t="shared" si="5"/>
        <v>6.7715870757723549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42</v>
      </c>
      <c r="F40" s="10">
        <v>14.013</v>
      </c>
      <c r="G40" s="10">
        <v>0</v>
      </c>
      <c r="H40" s="10">
        <v>14.013</v>
      </c>
      <c r="I40" s="10">
        <v>0</v>
      </c>
      <c r="J40" s="10">
        <v>0</v>
      </c>
      <c r="K40" s="10">
        <f t="shared" si="0"/>
        <v>27.987000000000002</v>
      </c>
      <c r="L40" s="10">
        <f t="shared" si="1"/>
        <v>230.96299999999999</v>
      </c>
      <c r="M40" s="10">
        <f t="shared" si="2"/>
        <v>33.364285714285714</v>
      </c>
      <c r="N40" s="10">
        <f t="shared" si="3"/>
        <v>230.96299999999999</v>
      </c>
      <c r="O40" s="10">
        <f t="shared" si="4"/>
        <v>27.987000000000002</v>
      </c>
      <c r="P40" s="10">
        <f t="shared" si="5"/>
        <v>33.364285714285714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9.32</v>
      </c>
      <c r="F41" s="10">
        <v>3.0348600000000001</v>
      </c>
      <c r="G41" s="10">
        <v>0</v>
      </c>
      <c r="H41" s="10">
        <v>3.0348600000000001</v>
      </c>
      <c r="I41" s="10">
        <v>0</v>
      </c>
      <c r="J41" s="10">
        <v>0</v>
      </c>
      <c r="K41" s="10">
        <f t="shared" si="0"/>
        <v>6.2851400000000002</v>
      </c>
      <c r="L41" s="10">
        <f t="shared" si="1"/>
        <v>50.860140000000001</v>
      </c>
      <c r="M41" s="10">
        <f t="shared" si="2"/>
        <v>32.562875536480682</v>
      </c>
      <c r="N41" s="10">
        <f t="shared" si="3"/>
        <v>50.860140000000001</v>
      </c>
      <c r="O41" s="10">
        <f t="shared" si="4"/>
        <v>6.2851400000000002</v>
      </c>
      <c r="P41" s="10">
        <f t="shared" si="5"/>
        <v>32.562875536480682</v>
      </c>
    </row>
    <row r="42" spans="1:16">
      <c r="A42" s="8" t="s">
        <v>26</v>
      </c>
      <c r="B42" s="9" t="s">
        <v>27</v>
      </c>
      <c r="C42" s="10">
        <v>4414.3</v>
      </c>
      <c r="D42" s="10">
        <v>4063.7107000000001</v>
      </c>
      <c r="E42" s="10">
        <v>42</v>
      </c>
      <c r="F42" s="10">
        <v>0</v>
      </c>
      <c r="G42" s="10">
        <v>0</v>
      </c>
      <c r="H42" s="10">
        <v>0</v>
      </c>
      <c r="I42" s="10">
        <v>0</v>
      </c>
      <c r="J42" s="10">
        <v>12.8948</v>
      </c>
      <c r="K42" s="10">
        <f t="shared" si="0"/>
        <v>42</v>
      </c>
      <c r="L42" s="10">
        <f t="shared" si="1"/>
        <v>4063.7107000000001</v>
      </c>
      <c r="M42" s="10">
        <f t="shared" si="2"/>
        <v>0</v>
      </c>
      <c r="N42" s="10">
        <f t="shared" si="3"/>
        <v>4063.7107000000001</v>
      </c>
      <c r="O42" s="10">
        <f t="shared" si="4"/>
        <v>42</v>
      </c>
      <c r="P42" s="10">
        <f t="shared" si="5"/>
        <v>0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1208.72</v>
      </c>
      <c r="F43" s="10">
        <v>0</v>
      </c>
      <c r="G43" s="10">
        <v>0</v>
      </c>
      <c r="H43" s="10">
        <v>0</v>
      </c>
      <c r="I43" s="10">
        <v>0</v>
      </c>
      <c r="J43" s="10">
        <v>2.31</v>
      </c>
      <c r="K43" s="10">
        <f t="shared" si="0"/>
        <v>1208.72</v>
      </c>
      <c r="L43" s="10">
        <f t="shared" si="1"/>
        <v>2945.34</v>
      </c>
      <c r="M43" s="10">
        <f t="shared" si="2"/>
        <v>0</v>
      </c>
      <c r="N43" s="10">
        <f t="shared" si="3"/>
        <v>2945.34</v>
      </c>
      <c r="O43" s="10">
        <f t="shared" si="4"/>
        <v>1208.72</v>
      </c>
      <c r="P43" s="10">
        <f t="shared" si="5"/>
        <v>0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0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0.28000000000000003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0.28000000000000003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0.28000000000000003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0.14000000000000001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0.14000000000000001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0.14000000000000001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240</v>
      </c>
      <c r="F47" s="10">
        <v>10.99952</v>
      </c>
      <c r="G47" s="10">
        <v>0</v>
      </c>
      <c r="H47" s="10">
        <v>90.145700000000005</v>
      </c>
      <c r="I47" s="10">
        <v>0</v>
      </c>
      <c r="J47" s="10">
        <v>27.6</v>
      </c>
      <c r="K47" s="10">
        <f t="shared" si="0"/>
        <v>229.00048000000001</v>
      </c>
      <c r="L47" s="10">
        <f t="shared" si="1"/>
        <v>1494.87348</v>
      </c>
      <c r="M47" s="10">
        <f t="shared" si="2"/>
        <v>4.5831333333333335</v>
      </c>
      <c r="N47" s="10">
        <f t="shared" si="3"/>
        <v>1415.7273</v>
      </c>
      <c r="O47" s="10">
        <f t="shared" si="4"/>
        <v>149.85429999999999</v>
      </c>
      <c r="P47" s="10">
        <f t="shared" si="5"/>
        <v>37.560708333333338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14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14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53.230000000000004</v>
      </c>
      <c r="F49" s="10">
        <v>1.8080000000000001</v>
      </c>
      <c r="G49" s="10">
        <v>0</v>
      </c>
      <c r="H49" s="10">
        <v>1.8080000000000001</v>
      </c>
      <c r="I49" s="10">
        <v>0</v>
      </c>
      <c r="J49" s="10">
        <v>0</v>
      </c>
      <c r="K49" s="10">
        <f t="shared" si="0"/>
        <v>51.422000000000004</v>
      </c>
      <c r="L49" s="10">
        <f t="shared" si="1"/>
        <v>495.346</v>
      </c>
      <c r="M49" s="10">
        <f t="shared" si="2"/>
        <v>3.396580875446177</v>
      </c>
      <c r="N49" s="10">
        <f t="shared" si="3"/>
        <v>495.346</v>
      </c>
      <c r="O49" s="10">
        <f t="shared" si="4"/>
        <v>51.422000000000004</v>
      </c>
      <c r="P49" s="10">
        <f t="shared" si="5"/>
        <v>3.396580875446177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792545.72751999972</v>
      </c>
      <c r="E50" s="7">
        <v>182137.35227000012</v>
      </c>
      <c r="F50" s="7">
        <v>26003.291970000002</v>
      </c>
      <c r="G50" s="7">
        <v>4947.8974500000004</v>
      </c>
      <c r="H50" s="7">
        <v>26368.27519</v>
      </c>
      <c r="I50" s="7">
        <v>635.39422999999988</v>
      </c>
      <c r="J50" s="7">
        <v>21880.560649999999</v>
      </c>
      <c r="K50" s="7">
        <f t="shared" si="0"/>
        <v>156134.06030000013</v>
      </c>
      <c r="L50" s="7">
        <f t="shared" si="1"/>
        <v>766542.4355499997</v>
      </c>
      <c r="M50" s="7">
        <f t="shared" si="2"/>
        <v>14.276748643766801</v>
      </c>
      <c r="N50" s="7">
        <f t="shared" si="3"/>
        <v>766177.45232999977</v>
      </c>
      <c r="O50" s="7">
        <f t="shared" si="4"/>
        <v>155769.07708000013</v>
      </c>
      <c r="P50" s="7">
        <f t="shared" si="5"/>
        <v>14.4771376444035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494.2</v>
      </c>
      <c r="F51" s="7">
        <v>140.04275000000001</v>
      </c>
      <c r="G51" s="7">
        <v>0</v>
      </c>
      <c r="H51" s="7">
        <v>140.04275000000001</v>
      </c>
      <c r="I51" s="7">
        <v>45.541270000000004</v>
      </c>
      <c r="J51" s="7">
        <v>45.696270000000005</v>
      </c>
      <c r="K51" s="7">
        <f t="shared" si="0"/>
        <v>354.15724999999998</v>
      </c>
      <c r="L51" s="7">
        <f t="shared" si="1"/>
        <v>3063.2692499999998</v>
      </c>
      <c r="M51" s="7">
        <f t="shared" si="2"/>
        <v>28.337262242007288</v>
      </c>
      <c r="N51" s="7">
        <f t="shared" si="3"/>
        <v>3063.2692499999998</v>
      </c>
      <c r="O51" s="7">
        <f t="shared" si="4"/>
        <v>354.15724999999998</v>
      </c>
      <c r="P51" s="7">
        <f t="shared" si="5"/>
        <v>28.337262242007288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349.1</v>
      </c>
      <c r="F52" s="10">
        <v>116.79866000000001</v>
      </c>
      <c r="G52" s="10">
        <v>0</v>
      </c>
      <c r="H52" s="10">
        <v>116.79866000000001</v>
      </c>
      <c r="I52" s="10">
        <v>0</v>
      </c>
      <c r="J52" s="10">
        <v>0</v>
      </c>
      <c r="K52" s="10">
        <f t="shared" si="0"/>
        <v>232.30134000000001</v>
      </c>
      <c r="L52" s="10">
        <f t="shared" si="1"/>
        <v>2208.2313400000003</v>
      </c>
      <c r="M52" s="10">
        <f t="shared" si="2"/>
        <v>33.457078201088514</v>
      </c>
      <c r="N52" s="10">
        <f t="shared" si="3"/>
        <v>2208.2313400000003</v>
      </c>
      <c r="O52" s="10">
        <f t="shared" si="4"/>
        <v>232.30134000000001</v>
      </c>
      <c r="P52" s="10">
        <f t="shared" si="5"/>
        <v>33.457078201088514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76.8</v>
      </c>
      <c r="F53" s="10">
        <v>23.24409</v>
      </c>
      <c r="G53" s="10">
        <v>0</v>
      </c>
      <c r="H53" s="10">
        <v>23.24409</v>
      </c>
      <c r="I53" s="10">
        <v>0</v>
      </c>
      <c r="J53" s="10">
        <v>0</v>
      </c>
      <c r="K53" s="10">
        <f t="shared" si="0"/>
        <v>53.555909999999997</v>
      </c>
      <c r="L53" s="10">
        <f t="shared" si="1"/>
        <v>488.26291000000003</v>
      </c>
      <c r="M53" s="10">
        <f t="shared" si="2"/>
        <v>30.265742187499999</v>
      </c>
      <c r="N53" s="10">
        <f t="shared" si="3"/>
        <v>488.26291000000003</v>
      </c>
      <c r="O53" s="10">
        <f t="shared" si="4"/>
        <v>53.555909999999997</v>
      </c>
      <c r="P53" s="10">
        <f t="shared" si="5"/>
        <v>30.265742187499999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3.2</v>
      </c>
      <c r="F54" s="10">
        <v>0</v>
      </c>
      <c r="G54" s="10">
        <v>0</v>
      </c>
      <c r="H54" s="10">
        <v>0</v>
      </c>
      <c r="I54" s="10">
        <v>42.753980000000006</v>
      </c>
      <c r="J54" s="10">
        <v>42.908980000000007</v>
      </c>
      <c r="K54" s="10">
        <f t="shared" si="0"/>
        <v>3.2</v>
      </c>
      <c r="L54" s="10">
        <f t="shared" si="1"/>
        <v>71.227999999999994</v>
      </c>
      <c r="M54" s="10">
        <f t="shared" si="2"/>
        <v>0</v>
      </c>
      <c r="N54" s="10">
        <f t="shared" si="3"/>
        <v>71.227999999999994</v>
      </c>
      <c r="O54" s="10">
        <f t="shared" si="4"/>
        <v>3.2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59</v>
      </c>
      <c r="F55" s="10">
        <v>0</v>
      </c>
      <c r="G55" s="10">
        <v>0</v>
      </c>
      <c r="H55" s="10">
        <v>0</v>
      </c>
      <c r="I55" s="10">
        <v>1.5770899999999999</v>
      </c>
      <c r="J55" s="10">
        <v>1.5770899999999999</v>
      </c>
      <c r="K55" s="10">
        <f t="shared" si="0"/>
        <v>59</v>
      </c>
      <c r="L55" s="10">
        <f t="shared" si="1"/>
        <v>137.417</v>
      </c>
      <c r="M55" s="10">
        <f t="shared" si="2"/>
        <v>0</v>
      </c>
      <c r="N55" s="10">
        <f t="shared" si="3"/>
        <v>137.417</v>
      </c>
      <c r="O55" s="10">
        <f t="shared" si="4"/>
        <v>59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0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0.2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0.2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4.7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4.7</v>
      </c>
      <c r="L59" s="10">
        <f t="shared" si="1"/>
        <v>24.443999999999999</v>
      </c>
      <c r="M59" s="10">
        <f t="shared" si="2"/>
        <v>0</v>
      </c>
      <c r="N59" s="10">
        <f t="shared" si="3"/>
        <v>24.443999999999999</v>
      </c>
      <c r="O59" s="10">
        <f t="shared" si="4"/>
        <v>4.7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1.2</v>
      </c>
      <c r="F61" s="10">
        <v>0</v>
      </c>
      <c r="G61" s="10">
        <v>0</v>
      </c>
      <c r="H61" s="10">
        <v>0</v>
      </c>
      <c r="I61" s="10">
        <v>1.2102000000000002</v>
      </c>
      <c r="J61" s="10">
        <v>1.2102000000000002</v>
      </c>
      <c r="K61" s="10">
        <f t="shared" si="0"/>
        <v>1.2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1.2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273839.20326999994</v>
      </c>
      <c r="E62" s="7">
        <v>52176.742270000002</v>
      </c>
      <c r="F62" s="7">
        <v>957.41606999999999</v>
      </c>
      <c r="G62" s="7">
        <v>2.7189999999999999</v>
      </c>
      <c r="H62" s="7">
        <v>984.89328</v>
      </c>
      <c r="I62" s="7">
        <v>1.4</v>
      </c>
      <c r="J62" s="7">
        <v>13308.03708</v>
      </c>
      <c r="K62" s="7">
        <f t="shared" si="0"/>
        <v>51219.326200000003</v>
      </c>
      <c r="L62" s="7">
        <f t="shared" si="1"/>
        <v>272881.78719999996</v>
      </c>
      <c r="M62" s="7">
        <f t="shared" si="2"/>
        <v>1.8349479640672857</v>
      </c>
      <c r="N62" s="7">
        <f t="shared" si="3"/>
        <v>272854.30998999992</v>
      </c>
      <c r="O62" s="7">
        <f t="shared" si="4"/>
        <v>51191.848990000006</v>
      </c>
      <c r="P62" s="7">
        <f t="shared" si="5"/>
        <v>1.8876097608843678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158819.92000000001</v>
      </c>
      <c r="E63" s="10">
        <v>33716.400000000001</v>
      </c>
      <c r="F63" s="10">
        <v>488.46553999999998</v>
      </c>
      <c r="G63" s="10">
        <v>0</v>
      </c>
      <c r="H63" s="10">
        <v>488.46553999999998</v>
      </c>
      <c r="I63" s="10">
        <v>0</v>
      </c>
      <c r="J63" s="10">
        <v>10527.434010000001</v>
      </c>
      <c r="K63" s="10">
        <f t="shared" si="0"/>
        <v>33227.934460000004</v>
      </c>
      <c r="L63" s="10">
        <f t="shared" si="1"/>
        <v>158331.45446000001</v>
      </c>
      <c r="M63" s="10">
        <f t="shared" si="2"/>
        <v>1.4487476124378638</v>
      </c>
      <c r="N63" s="10">
        <f t="shared" si="3"/>
        <v>158331.45446000001</v>
      </c>
      <c r="O63" s="10">
        <f t="shared" si="4"/>
        <v>33227.934460000004</v>
      </c>
      <c r="P63" s="10">
        <f t="shared" si="5"/>
        <v>1.4487476124378638</v>
      </c>
    </row>
    <row r="64" spans="1:16">
      <c r="A64" s="8" t="s">
        <v>24</v>
      </c>
      <c r="B64" s="9" t="s">
        <v>25</v>
      </c>
      <c r="C64" s="10">
        <v>35329.4</v>
      </c>
      <c r="D64" s="10">
        <v>34928.455000000002</v>
      </c>
      <c r="E64" s="10">
        <v>7406.5</v>
      </c>
      <c r="F64" s="10">
        <v>118.28945</v>
      </c>
      <c r="G64" s="10">
        <v>0</v>
      </c>
      <c r="H64" s="10">
        <v>118.28945</v>
      </c>
      <c r="I64" s="10">
        <v>0</v>
      </c>
      <c r="J64" s="10">
        <v>2336.0042200000003</v>
      </c>
      <c r="K64" s="10">
        <f t="shared" si="0"/>
        <v>7288.2105499999998</v>
      </c>
      <c r="L64" s="10">
        <f t="shared" si="1"/>
        <v>34810.165550000005</v>
      </c>
      <c r="M64" s="10">
        <f t="shared" si="2"/>
        <v>1.5971032201444677</v>
      </c>
      <c r="N64" s="10">
        <f t="shared" si="3"/>
        <v>34810.165550000005</v>
      </c>
      <c r="O64" s="10">
        <f t="shared" si="4"/>
        <v>7288.2105499999998</v>
      </c>
      <c r="P64" s="10">
        <f t="shared" si="5"/>
        <v>1.5971032201444677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4396.6038699999999</v>
      </c>
      <c r="E65" s="10">
        <v>1501.8592700000002</v>
      </c>
      <c r="F65" s="10">
        <v>-8.6189</v>
      </c>
      <c r="G65" s="10">
        <v>0</v>
      </c>
      <c r="H65" s="10">
        <v>11.38</v>
      </c>
      <c r="I65" s="10">
        <v>0</v>
      </c>
      <c r="J65" s="10">
        <v>56.204320000000003</v>
      </c>
      <c r="K65" s="10">
        <f t="shared" si="0"/>
        <v>1510.4781700000001</v>
      </c>
      <c r="L65" s="10">
        <f t="shared" si="1"/>
        <v>4405.2227700000003</v>
      </c>
      <c r="M65" s="10">
        <f t="shared" si="2"/>
        <v>-0.57388199894388237</v>
      </c>
      <c r="N65" s="10">
        <f t="shared" si="3"/>
        <v>4385.2238699999998</v>
      </c>
      <c r="O65" s="10">
        <f t="shared" si="4"/>
        <v>1490.47927</v>
      </c>
      <c r="P65" s="10">
        <f t="shared" si="5"/>
        <v>0.75772745338516301</v>
      </c>
    </row>
    <row r="66" spans="1:16">
      <c r="A66" s="8" t="s">
        <v>72</v>
      </c>
      <c r="B66" s="9" t="s">
        <v>73</v>
      </c>
      <c r="C66" s="10">
        <v>122.5</v>
      </c>
      <c r="D66" s="10">
        <v>123.88239999999999</v>
      </c>
      <c r="E66" s="10">
        <v>52.5</v>
      </c>
      <c r="F66" s="10">
        <v>2.9770300000000001</v>
      </c>
      <c r="G66" s="10">
        <v>0</v>
      </c>
      <c r="H66" s="10">
        <v>2.9770300000000001</v>
      </c>
      <c r="I66" s="10">
        <v>0</v>
      </c>
      <c r="J66" s="10">
        <v>0.71099999999999997</v>
      </c>
      <c r="K66" s="10">
        <f t="shared" si="0"/>
        <v>49.522970000000001</v>
      </c>
      <c r="L66" s="10">
        <f t="shared" si="1"/>
        <v>120.90536999999999</v>
      </c>
      <c r="M66" s="10">
        <f t="shared" si="2"/>
        <v>5.6705333333333341</v>
      </c>
      <c r="N66" s="10">
        <f t="shared" si="3"/>
        <v>120.90536999999999</v>
      </c>
      <c r="O66" s="10">
        <f t="shared" si="4"/>
        <v>49.522970000000001</v>
      </c>
      <c r="P66" s="10">
        <f t="shared" si="5"/>
        <v>5.6705333333333341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29052.742000000002</v>
      </c>
      <c r="E67" s="10">
        <v>4660.3959999999997</v>
      </c>
      <c r="F67" s="10">
        <v>33.15325</v>
      </c>
      <c r="G67" s="10">
        <v>0</v>
      </c>
      <c r="H67" s="10">
        <v>39.083199999999998</v>
      </c>
      <c r="I67" s="10">
        <v>1.2103599999999999</v>
      </c>
      <c r="J67" s="10">
        <v>315.65634999999997</v>
      </c>
      <c r="K67" s="10">
        <f t="shared" si="0"/>
        <v>4627.2427499999994</v>
      </c>
      <c r="L67" s="10">
        <f t="shared" si="1"/>
        <v>29019.588750000003</v>
      </c>
      <c r="M67" s="10">
        <f t="shared" si="2"/>
        <v>0.71138268078506639</v>
      </c>
      <c r="N67" s="10">
        <f t="shared" si="3"/>
        <v>29013.658800000001</v>
      </c>
      <c r="O67" s="10">
        <f t="shared" si="4"/>
        <v>4621.3127999999997</v>
      </c>
      <c r="P67" s="10">
        <f t="shared" si="5"/>
        <v>0.83862401392499686</v>
      </c>
    </row>
    <row r="68" spans="1:16">
      <c r="A68" s="8" t="s">
        <v>28</v>
      </c>
      <c r="B68" s="9" t="s">
        <v>29</v>
      </c>
      <c r="C68" s="10">
        <v>9578.4</v>
      </c>
      <c r="D68" s="10">
        <v>10069.39</v>
      </c>
      <c r="E68" s="10">
        <v>2888.2269999999999</v>
      </c>
      <c r="F68" s="10">
        <v>317.63846000000001</v>
      </c>
      <c r="G68" s="10">
        <v>2.7189999999999999</v>
      </c>
      <c r="H68" s="10">
        <v>319.13203999999996</v>
      </c>
      <c r="I68" s="10">
        <v>0.17886000000000002</v>
      </c>
      <c r="J68" s="10">
        <v>68.318350000000009</v>
      </c>
      <c r="K68" s="10">
        <f t="shared" si="0"/>
        <v>2570.5885399999997</v>
      </c>
      <c r="L68" s="10">
        <f t="shared" si="1"/>
        <v>9751.7515399999993</v>
      </c>
      <c r="M68" s="10">
        <f t="shared" si="2"/>
        <v>10.997697203163048</v>
      </c>
      <c r="N68" s="10">
        <f t="shared" si="3"/>
        <v>9750.257959999999</v>
      </c>
      <c r="O68" s="10">
        <f t="shared" si="4"/>
        <v>2569.0949599999999</v>
      </c>
      <c r="P68" s="10">
        <f t="shared" si="5"/>
        <v>11.049409897490744</v>
      </c>
    </row>
    <row r="69" spans="1:16">
      <c r="A69" s="8" t="s">
        <v>32</v>
      </c>
      <c r="B69" s="9" t="s">
        <v>33</v>
      </c>
      <c r="C69" s="10">
        <v>20601.7</v>
      </c>
      <c r="D69" s="10">
        <v>20196.75</v>
      </c>
      <c r="E69" s="10">
        <v>35.800000000000004</v>
      </c>
      <c r="F69" s="10">
        <v>-7.5599999999999999E-3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35.807560000000002</v>
      </c>
      <c r="L69" s="10">
        <f t="shared" si="1"/>
        <v>20196.757559999998</v>
      </c>
      <c r="M69" s="10">
        <f t="shared" si="2"/>
        <v>-2.1117318435754186E-2</v>
      </c>
      <c r="N69" s="10">
        <f t="shared" si="3"/>
        <v>20196.75</v>
      </c>
      <c r="O69" s="10">
        <f t="shared" si="4"/>
        <v>35.800000000000004</v>
      </c>
      <c r="P69" s="10">
        <f t="shared" si="5"/>
        <v>0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295</v>
      </c>
      <c r="F70" s="10">
        <v>3.6992399999999996</v>
      </c>
      <c r="G70" s="10">
        <v>0</v>
      </c>
      <c r="H70" s="10">
        <v>3.7422900000000001</v>
      </c>
      <c r="I70" s="10">
        <v>4.5500000000000002E-3</v>
      </c>
      <c r="J70" s="10">
        <v>0</v>
      </c>
      <c r="K70" s="10">
        <f t="shared" ref="K70:K133" si="6">E70-F70</f>
        <v>291.30076000000003</v>
      </c>
      <c r="L70" s="10">
        <f t="shared" ref="L70:L133" si="7">D70-F70</f>
        <v>2018.10076</v>
      </c>
      <c r="M70" s="10">
        <f t="shared" ref="M70:M133" si="8">IF(E70=0,0,(F70/E70)*100)</f>
        <v>1.2539796610169489</v>
      </c>
      <c r="N70" s="10">
        <f t="shared" ref="N70:N133" si="9">D70-H70</f>
        <v>2018.05771</v>
      </c>
      <c r="O70" s="10">
        <f t="shared" ref="O70:O133" si="10">E70-H70</f>
        <v>291.25770999999997</v>
      </c>
      <c r="P70" s="10">
        <f t="shared" ref="P70:P133" si="11">IF(E70=0,0,(H70/E70)*100)</f>
        <v>1.2685728813559323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1277.9000000000001</v>
      </c>
      <c r="F71" s="10">
        <v>1.8195600000000001</v>
      </c>
      <c r="G71" s="10">
        <v>0</v>
      </c>
      <c r="H71" s="10">
        <v>1.8237300000000001</v>
      </c>
      <c r="I71" s="10">
        <v>6.2300000000000003E-3</v>
      </c>
      <c r="J71" s="10">
        <v>0</v>
      </c>
      <c r="K71" s="10">
        <f t="shared" si="6"/>
        <v>1276.0804400000002</v>
      </c>
      <c r="L71" s="10">
        <f t="shared" si="7"/>
        <v>8172.2804400000005</v>
      </c>
      <c r="M71" s="10">
        <f t="shared" si="8"/>
        <v>0.14238672822599577</v>
      </c>
      <c r="N71" s="10">
        <f t="shared" si="9"/>
        <v>8172.2762700000003</v>
      </c>
      <c r="O71" s="10">
        <f t="shared" si="10"/>
        <v>1276.07627</v>
      </c>
      <c r="P71" s="10">
        <f t="shared" si="11"/>
        <v>0.14271304483918928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342.1</v>
      </c>
      <c r="F72" s="10">
        <v>0</v>
      </c>
      <c r="G72" s="10">
        <v>0</v>
      </c>
      <c r="H72" s="10">
        <v>0</v>
      </c>
      <c r="I72" s="10">
        <v>0</v>
      </c>
      <c r="J72" s="10">
        <v>3.7088299999999998</v>
      </c>
      <c r="K72" s="10">
        <f t="shared" si="6"/>
        <v>342.1</v>
      </c>
      <c r="L72" s="10">
        <f t="shared" si="7"/>
        <v>5859.3</v>
      </c>
      <c r="M72" s="10">
        <f t="shared" si="8"/>
        <v>0</v>
      </c>
      <c r="N72" s="10">
        <f t="shared" si="9"/>
        <v>5859.3</v>
      </c>
      <c r="O72" s="10">
        <f t="shared" si="10"/>
        <v>342.1</v>
      </c>
      <c r="P72" s="10">
        <f t="shared" si="11"/>
        <v>0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41.96</v>
      </c>
      <c r="E74" s="10">
        <v>0.06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0.06</v>
      </c>
      <c r="L74" s="10">
        <f t="shared" si="7"/>
        <v>41.96</v>
      </c>
      <c r="M74" s="10">
        <f t="shared" si="8"/>
        <v>0</v>
      </c>
      <c r="N74" s="10">
        <f t="shared" si="9"/>
        <v>41.96</v>
      </c>
      <c r="O74" s="10">
        <f t="shared" si="10"/>
        <v>0.06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34.300000000000004</v>
      </c>
      <c r="M75" s="10">
        <f t="shared" si="8"/>
        <v>0</v>
      </c>
      <c r="N75" s="10">
        <f t="shared" si="9"/>
        <v>34.300000000000004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415714.54325000005</v>
      </c>
      <c r="E76" s="7">
        <v>108004.44799999999</v>
      </c>
      <c r="F76" s="7">
        <v>19793.524400000002</v>
      </c>
      <c r="G76" s="7">
        <v>4945.1784500000003</v>
      </c>
      <c r="H76" s="7">
        <v>20105.985130000001</v>
      </c>
      <c r="I76" s="7">
        <v>5.16798</v>
      </c>
      <c r="J76" s="7">
        <v>7842.5682100000004</v>
      </c>
      <c r="K76" s="7">
        <f t="shared" si="6"/>
        <v>88210.92359999998</v>
      </c>
      <c r="L76" s="7">
        <f t="shared" si="7"/>
        <v>395921.01885000005</v>
      </c>
      <c r="M76" s="7">
        <f t="shared" si="8"/>
        <v>18.326582623708244</v>
      </c>
      <c r="N76" s="7">
        <f t="shared" si="9"/>
        <v>395608.55812000006</v>
      </c>
      <c r="O76" s="7">
        <f t="shared" si="10"/>
        <v>87898.462869999988</v>
      </c>
      <c r="P76" s="7">
        <f t="shared" si="11"/>
        <v>18.615886199427642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267200.34100000001</v>
      </c>
      <c r="E77" s="10">
        <v>80205.433000000005</v>
      </c>
      <c r="F77" s="10">
        <v>16251.248640000002</v>
      </c>
      <c r="G77" s="10">
        <v>4069.8704900000002</v>
      </c>
      <c r="H77" s="10">
        <v>16249.379080000001</v>
      </c>
      <c r="I77" s="10">
        <v>1.8695599999999999</v>
      </c>
      <c r="J77" s="10">
        <v>5690.3060100000002</v>
      </c>
      <c r="K77" s="10">
        <f t="shared" si="6"/>
        <v>63954.184359999999</v>
      </c>
      <c r="L77" s="10">
        <f t="shared" si="7"/>
        <v>250949.09236000001</v>
      </c>
      <c r="M77" s="10">
        <f t="shared" si="8"/>
        <v>20.262029680707542</v>
      </c>
      <c r="N77" s="10">
        <f t="shared" si="9"/>
        <v>250950.96192</v>
      </c>
      <c r="O77" s="10">
        <f t="shared" si="10"/>
        <v>63956.053920000006</v>
      </c>
      <c r="P77" s="10">
        <f t="shared" si="11"/>
        <v>20.259698716419873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58784.3</v>
      </c>
      <c r="E78" s="10">
        <v>17645.241000000002</v>
      </c>
      <c r="F78" s="10">
        <v>3529.9356699999998</v>
      </c>
      <c r="G78" s="10">
        <v>875.30795999999998</v>
      </c>
      <c r="H78" s="10">
        <v>3529.9356699999998</v>
      </c>
      <c r="I78" s="10">
        <v>0</v>
      </c>
      <c r="J78" s="10">
        <v>1225.9202700000001</v>
      </c>
      <c r="K78" s="10">
        <f t="shared" si="6"/>
        <v>14115.305330000003</v>
      </c>
      <c r="L78" s="10">
        <f t="shared" si="7"/>
        <v>55254.364330000004</v>
      </c>
      <c r="M78" s="10">
        <f t="shared" si="8"/>
        <v>20.005029514756977</v>
      </c>
      <c r="N78" s="10">
        <f t="shared" si="9"/>
        <v>55254.364330000004</v>
      </c>
      <c r="O78" s="10">
        <f t="shared" si="10"/>
        <v>14115.305330000003</v>
      </c>
      <c r="P78" s="10">
        <f t="shared" si="11"/>
        <v>20.005029514756977</v>
      </c>
    </row>
    <row r="79" spans="1:16">
      <c r="A79" s="8" t="s">
        <v>26</v>
      </c>
      <c r="B79" s="9" t="s">
        <v>27</v>
      </c>
      <c r="C79" s="10">
        <v>2798.4</v>
      </c>
      <c r="D79" s="10">
        <v>4137.1196499999996</v>
      </c>
      <c r="E79" s="10">
        <v>1460.386</v>
      </c>
      <c r="F79" s="10">
        <v>13.029500000000001</v>
      </c>
      <c r="G79" s="10">
        <v>0</v>
      </c>
      <c r="H79" s="10">
        <v>43.788800000000002</v>
      </c>
      <c r="I79" s="10">
        <v>0</v>
      </c>
      <c r="J79" s="10">
        <v>144.59107999999998</v>
      </c>
      <c r="K79" s="10">
        <f t="shared" si="6"/>
        <v>1447.3564999999999</v>
      </c>
      <c r="L79" s="10">
        <f t="shared" si="7"/>
        <v>4124.09015</v>
      </c>
      <c r="M79" s="10">
        <f t="shared" si="8"/>
        <v>0.89219562499229665</v>
      </c>
      <c r="N79" s="10">
        <f t="shared" si="9"/>
        <v>4093.3308499999998</v>
      </c>
      <c r="O79" s="10">
        <f t="shared" si="10"/>
        <v>1416.5971999999999</v>
      </c>
      <c r="P79" s="10">
        <f t="shared" si="11"/>
        <v>2.9984401384291552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92.9</v>
      </c>
      <c r="F80" s="10">
        <v>0</v>
      </c>
      <c r="G80" s="10">
        <v>0</v>
      </c>
      <c r="H80" s="10">
        <v>0</v>
      </c>
      <c r="I80" s="10">
        <v>0</v>
      </c>
      <c r="J80" s="10">
        <v>6.7184900000000001</v>
      </c>
      <c r="K80" s="10">
        <f t="shared" si="6"/>
        <v>92.9</v>
      </c>
      <c r="L80" s="10">
        <f t="shared" si="7"/>
        <v>178.9</v>
      </c>
      <c r="M80" s="10">
        <f t="shared" si="8"/>
        <v>0</v>
      </c>
      <c r="N80" s="10">
        <f t="shared" si="9"/>
        <v>178.9</v>
      </c>
      <c r="O80" s="10">
        <f t="shared" si="10"/>
        <v>92.9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30483.38</v>
      </c>
      <c r="E81" s="10">
        <v>3399.9560000000001</v>
      </c>
      <c r="F81" s="10">
        <v>76.860029999999995</v>
      </c>
      <c r="G81" s="10">
        <v>0</v>
      </c>
      <c r="H81" s="10">
        <v>225.23235</v>
      </c>
      <c r="I81" s="10">
        <v>0</v>
      </c>
      <c r="J81" s="10">
        <v>610.3614</v>
      </c>
      <c r="K81" s="10">
        <f t="shared" si="6"/>
        <v>3323.0959700000003</v>
      </c>
      <c r="L81" s="10">
        <f t="shared" si="7"/>
        <v>30406.519970000001</v>
      </c>
      <c r="M81" s="10">
        <f t="shared" si="8"/>
        <v>2.2606183727083522</v>
      </c>
      <c r="N81" s="10">
        <f t="shared" si="9"/>
        <v>30258.147650000003</v>
      </c>
      <c r="O81" s="10">
        <f t="shared" si="10"/>
        <v>3174.7236499999999</v>
      </c>
      <c r="P81" s="10">
        <f t="shared" si="11"/>
        <v>6.6245666120385085</v>
      </c>
    </row>
    <row r="82" spans="1:16">
      <c r="A82" s="8" t="s">
        <v>28</v>
      </c>
      <c r="B82" s="9" t="s">
        <v>29</v>
      </c>
      <c r="C82" s="10">
        <v>9749.5</v>
      </c>
      <c r="D82" s="10">
        <v>9817.8976000000002</v>
      </c>
      <c r="E82" s="10">
        <v>4414.1140000000005</v>
      </c>
      <c r="F82" s="10">
        <v>1.36232</v>
      </c>
      <c r="G82" s="10">
        <v>0</v>
      </c>
      <c r="H82" s="10">
        <v>32.85924</v>
      </c>
      <c r="I82" s="10">
        <v>0</v>
      </c>
      <c r="J82" s="10">
        <v>138.39229</v>
      </c>
      <c r="K82" s="10">
        <f t="shared" si="6"/>
        <v>4412.7516800000003</v>
      </c>
      <c r="L82" s="10">
        <f t="shared" si="7"/>
        <v>9816.5352800000001</v>
      </c>
      <c r="M82" s="10">
        <f t="shared" si="8"/>
        <v>3.0862818676635897E-2</v>
      </c>
      <c r="N82" s="10">
        <f t="shared" si="9"/>
        <v>9785.0383600000005</v>
      </c>
      <c r="O82" s="10">
        <f t="shared" si="10"/>
        <v>4381.2547600000007</v>
      </c>
      <c r="P82" s="10">
        <f t="shared" si="11"/>
        <v>0.74441303509605772</v>
      </c>
    </row>
    <row r="83" spans="1:16">
      <c r="A83" s="8" t="s">
        <v>30</v>
      </c>
      <c r="B83" s="9" t="s">
        <v>31</v>
      </c>
      <c r="C83" s="10">
        <v>6.8</v>
      </c>
      <c r="D83" s="10">
        <v>35.618000000000002</v>
      </c>
      <c r="E83" s="10">
        <v>8.0180000000000007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8.0180000000000007</v>
      </c>
      <c r="L83" s="10">
        <f t="shared" si="7"/>
        <v>35.618000000000002</v>
      </c>
      <c r="M83" s="10">
        <f t="shared" si="8"/>
        <v>0</v>
      </c>
      <c r="N83" s="10">
        <f t="shared" si="9"/>
        <v>35.618000000000002</v>
      </c>
      <c r="O83" s="10">
        <f t="shared" si="10"/>
        <v>8.0180000000000007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0</v>
      </c>
      <c r="F84" s="10">
        <v>-5.4908599999999996</v>
      </c>
      <c r="G84" s="10">
        <v>0</v>
      </c>
      <c r="H84" s="10">
        <v>-0.64766000000000001</v>
      </c>
      <c r="I84" s="10">
        <v>0.14632000000000001</v>
      </c>
      <c r="J84" s="10">
        <v>0</v>
      </c>
      <c r="K84" s="10">
        <f t="shared" si="6"/>
        <v>5.4908599999999996</v>
      </c>
      <c r="L84" s="10">
        <f t="shared" si="7"/>
        <v>36314.290860000001</v>
      </c>
      <c r="M84" s="10">
        <f t="shared" si="8"/>
        <v>0</v>
      </c>
      <c r="N84" s="10">
        <f t="shared" si="9"/>
        <v>36309.447660000005</v>
      </c>
      <c r="O84" s="10">
        <f t="shared" si="10"/>
        <v>0.64766000000000001</v>
      </c>
      <c r="P84" s="10">
        <f t="shared" si="11"/>
        <v>0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99.7</v>
      </c>
      <c r="F85" s="10">
        <v>3.0084599999999999</v>
      </c>
      <c r="G85" s="10">
        <v>0</v>
      </c>
      <c r="H85" s="10">
        <v>7.0307000000000004</v>
      </c>
      <c r="I85" s="10">
        <v>0.74690999999999996</v>
      </c>
      <c r="J85" s="10">
        <v>0</v>
      </c>
      <c r="K85" s="10">
        <f t="shared" si="6"/>
        <v>96.691540000000003</v>
      </c>
      <c r="L85" s="10">
        <f t="shared" si="7"/>
        <v>1161.19154</v>
      </c>
      <c r="M85" s="10">
        <f t="shared" si="8"/>
        <v>3.0175125376128382</v>
      </c>
      <c r="N85" s="10">
        <f t="shared" si="9"/>
        <v>1157.1693</v>
      </c>
      <c r="O85" s="10">
        <f t="shared" si="10"/>
        <v>92.669300000000007</v>
      </c>
      <c r="P85" s="10">
        <f t="shared" si="11"/>
        <v>7.0518555667001008</v>
      </c>
    </row>
    <row r="86" spans="1:16">
      <c r="A86" s="8" t="s">
        <v>36</v>
      </c>
      <c r="B86" s="9" t="s">
        <v>37</v>
      </c>
      <c r="C86" s="10">
        <v>3136.5</v>
      </c>
      <c r="D86" s="10">
        <v>3266.5</v>
      </c>
      <c r="E86" s="10">
        <v>417.2</v>
      </c>
      <c r="F86" s="10">
        <v>-71.478270000000009</v>
      </c>
      <c r="G86" s="10">
        <v>0</v>
      </c>
      <c r="H86" s="10">
        <v>18.338930000000001</v>
      </c>
      <c r="I86" s="10">
        <v>2.4051900000000002</v>
      </c>
      <c r="J86" s="10">
        <v>25.300310000000003</v>
      </c>
      <c r="K86" s="10">
        <f t="shared" si="6"/>
        <v>488.67827</v>
      </c>
      <c r="L86" s="10">
        <f t="shared" si="7"/>
        <v>3337.9782700000001</v>
      </c>
      <c r="M86" s="10">
        <f t="shared" si="8"/>
        <v>-17.132854745925219</v>
      </c>
      <c r="N86" s="10">
        <f t="shared" si="9"/>
        <v>3248.1610700000001</v>
      </c>
      <c r="O86" s="10">
        <f t="shared" si="10"/>
        <v>398.86106999999998</v>
      </c>
      <c r="P86" s="10">
        <f t="shared" si="11"/>
        <v>4.3957166826462135</v>
      </c>
    </row>
    <row r="87" spans="1:16">
      <c r="A87" s="8" t="s">
        <v>38</v>
      </c>
      <c r="B87" s="9" t="s">
        <v>39</v>
      </c>
      <c r="C87" s="10">
        <v>3615.9</v>
      </c>
      <c r="D87" s="10">
        <v>3899.6869999999999</v>
      </c>
      <c r="E87" s="10">
        <v>135</v>
      </c>
      <c r="F87" s="10">
        <v>-4.9510900000000007</v>
      </c>
      <c r="G87" s="10">
        <v>0</v>
      </c>
      <c r="H87" s="10">
        <v>1.702E-2</v>
      </c>
      <c r="I87" s="10">
        <v>0</v>
      </c>
      <c r="J87" s="10">
        <v>0</v>
      </c>
      <c r="K87" s="10">
        <f t="shared" si="6"/>
        <v>139.95108999999999</v>
      </c>
      <c r="L87" s="10">
        <f t="shared" si="7"/>
        <v>3904.6380899999999</v>
      </c>
      <c r="M87" s="10">
        <f t="shared" si="8"/>
        <v>-3.6674740740740743</v>
      </c>
      <c r="N87" s="10">
        <f t="shared" si="9"/>
        <v>3899.6699800000001</v>
      </c>
      <c r="O87" s="10">
        <f t="shared" si="10"/>
        <v>134.98298</v>
      </c>
      <c r="P87" s="10">
        <f t="shared" si="11"/>
        <v>1.2607407407407407E-2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120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120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120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0.97836000000000001</v>
      </c>
      <c r="K89" s="10">
        <f t="shared" si="6"/>
        <v>0</v>
      </c>
      <c r="L89" s="10">
        <f t="shared" si="7"/>
        <v>53.800000000000004</v>
      </c>
      <c r="M89" s="10">
        <f t="shared" si="8"/>
        <v>0</v>
      </c>
      <c r="N89" s="10">
        <f t="shared" si="9"/>
        <v>53.800000000000004</v>
      </c>
      <c r="O89" s="10">
        <f t="shared" si="10"/>
        <v>0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6.5</v>
      </c>
      <c r="F90" s="10">
        <v>0</v>
      </c>
      <c r="G90" s="10">
        <v>0</v>
      </c>
      <c r="H90" s="10">
        <v>5.1000000000000004E-2</v>
      </c>
      <c r="I90" s="10">
        <v>0</v>
      </c>
      <c r="J90" s="10">
        <v>0</v>
      </c>
      <c r="K90" s="10">
        <f t="shared" si="6"/>
        <v>6.5</v>
      </c>
      <c r="L90" s="10">
        <f t="shared" si="7"/>
        <v>17.75</v>
      </c>
      <c r="M90" s="10">
        <f t="shared" si="8"/>
        <v>0</v>
      </c>
      <c r="N90" s="10">
        <f t="shared" si="9"/>
        <v>17.699000000000002</v>
      </c>
      <c r="O90" s="10">
        <f t="shared" si="10"/>
        <v>6.4489999999999998</v>
      </c>
      <c r="P90" s="10">
        <f t="shared" si="11"/>
        <v>0.7846153846153846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0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553.00000000000011</v>
      </c>
      <c r="F92" s="7">
        <v>117.99359000000001</v>
      </c>
      <c r="G92" s="7">
        <v>0</v>
      </c>
      <c r="H92" s="7">
        <v>117.99359000000001</v>
      </c>
      <c r="I92" s="7">
        <v>0</v>
      </c>
      <c r="J92" s="7">
        <v>0</v>
      </c>
      <c r="K92" s="7">
        <f t="shared" si="6"/>
        <v>435.00641000000007</v>
      </c>
      <c r="L92" s="7">
        <f t="shared" si="7"/>
        <v>2903.7804099999998</v>
      </c>
      <c r="M92" s="7">
        <f t="shared" si="8"/>
        <v>21.33699638336347</v>
      </c>
      <c r="N92" s="7">
        <f t="shared" si="9"/>
        <v>2903.7804099999998</v>
      </c>
      <c r="O92" s="7">
        <f t="shared" si="10"/>
        <v>435.00641000000007</v>
      </c>
      <c r="P92" s="7">
        <f t="shared" si="11"/>
        <v>21.33699638336347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392.2</v>
      </c>
      <c r="F93" s="10">
        <v>86.913340000000005</v>
      </c>
      <c r="G93" s="10">
        <v>0</v>
      </c>
      <c r="H93" s="10">
        <v>86.913340000000005</v>
      </c>
      <c r="I93" s="10">
        <v>0</v>
      </c>
      <c r="J93" s="10">
        <v>0</v>
      </c>
      <c r="K93" s="10">
        <f t="shared" si="6"/>
        <v>305.28665999999998</v>
      </c>
      <c r="L93" s="10">
        <f t="shared" si="7"/>
        <v>1996.48666</v>
      </c>
      <c r="M93" s="10">
        <f t="shared" si="8"/>
        <v>22.160464048954616</v>
      </c>
      <c r="N93" s="10">
        <f t="shared" si="9"/>
        <v>1996.48666</v>
      </c>
      <c r="O93" s="10">
        <f t="shared" si="10"/>
        <v>305.28665999999998</v>
      </c>
      <c r="P93" s="10">
        <f t="shared" si="11"/>
        <v>22.160464048954616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86.4</v>
      </c>
      <c r="F94" s="10">
        <v>26.191590000000001</v>
      </c>
      <c r="G94" s="10">
        <v>0</v>
      </c>
      <c r="H94" s="10">
        <v>26.191590000000001</v>
      </c>
      <c r="I94" s="10">
        <v>0</v>
      </c>
      <c r="J94" s="10">
        <v>0</v>
      </c>
      <c r="K94" s="10">
        <f t="shared" si="6"/>
        <v>60.208410000000001</v>
      </c>
      <c r="L94" s="10">
        <f t="shared" si="7"/>
        <v>432.20841000000001</v>
      </c>
      <c r="M94" s="10">
        <f t="shared" si="8"/>
        <v>30.314340277777781</v>
      </c>
      <c r="N94" s="10">
        <f t="shared" si="9"/>
        <v>432.20841000000001</v>
      </c>
      <c r="O94" s="10">
        <f t="shared" si="10"/>
        <v>60.208410000000001</v>
      </c>
      <c r="P94" s="10">
        <f t="shared" si="11"/>
        <v>30.314340277777781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0.3</v>
      </c>
      <c r="F95" s="10">
        <v>0.312</v>
      </c>
      <c r="G95" s="10">
        <v>0</v>
      </c>
      <c r="H95" s="10">
        <v>0.312</v>
      </c>
      <c r="I95" s="10">
        <v>0</v>
      </c>
      <c r="J95" s="10">
        <v>0</v>
      </c>
      <c r="K95" s="10">
        <f t="shared" si="6"/>
        <v>-1.2000000000000011E-2</v>
      </c>
      <c r="L95" s="10">
        <f t="shared" si="7"/>
        <v>20.687999999999999</v>
      </c>
      <c r="M95" s="10">
        <f t="shared" si="8"/>
        <v>104</v>
      </c>
      <c r="N95" s="10">
        <f t="shared" si="9"/>
        <v>20.687999999999999</v>
      </c>
      <c r="O95" s="10">
        <f t="shared" si="10"/>
        <v>-1.2000000000000011E-2</v>
      </c>
      <c r="P95" s="10">
        <f t="shared" si="11"/>
        <v>104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1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71</v>
      </c>
      <c r="F97" s="10">
        <v>4.3293400000000002</v>
      </c>
      <c r="G97" s="10">
        <v>0</v>
      </c>
      <c r="H97" s="10">
        <v>4.3293400000000002</v>
      </c>
      <c r="I97" s="10">
        <v>0</v>
      </c>
      <c r="J97" s="10">
        <v>0</v>
      </c>
      <c r="K97" s="10">
        <f t="shared" si="6"/>
        <v>66.670659999999998</v>
      </c>
      <c r="L97" s="10">
        <f t="shared" si="7"/>
        <v>129.17066</v>
      </c>
      <c r="M97" s="10">
        <f t="shared" si="8"/>
        <v>6.0976619718309859</v>
      </c>
      <c r="N97" s="10">
        <f t="shared" si="9"/>
        <v>129.17066</v>
      </c>
      <c r="O97" s="10">
        <f t="shared" si="10"/>
        <v>66.670659999999998</v>
      </c>
      <c r="P97" s="10">
        <f t="shared" si="11"/>
        <v>6.0976619718309859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0.2</v>
      </c>
      <c r="F98" s="10">
        <v>0.24732000000000001</v>
      </c>
      <c r="G98" s="10">
        <v>0</v>
      </c>
      <c r="H98" s="10">
        <v>0.24732000000000001</v>
      </c>
      <c r="I98" s="10">
        <v>0</v>
      </c>
      <c r="J98" s="10">
        <v>0</v>
      </c>
      <c r="K98" s="10">
        <f t="shared" si="6"/>
        <v>-4.7320000000000001E-2</v>
      </c>
      <c r="L98" s="10">
        <f t="shared" si="7"/>
        <v>2.7526799999999998</v>
      </c>
      <c r="M98" s="10">
        <f t="shared" si="8"/>
        <v>123.66</v>
      </c>
      <c r="N98" s="10">
        <f t="shared" si="9"/>
        <v>2.7526799999999998</v>
      </c>
      <c r="O98" s="10">
        <f t="shared" si="10"/>
        <v>-4.7320000000000001E-2</v>
      </c>
      <c r="P98" s="10">
        <f t="shared" si="11"/>
        <v>123.66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1.6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1.6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1.6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0.3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0.3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0.3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19243.18</v>
      </c>
      <c r="E103" s="7">
        <v>5805.2</v>
      </c>
      <c r="F103" s="7">
        <v>806.87112000000002</v>
      </c>
      <c r="G103" s="7">
        <v>0</v>
      </c>
      <c r="H103" s="7">
        <v>806.87112000000002</v>
      </c>
      <c r="I103" s="7">
        <v>338.27877999999998</v>
      </c>
      <c r="J103" s="7">
        <v>382.09677999999997</v>
      </c>
      <c r="K103" s="7">
        <f t="shared" si="6"/>
        <v>4998.32888</v>
      </c>
      <c r="L103" s="7">
        <f t="shared" si="7"/>
        <v>18436.30888</v>
      </c>
      <c r="M103" s="7">
        <f t="shared" si="8"/>
        <v>13.899109763660167</v>
      </c>
      <c r="N103" s="7">
        <f t="shared" si="9"/>
        <v>18436.30888</v>
      </c>
      <c r="O103" s="7">
        <f t="shared" si="10"/>
        <v>4998.32888</v>
      </c>
      <c r="P103" s="7">
        <f t="shared" si="11"/>
        <v>13.899109763660167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11884.733</v>
      </c>
      <c r="E104" s="10">
        <v>3469</v>
      </c>
      <c r="F104" s="10">
        <v>666.02620999999999</v>
      </c>
      <c r="G104" s="10">
        <v>0</v>
      </c>
      <c r="H104" s="10">
        <v>666.02620999999999</v>
      </c>
      <c r="I104" s="10">
        <v>0</v>
      </c>
      <c r="J104" s="10">
        <v>0</v>
      </c>
      <c r="K104" s="10">
        <f t="shared" si="6"/>
        <v>2802.97379</v>
      </c>
      <c r="L104" s="10">
        <f t="shared" si="7"/>
        <v>11218.70679</v>
      </c>
      <c r="M104" s="10">
        <f t="shared" si="8"/>
        <v>19.199371865090804</v>
      </c>
      <c r="N104" s="10">
        <f t="shared" si="9"/>
        <v>11218.70679</v>
      </c>
      <c r="O104" s="10">
        <f t="shared" si="10"/>
        <v>2802.97379</v>
      </c>
      <c r="P104" s="10">
        <f t="shared" si="11"/>
        <v>19.199371865090804</v>
      </c>
    </row>
    <row r="105" spans="1:16">
      <c r="A105" s="8" t="s">
        <v>24</v>
      </c>
      <c r="B105" s="9" t="s">
        <v>25</v>
      </c>
      <c r="C105" s="10">
        <v>2372.4</v>
      </c>
      <c r="D105" s="10">
        <v>2614.6060000000002</v>
      </c>
      <c r="E105" s="10">
        <v>763.1</v>
      </c>
      <c r="F105" s="10">
        <v>140.84491</v>
      </c>
      <c r="G105" s="10">
        <v>0</v>
      </c>
      <c r="H105" s="10">
        <v>140.84491</v>
      </c>
      <c r="I105" s="10">
        <v>0</v>
      </c>
      <c r="J105" s="10">
        <v>0</v>
      </c>
      <c r="K105" s="10">
        <f t="shared" si="6"/>
        <v>622.25509</v>
      </c>
      <c r="L105" s="10">
        <f t="shared" si="7"/>
        <v>2473.7610900000004</v>
      </c>
      <c r="M105" s="10">
        <f t="shared" si="8"/>
        <v>18.456940112698202</v>
      </c>
      <c r="N105" s="10">
        <f t="shared" si="9"/>
        <v>2473.7610900000004</v>
      </c>
      <c r="O105" s="10">
        <f t="shared" si="10"/>
        <v>622.25509</v>
      </c>
      <c r="P105" s="10">
        <f t="shared" si="11"/>
        <v>18.456940112698202</v>
      </c>
    </row>
    <row r="106" spans="1:16">
      <c r="A106" s="8" t="s">
        <v>26</v>
      </c>
      <c r="B106" s="9" t="s">
        <v>27</v>
      </c>
      <c r="C106" s="10">
        <v>898.1</v>
      </c>
      <c r="D106" s="10">
        <v>994.4</v>
      </c>
      <c r="E106" s="10">
        <v>384.2</v>
      </c>
      <c r="F106" s="10">
        <v>0</v>
      </c>
      <c r="G106" s="10">
        <v>0</v>
      </c>
      <c r="H106" s="10">
        <v>0</v>
      </c>
      <c r="I106" s="10">
        <v>150.52654000000001</v>
      </c>
      <c r="J106" s="10">
        <v>193.48454000000001</v>
      </c>
      <c r="K106" s="10">
        <f t="shared" si="6"/>
        <v>384.2</v>
      </c>
      <c r="L106" s="10">
        <f t="shared" si="7"/>
        <v>994.4</v>
      </c>
      <c r="M106" s="10">
        <f t="shared" si="8"/>
        <v>0</v>
      </c>
      <c r="N106" s="10">
        <f t="shared" si="9"/>
        <v>994.4</v>
      </c>
      <c r="O106" s="10">
        <f t="shared" si="10"/>
        <v>384.2</v>
      </c>
      <c r="P106" s="10">
        <f t="shared" si="11"/>
        <v>0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5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1911.441</v>
      </c>
      <c r="E108" s="10">
        <v>1087.0999999999999</v>
      </c>
      <c r="F108" s="10">
        <v>0</v>
      </c>
      <c r="G108" s="10">
        <v>0</v>
      </c>
      <c r="H108" s="10">
        <v>0</v>
      </c>
      <c r="I108" s="10">
        <v>163.04582000000002</v>
      </c>
      <c r="J108" s="10">
        <v>163.90582000000001</v>
      </c>
      <c r="K108" s="10">
        <f t="shared" si="6"/>
        <v>1087.0999999999999</v>
      </c>
      <c r="L108" s="10">
        <f t="shared" si="7"/>
        <v>1911.441</v>
      </c>
      <c r="M108" s="10">
        <f t="shared" si="8"/>
        <v>0</v>
      </c>
      <c r="N108" s="10">
        <f t="shared" si="9"/>
        <v>1911.441</v>
      </c>
      <c r="O108" s="10">
        <f t="shared" si="10"/>
        <v>1087.0999999999999</v>
      </c>
      <c r="P108" s="10">
        <f t="shared" si="11"/>
        <v>0</v>
      </c>
    </row>
    <row r="109" spans="1:16">
      <c r="A109" s="8" t="s">
        <v>30</v>
      </c>
      <c r="B109" s="9" t="s">
        <v>31</v>
      </c>
      <c r="C109" s="10">
        <v>183.5</v>
      </c>
      <c r="D109" s="10">
        <v>198.5</v>
      </c>
      <c r="E109" s="10">
        <v>64</v>
      </c>
      <c r="F109" s="10">
        <v>0</v>
      </c>
      <c r="G109" s="10">
        <v>0</v>
      </c>
      <c r="H109" s="10">
        <v>0</v>
      </c>
      <c r="I109" s="10">
        <v>24.706419999999998</v>
      </c>
      <c r="J109" s="10">
        <v>24.706419999999998</v>
      </c>
      <c r="K109" s="10">
        <f t="shared" si="6"/>
        <v>64</v>
      </c>
      <c r="L109" s="10">
        <f t="shared" si="7"/>
        <v>198.5</v>
      </c>
      <c r="M109" s="10">
        <f t="shared" si="8"/>
        <v>0</v>
      </c>
      <c r="N109" s="10">
        <f t="shared" si="9"/>
        <v>198.5</v>
      </c>
      <c r="O109" s="10">
        <f t="shared" si="10"/>
        <v>64</v>
      </c>
      <c r="P109" s="10">
        <f t="shared" si="11"/>
        <v>0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1317.2</v>
      </c>
      <c r="M110" s="10">
        <f t="shared" si="8"/>
        <v>0</v>
      </c>
      <c r="N110" s="10">
        <f t="shared" si="9"/>
        <v>1317.2</v>
      </c>
      <c r="O110" s="10">
        <f t="shared" si="10"/>
        <v>0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5.6000000000000005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5.6000000000000005</v>
      </c>
      <c r="L111" s="10">
        <f t="shared" si="7"/>
        <v>41.2</v>
      </c>
      <c r="M111" s="10">
        <f t="shared" si="8"/>
        <v>0</v>
      </c>
      <c r="N111" s="10">
        <f t="shared" si="9"/>
        <v>41.2</v>
      </c>
      <c r="O111" s="10">
        <f t="shared" si="10"/>
        <v>5.6000000000000005</v>
      </c>
      <c r="P111" s="10">
        <f t="shared" si="11"/>
        <v>0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27.2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27.2</v>
      </c>
      <c r="L112" s="10">
        <f t="shared" si="7"/>
        <v>162.80000000000001</v>
      </c>
      <c r="M112" s="10">
        <f t="shared" si="8"/>
        <v>0</v>
      </c>
      <c r="N112" s="10">
        <f t="shared" si="9"/>
        <v>162.80000000000001</v>
      </c>
      <c r="O112" s="10">
        <f t="shared" si="10"/>
        <v>27.2</v>
      </c>
      <c r="P112" s="10">
        <f t="shared" si="11"/>
        <v>0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56852.262000000002</v>
      </c>
      <c r="E116" s="7">
        <v>10611.462000000001</v>
      </c>
      <c r="F116" s="7">
        <v>3365.8756099999996</v>
      </c>
      <c r="G116" s="7">
        <v>0</v>
      </c>
      <c r="H116" s="7">
        <v>3365.8756099999996</v>
      </c>
      <c r="I116" s="7">
        <v>0</v>
      </c>
      <c r="J116" s="7">
        <v>52.38</v>
      </c>
      <c r="K116" s="7">
        <f t="shared" si="6"/>
        <v>7245.5863900000022</v>
      </c>
      <c r="L116" s="7">
        <f t="shared" si="7"/>
        <v>53486.38639</v>
      </c>
      <c r="M116" s="7">
        <f t="shared" si="8"/>
        <v>31.71924481282597</v>
      </c>
      <c r="N116" s="7">
        <f t="shared" si="9"/>
        <v>53486.38639</v>
      </c>
      <c r="O116" s="7">
        <f t="shared" si="10"/>
        <v>7245.5863900000022</v>
      </c>
      <c r="P116" s="7">
        <f t="shared" si="11"/>
        <v>31.71924481282597</v>
      </c>
    </row>
    <row r="117" spans="1:16">
      <c r="A117" s="8" t="s">
        <v>22</v>
      </c>
      <c r="B117" s="9" t="s">
        <v>23</v>
      </c>
      <c r="C117" s="10">
        <v>16260.9</v>
      </c>
      <c r="D117" s="10">
        <v>33644.199999999997</v>
      </c>
      <c r="E117" s="10">
        <v>5894.5</v>
      </c>
      <c r="F117" s="10">
        <v>2471.9455699999999</v>
      </c>
      <c r="G117" s="10">
        <v>0</v>
      </c>
      <c r="H117" s="10">
        <v>2471.9455699999999</v>
      </c>
      <c r="I117" s="10">
        <v>0</v>
      </c>
      <c r="J117" s="10">
        <v>0</v>
      </c>
      <c r="K117" s="10">
        <f t="shared" si="6"/>
        <v>3422.5544300000001</v>
      </c>
      <c r="L117" s="10">
        <f t="shared" si="7"/>
        <v>31172.254429999997</v>
      </c>
      <c r="M117" s="10">
        <f t="shared" si="8"/>
        <v>41.936475867333954</v>
      </c>
      <c r="N117" s="10">
        <f t="shared" si="9"/>
        <v>31172.254429999997</v>
      </c>
      <c r="O117" s="10">
        <f t="shared" si="10"/>
        <v>3422.5544300000001</v>
      </c>
      <c r="P117" s="10">
        <f t="shared" si="11"/>
        <v>41.936475867333954</v>
      </c>
    </row>
    <row r="118" spans="1:16">
      <c r="A118" s="8" t="s">
        <v>24</v>
      </c>
      <c r="B118" s="9" t="s">
        <v>25</v>
      </c>
      <c r="C118" s="10">
        <v>3577.4</v>
      </c>
      <c r="D118" s="10">
        <v>7311.3</v>
      </c>
      <c r="E118" s="10">
        <v>1259.1000000000001</v>
      </c>
      <c r="F118" s="10">
        <v>552.34771000000001</v>
      </c>
      <c r="G118" s="10">
        <v>0</v>
      </c>
      <c r="H118" s="10">
        <v>552.34771000000001</v>
      </c>
      <c r="I118" s="10">
        <v>0</v>
      </c>
      <c r="J118" s="10">
        <v>0</v>
      </c>
      <c r="K118" s="10">
        <f t="shared" si="6"/>
        <v>706.75229000000013</v>
      </c>
      <c r="L118" s="10">
        <f t="shared" si="7"/>
        <v>6758.9522900000002</v>
      </c>
      <c r="M118" s="10">
        <f t="shared" si="8"/>
        <v>43.868454451592406</v>
      </c>
      <c r="N118" s="10">
        <f t="shared" si="9"/>
        <v>6758.9522900000002</v>
      </c>
      <c r="O118" s="10">
        <f t="shared" si="10"/>
        <v>706.75229000000013</v>
      </c>
      <c r="P118" s="10">
        <f t="shared" si="11"/>
        <v>43.868454451592406</v>
      </c>
    </row>
    <row r="119" spans="1:16">
      <c r="A119" s="8" t="s">
        <v>26</v>
      </c>
      <c r="B119" s="9" t="s">
        <v>27</v>
      </c>
      <c r="C119" s="10">
        <v>0</v>
      </c>
      <c r="D119" s="10">
        <v>51.4</v>
      </c>
      <c r="E119" s="10">
        <v>24.1</v>
      </c>
      <c r="F119" s="10">
        <v>0</v>
      </c>
      <c r="G119" s="10">
        <v>0</v>
      </c>
      <c r="H119" s="10">
        <v>0</v>
      </c>
      <c r="I119" s="10">
        <v>0</v>
      </c>
      <c r="J119" s="10">
        <v>0.68</v>
      </c>
      <c r="K119" s="10">
        <f t="shared" si="6"/>
        <v>24.1</v>
      </c>
      <c r="L119" s="10">
        <f t="shared" si="7"/>
        <v>51.4</v>
      </c>
      <c r="M119" s="10">
        <f t="shared" si="8"/>
        <v>0</v>
      </c>
      <c r="N119" s="10">
        <f t="shared" si="9"/>
        <v>51.4</v>
      </c>
      <c r="O119" s="10">
        <f t="shared" si="10"/>
        <v>24.1</v>
      </c>
      <c r="P119" s="10">
        <f t="shared" si="11"/>
        <v>0</v>
      </c>
    </row>
    <row r="120" spans="1:16">
      <c r="A120" s="8" t="s">
        <v>74</v>
      </c>
      <c r="B120" s="9" t="s">
        <v>75</v>
      </c>
      <c r="C120" s="10">
        <v>0</v>
      </c>
      <c r="D120" s="10">
        <v>1804.2</v>
      </c>
      <c r="E120" s="10">
        <v>642.1</v>
      </c>
      <c r="F120" s="10">
        <v>89.90522</v>
      </c>
      <c r="G120" s="10">
        <v>0</v>
      </c>
      <c r="H120" s="10">
        <v>89.90522</v>
      </c>
      <c r="I120" s="10">
        <v>0</v>
      </c>
      <c r="J120" s="10">
        <v>42.1</v>
      </c>
      <c r="K120" s="10">
        <f t="shared" si="6"/>
        <v>552.19478000000004</v>
      </c>
      <c r="L120" s="10">
        <f t="shared" si="7"/>
        <v>1714.2947799999999</v>
      </c>
      <c r="M120" s="10">
        <f t="shared" si="8"/>
        <v>14.00174739137206</v>
      </c>
      <c r="N120" s="10">
        <f t="shared" si="9"/>
        <v>1714.2947799999999</v>
      </c>
      <c r="O120" s="10">
        <f t="shared" si="10"/>
        <v>552.19478000000004</v>
      </c>
      <c r="P120" s="10">
        <f t="shared" si="11"/>
        <v>14.00174739137206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129.262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129.262</v>
      </c>
      <c r="L121" s="10">
        <f t="shared" si="7"/>
        <v>147.262</v>
      </c>
      <c r="M121" s="10">
        <f t="shared" si="8"/>
        <v>0</v>
      </c>
      <c r="N121" s="10">
        <f t="shared" si="9"/>
        <v>147.262</v>
      </c>
      <c r="O121" s="10">
        <f t="shared" si="10"/>
        <v>129.262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5217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5217</v>
      </c>
      <c r="M122" s="10">
        <f t="shared" si="8"/>
        <v>0</v>
      </c>
      <c r="N122" s="10">
        <f t="shared" si="9"/>
        <v>5217</v>
      </c>
      <c r="O122" s="10">
        <f t="shared" si="10"/>
        <v>0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174.1</v>
      </c>
      <c r="E123" s="10">
        <v>32.700000000000003</v>
      </c>
      <c r="F123" s="10">
        <v>2.9560599999999999</v>
      </c>
      <c r="G123" s="10">
        <v>0</v>
      </c>
      <c r="H123" s="10">
        <v>2.9560599999999999</v>
      </c>
      <c r="I123" s="10">
        <v>0</v>
      </c>
      <c r="J123" s="10">
        <v>0</v>
      </c>
      <c r="K123" s="10">
        <f t="shared" si="6"/>
        <v>29.743940000000002</v>
      </c>
      <c r="L123" s="10">
        <f t="shared" si="7"/>
        <v>171.14393999999999</v>
      </c>
      <c r="M123" s="10">
        <f t="shared" si="8"/>
        <v>9.0399388379204879</v>
      </c>
      <c r="N123" s="10">
        <f t="shared" si="9"/>
        <v>171.14393999999999</v>
      </c>
      <c r="O123" s="10">
        <f t="shared" si="10"/>
        <v>29.743940000000002</v>
      </c>
      <c r="P123" s="10">
        <f t="shared" si="11"/>
        <v>9.0399388379204879</v>
      </c>
    </row>
    <row r="124" spans="1:16">
      <c r="A124" s="8" t="s">
        <v>36</v>
      </c>
      <c r="B124" s="9" t="s">
        <v>37</v>
      </c>
      <c r="C124" s="10">
        <v>0</v>
      </c>
      <c r="D124" s="10">
        <v>1254.8</v>
      </c>
      <c r="E124" s="10">
        <v>255.5</v>
      </c>
      <c r="F124" s="10">
        <v>53.369410000000002</v>
      </c>
      <c r="G124" s="10">
        <v>0</v>
      </c>
      <c r="H124" s="10">
        <v>53.369410000000002</v>
      </c>
      <c r="I124" s="10">
        <v>0</v>
      </c>
      <c r="J124" s="10">
        <v>0</v>
      </c>
      <c r="K124" s="10">
        <f t="shared" si="6"/>
        <v>202.13058999999998</v>
      </c>
      <c r="L124" s="10">
        <f t="shared" si="7"/>
        <v>1201.4305899999999</v>
      </c>
      <c r="M124" s="10">
        <f t="shared" si="8"/>
        <v>20.888223091976517</v>
      </c>
      <c r="N124" s="10">
        <f t="shared" si="9"/>
        <v>1201.4305899999999</v>
      </c>
      <c r="O124" s="10">
        <f t="shared" si="10"/>
        <v>202.13058999999998</v>
      </c>
      <c r="P124" s="10">
        <f t="shared" si="11"/>
        <v>20.888223091976517</v>
      </c>
    </row>
    <row r="125" spans="1:16">
      <c r="A125" s="8" t="s">
        <v>38</v>
      </c>
      <c r="B125" s="9" t="s">
        <v>39</v>
      </c>
      <c r="C125" s="10">
        <v>0</v>
      </c>
      <c r="D125" s="10">
        <v>1.1000000000000001</v>
      </c>
      <c r="E125" s="10">
        <v>0.3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</v>
      </c>
      <c r="L125" s="10">
        <f t="shared" si="7"/>
        <v>1.1000000000000001</v>
      </c>
      <c r="M125" s="10">
        <f t="shared" si="8"/>
        <v>0</v>
      </c>
      <c r="N125" s="10">
        <f t="shared" si="9"/>
        <v>1.1000000000000001</v>
      </c>
      <c r="O125" s="10">
        <f t="shared" si="10"/>
        <v>0.3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6519.9000000000005</v>
      </c>
      <c r="E126" s="10">
        <v>1966.7</v>
      </c>
      <c r="F126" s="10">
        <v>195.35164000000003</v>
      </c>
      <c r="G126" s="10">
        <v>0</v>
      </c>
      <c r="H126" s="10">
        <v>195.35164000000003</v>
      </c>
      <c r="I126" s="10">
        <v>0</v>
      </c>
      <c r="J126" s="10">
        <v>0</v>
      </c>
      <c r="K126" s="10">
        <f t="shared" si="6"/>
        <v>1771.34836</v>
      </c>
      <c r="L126" s="10">
        <f t="shared" si="7"/>
        <v>6324.5483600000007</v>
      </c>
      <c r="M126" s="10">
        <f t="shared" si="8"/>
        <v>9.932965881934205</v>
      </c>
      <c r="N126" s="10">
        <f t="shared" si="9"/>
        <v>6324.5483600000007</v>
      </c>
      <c r="O126" s="10">
        <f t="shared" si="10"/>
        <v>1771.34836</v>
      </c>
      <c r="P126" s="10">
        <f t="shared" si="11"/>
        <v>9.932965881934205</v>
      </c>
    </row>
    <row r="127" spans="1:16">
      <c r="A127" s="8" t="s">
        <v>64</v>
      </c>
      <c r="B127" s="9" t="s">
        <v>65</v>
      </c>
      <c r="C127" s="10">
        <v>0</v>
      </c>
      <c r="D127" s="10">
        <v>727</v>
      </c>
      <c r="E127" s="10">
        <v>407.2</v>
      </c>
      <c r="F127" s="10">
        <v>0</v>
      </c>
      <c r="G127" s="10">
        <v>0</v>
      </c>
      <c r="H127" s="10">
        <v>0</v>
      </c>
      <c r="I127" s="10">
        <v>0</v>
      </c>
      <c r="J127" s="10">
        <v>9.6</v>
      </c>
      <c r="K127" s="10">
        <f t="shared" si="6"/>
        <v>407.2</v>
      </c>
      <c r="L127" s="10">
        <f t="shared" si="7"/>
        <v>727</v>
      </c>
      <c r="M127" s="10">
        <f t="shared" si="8"/>
        <v>0</v>
      </c>
      <c r="N127" s="10">
        <f t="shared" si="9"/>
        <v>727</v>
      </c>
      <c r="O127" s="10">
        <f t="shared" si="10"/>
        <v>407.2</v>
      </c>
      <c r="P127" s="10">
        <f t="shared" si="11"/>
        <v>0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4494.8249999999998</v>
      </c>
      <c r="E128" s="7">
        <v>1238</v>
      </c>
      <c r="F128" s="7">
        <v>294.83749999999998</v>
      </c>
      <c r="G128" s="7">
        <v>0</v>
      </c>
      <c r="H128" s="7">
        <v>332.33749999999998</v>
      </c>
      <c r="I128" s="7">
        <v>17.072749999999999</v>
      </c>
      <c r="J128" s="7">
        <v>17.072749999999999</v>
      </c>
      <c r="K128" s="7">
        <f t="shared" si="6"/>
        <v>943.16250000000002</v>
      </c>
      <c r="L128" s="7">
        <f t="shared" si="7"/>
        <v>4199.9875000000002</v>
      </c>
      <c r="M128" s="7">
        <f t="shared" si="8"/>
        <v>23.815630048465263</v>
      </c>
      <c r="N128" s="7">
        <f t="shared" si="9"/>
        <v>4162.4875000000002</v>
      </c>
      <c r="O128" s="7">
        <f t="shared" si="10"/>
        <v>905.66250000000002</v>
      </c>
      <c r="P128" s="7">
        <f t="shared" si="11"/>
        <v>26.844709208400648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3020.7370000000001</v>
      </c>
      <c r="E129" s="10">
        <v>933.4</v>
      </c>
      <c r="F129" s="10">
        <v>247.62356</v>
      </c>
      <c r="G129" s="10">
        <v>0</v>
      </c>
      <c r="H129" s="10">
        <v>247.62356</v>
      </c>
      <c r="I129" s="10">
        <v>0</v>
      </c>
      <c r="J129" s="10">
        <v>0</v>
      </c>
      <c r="K129" s="10">
        <f t="shared" si="6"/>
        <v>685.77643999999998</v>
      </c>
      <c r="L129" s="10">
        <f t="shared" si="7"/>
        <v>2773.1134400000001</v>
      </c>
      <c r="M129" s="10">
        <f t="shared" si="8"/>
        <v>26.529200771373475</v>
      </c>
      <c r="N129" s="10">
        <f t="shared" si="9"/>
        <v>2773.1134400000001</v>
      </c>
      <c r="O129" s="10">
        <f t="shared" si="10"/>
        <v>685.77643999999998</v>
      </c>
      <c r="P129" s="10">
        <f t="shared" si="11"/>
        <v>26.529200771373475</v>
      </c>
    </row>
    <row r="130" spans="1:16">
      <c r="A130" s="8" t="s">
        <v>24</v>
      </c>
      <c r="B130" s="9" t="s">
        <v>25</v>
      </c>
      <c r="C130" s="10">
        <v>623</v>
      </c>
      <c r="D130" s="10">
        <v>664.58799999999997</v>
      </c>
      <c r="E130" s="10">
        <v>205.3</v>
      </c>
      <c r="F130" s="10">
        <v>47.213940000000001</v>
      </c>
      <c r="G130" s="10">
        <v>0</v>
      </c>
      <c r="H130" s="10">
        <v>47.213940000000001</v>
      </c>
      <c r="I130" s="10">
        <v>0</v>
      </c>
      <c r="J130" s="10">
        <v>0</v>
      </c>
      <c r="K130" s="10">
        <f t="shared" si="6"/>
        <v>158.08606</v>
      </c>
      <c r="L130" s="10">
        <f t="shared" si="7"/>
        <v>617.37405999999999</v>
      </c>
      <c r="M130" s="10">
        <f t="shared" si="8"/>
        <v>22.997535314174378</v>
      </c>
      <c r="N130" s="10">
        <f t="shared" si="9"/>
        <v>617.37405999999999</v>
      </c>
      <c r="O130" s="10">
        <f t="shared" si="10"/>
        <v>158.08606</v>
      </c>
      <c r="P130" s="10">
        <f t="shared" si="11"/>
        <v>22.997535314174378</v>
      </c>
    </row>
    <row r="131" spans="1:16">
      <c r="A131" s="8" t="s">
        <v>26</v>
      </c>
      <c r="B131" s="9" t="s">
        <v>27</v>
      </c>
      <c r="C131" s="10">
        <v>71.2</v>
      </c>
      <c r="D131" s="10">
        <v>135.1</v>
      </c>
      <c r="E131" s="10">
        <v>13.5</v>
      </c>
      <c r="F131" s="10">
        <v>0</v>
      </c>
      <c r="G131" s="10">
        <v>0</v>
      </c>
      <c r="H131" s="10">
        <v>0</v>
      </c>
      <c r="I131" s="10">
        <v>10.499829999999999</v>
      </c>
      <c r="J131" s="10">
        <v>10.499829999999999</v>
      </c>
      <c r="K131" s="10">
        <f t="shared" si="6"/>
        <v>13.5</v>
      </c>
      <c r="L131" s="10">
        <f t="shared" si="7"/>
        <v>135.1</v>
      </c>
      <c r="M131" s="10">
        <f t="shared" si="8"/>
        <v>0</v>
      </c>
      <c r="N131" s="10">
        <f t="shared" si="9"/>
        <v>135.1</v>
      </c>
      <c r="O131" s="10">
        <f t="shared" si="10"/>
        <v>13.5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293.2</v>
      </c>
      <c r="E132" s="10">
        <v>67.099999999999994</v>
      </c>
      <c r="F132" s="10">
        <v>0</v>
      </c>
      <c r="G132" s="10">
        <v>0</v>
      </c>
      <c r="H132" s="10">
        <v>0</v>
      </c>
      <c r="I132" s="10">
        <v>4.8434200000000001</v>
      </c>
      <c r="J132" s="10">
        <v>4.8434200000000001</v>
      </c>
      <c r="K132" s="10">
        <f t="shared" si="6"/>
        <v>67.099999999999994</v>
      </c>
      <c r="L132" s="10">
        <f t="shared" si="7"/>
        <v>293.2</v>
      </c>
      <c r="M132" s="10">
        <f t="shared" si="8"/>
        <v>0</v>
      </c>
      <c r="N132" s="10">
        <f t="shared" si="9"/>
        <v>293.2</v>
      </c>
      <c r="O132" s="10">
        <f t="shared" si="10"/>
        <v>67.099999999999994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1.5</v>
      </c>
      <c r="F133" s="10">
        <v>0</v>
      </c>
      <c r="G133" s="10">
        <v>0</v>
      </c>
      <c r="H133" s="10">
        <v>0</v>
      </c>
      <c r="I133" s="10">
        <v>1.7295</v>
      </c>
      <c r="J133" s="10">
        <v>1.7295</v>
      </c>
      <c r="K133" s="10">
        <f t="shared" si="6"/>
        <v>1.5</v>
      </c>
      <c r="L133" s="10">
        <f t="shared" si="7"/>
        <v>15.700000000000001</v>
      </c>
      <c r="M133" s="10">
        <f t="shared" si="8"/>
        <v>0</v>
      </c>
      <c r="N133" s="10">
        <f t="shared" si="9"/>
        <v>15.700000000000001</v>
      </c>
      <c r="O133" s="10">
        <f t="shared" si="10"/>
        <v>1.5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28.3</v>
      </c>
      <c r="M134" s="10">
        <f t="shared" ref="M134:M197" si="14">IF(E134=0,0,(F134/E134)*100)</f>
        <v>0</v>
      </c>
      <c r="N134" s="10">
        <f t="shared" ref="N134:N197" si="15">D134-H134</f>
        <v>28.3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0.4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0.4</v>
      </c>
      <c r="L135" s="10">
        <f t="shared" si="13"/>
        <v>2.5</v>
      </c>
      <c r="M135" s="10">
        <f t="shared" si="14"/>
        <v>0</v>
      </c>
      <c r="N135" s="10">
        <f t="shared" si="15"/>
        <v>2.5</v>
      </c>
      <c r="O135" s="10">
        <f t="shared" si="16"/>
        <v>0.4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1.8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1.8</v>
      </c>
      <c r="L136" s="10">
        <f t="shared" si="13"/>
        <v>10.5</v>
      </c>
      <c r="M136" s="10">
        <f t="shared" si="14"/>
        <v>0</v>
      </c>
      <c r="N136" s="10">
        <f t="shared" si="15"/>
        <v>10.5</v>
      </c>
      <c r="O136" s="10">
        <f t="shared" si="16"/>
        <v>1.8</v>
      </c>
      <c r="P136" s="10">
        <f t="shared" si="17"/>
        <v>0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15</v>
      </c>
      <c r="F137" s="10">
        <v>0</v>
      </c>
      <c r="G137" s="10">
        <v>0</v>
      </c>
      <c r="H137" s="10">
        <v>37.5</v>
      </c>
      <c r="I137" s="10">
        <v>0</v>
      </c>
      <c r="J137" s="10">
        <v>0</v>
      </c>
      <c r="K137" s="10">
        <f t="shared" si="12"/>
        <v>15</v>
      </c>
      <c r="L137" s="10">
        <f t="shared" si="13"/>
        <v>324.2</v>
      </c>
      <c r="M137" s="10">
        <f t="shared" si="14"/>
        <v>0</v>
      </c>
      <c r="N137" s="10">
        <f t="shared" si="15"/>
        <v>286.7</v>
      </c>
      <c r="O137" s="10">
        <f t="shared" si="16"/>
        <v>-22.5</v>
      </c>
      <c r="P137" s="10">
        <f t="shared" si="17"/>
        <v>250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1037.1000000000001</v>
      </c>
      <c r="F138" s="7">
        <v>200.58024</v>
      </c>
      <c r="G138" s="7">
        <v>0</v>
      </c>
      <c r="H138" s="7">
        <v>200.58024</v>
      </c>
      <c r="I138" s="7">
        <v>86.833660000000009</v>
      </c>
      <c r="J138" s="7">
        <v>91.609769999999997</v>
      </c>
      <c r="K138" s="7">
        <f t="shared" si="12"/>
        <v>836.51976000000013</v>
      </c>
      <c r="L138" s="7">
        <f t="shared" si="13"/>
        <v>5092.9197599999998</v>
      </c>
      <c r="M138" s="7">
        <f t="shared" si="14"/>
        <v>19.340491755857677</v>
      </c>
      <c r="N138" s="7">
        <f t="shared" si="15"/>
        <v>5092.9197599999998</v>
      </c>
      <c r="O138" s="7">
        <f t="shared" si="16"/>
        <v>836.51976000000013</v>
      </c>
      <c r="P138" s="7">
        <f t="shared" si="17"/>
        <v>19.340491755857677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636.20000000000005</v>
      </c>
      <c r="F139" s="10">
        <v>167.02289999999999</v>
      </c>
      <c r="G139" s="10">
        <v>0</v>
      </c>
      <c r="H139" s="10">
        <v>167.02289999999999</v>
      </c>
      <c r="I139" s="10">
        <v>0</v>
      </c>
      <c r="J139" s="10">
        <v>0</v>
      </c>
      <c r="K139" s="10">
        <f t="shared" si="12"/>
        <v>469.17710000000005</v>
      </c>
      <c r="L139" s="10">
        <f t="shared" si="13"/>
        <v>3479.1771000000003</v>
      </c>
      <c r="M139" s="10">
        <f t="shared" si="14"/>
        <v>26.253206538824266</v>
      </c>
      <c r="N139" s="10">
        <f t="shared" si="15"/>
        <v>3479.1771000000003</v>
      </c>
      <c r="O139" s="10">
        <f t="shared" si="16"/>
        <v>469.17710000000005</v>
      </c>
      <c r="P139" s="10">
        <f t="shared" si="17"/>
        <v>26.253206538824266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140</v>
      </c>
      <c r="F140" s="10">
        <v>34.283900000000003</v>
      </c>
      <c r="G140" s="10">
        <v>0</v>
      </c>
      <c r="H140" s="10">
        <v>34.283900000000003</v>
      </c>
      <c r="I140" s="10">
        <v>0</v>
      </c>
      <c r="J140" s="10">
        <v>0</v>
      </c>
      <c r="K140" s="10">
        <f t="shared" si="12"/>
        <v>105.7161</v>
      </c>
      <c r="L140" s="10">
        <f t="shared" si="13"/>
        <v>767.91610000000003</v>
      </c>
      <c r="M140" s="10">
        <f t="shared" si="14"/>
        <v>24.488500000000002</v>
      </c>
      <c r="N140" s="10">
        <f t="shared" si="15"/>
        <v>767.91610000000003</v>
      </c>
      <c r="O140" s="10">
        <f t="shared" si="16"/>
        <v>105.7161</v>
      </c>
      <c r="P140" s="10">
        <f t="shared" si="17"/>
        <v>24.488500000000002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46</v>
      </c>
      <c r="F141" s="10">
        <v>0</v>
      </c>
      <c r="G141" s="10">
        <v>0</v>
      </c>
      <c r="H141" s="10">
        <v>0</v>
      </c>
      <c r="I141" s="10">
        <v>53.131680000000003</v>
      </c>
      <c r="J141" s="10">
        <v>57.88729</v>
      </c>
      <c r="K141" s="10">
        <f t="shared" si="12"/>
        <v>46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46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205</v>
      </c>
      <c r="F142" s="10">
        <v>0</v>
      </c>
      <c r="G142" s="10">
        <v>0</v>
      </c>
      <c r="H142" s="10">
        <v>0</v>
      </c>
      <c r="I142" s="10">
        <v>33.701980000000006</v>
      </c>
      <c r="J142" s="10">
        <v>33.722480000000004</v>
      </c>
      <c r="K142" s="10">
        <f t="shared" si="12"/>
        <v>205</v>
      </c>
      <c r="L142" s="10">
        <f t="shared" si="13"/>
        <v>473</v>
      </c>
      <c r="M142" s="10">
        <f t="shared" si="14"/>
        <v>0</v>
      </c>
      <c r="N142" s="10">
        <f t="shared" si="15"/>
        <v>473</v>
      </c>
      <c r="O142" s="10">
        <f t="shared" si="16"/>
        <v>205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144.5</v>
      </c>
      <c r="M143" s="10">
        <f t="shared" si="14"/>
        <v>0</v>
      </c>
      <c r="N143" s="10">
        <f t="shared" si="15"/>
        <v>144.5</v>
      </c>
      <c r="O143" s="10">
        <f t="shared" si="16"/>
        <v>0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0.5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0.5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9.4</v>
      </c>
      <c r="F145" s="10">
        <v>-0.72655999999999998</v>
      </c>
      <c r="G145" s="10">
        <v>0</v>
      </c>
      <c r="H145" s="10">
        <v>-0.72655999999999998</v>
      </c>
      <c r="I145" s="10">
        <v>0</v>
      </c>
      <c r="J145" s="10">
        <v>0</v>
      </c>
      <c r="K145" s="10">
        <f t="shared" si="12"/>
        <v>10.12656</v>
      </c>
      <c r="L145" s="10">
        <f t="shared" si="13"/>
        <v>50.426560000000002</v>
      </c>
      <c r="M145" s="10">
        <f t="shared" si="14"/>
        <v>-7.7293617021276591</v>
      </c>
      <c r="N145" s="10">
        <f t="shared" si="15"/>
        <v>50.426560000000002</v>
      </c>
      <c r="O145" s="10">
        <f t="shared" si="16"/>
        <v>10.12656</v>
      </c>
      <c r="P145" s="10">
        <f t="shared" si="17"/>
        <v>-7.7293617021276591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346.30000000000007</v>
      </c>
      <c r="F147" s="7">
        <v>74.166030000000006</v>
      </c>
      <c r="G147" s="7">
        <v>0</v>
      </c>
      <c r="H147" s="7">
        <v>74.166030000000006</v>
      </c>
      <c r="I147" s="7">
        <v>24.957619999999999</v>
      </c>
      <c r="J147" s="7">
        <v>24.957619999999999</v>
      </c>
      <c r="K147" s="7">
        <f t="shared" si="12"/>
        <v>272.13397000000009</v>
      </c>
      <c r="L147" s="7">
        <f t="shared" si="13"/>
        <v>1676.73397</v>
      </c>
      <c r="M147" s="7">
        <f t="shared" si="14"/>
        <v>21.416699393589372</v>
      </c>
      <c r="N147" s="7">
        <f t="shared" si="15"/>
        <v>1676.73397</v>
      </c>
      <c r="O147" s="7">
        <f t="shared" si="16"/>
        <v>272.13397000000009</v>
      </c>
      <c r="P147" s="7">
        <f t="shared" si="17"/>
        <v>21.416699393589372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280.10000000000002</v>
      </c>
      <c r="F148" s="10">
        <v>60.245690000000003</v>
      </c>
      <c r="G148" s="10">
        <v>0</v>
      </c>
      <c r="H148" s="10">
        <v>60.245690000000003</v>
      </c>
      <c r="I148" s="10">
        <v>0</v>
      </c>
      <c r="J148" s="10">
        <v>0</v>
      </c>
      <c r="K148" s="10">
        <f t="shared" si="12"/>
        <v>219.85431000000003</v>
      </c>
      <c r="L148" s="10">
        <f t="shared" si="13"/>
        <v>1303.8543100000002</v>
      </c>
      <c r="M148" s="10">
        <f t="shared" si="14"/>
        <v>21.508636201356659</v>
      </c>
      <c r="N148" s="10">
        <f t="shared" si="15"/>
        <v>1303.8543100000002</v>
      </c>
      <c r="O148" s="10">
        <f t="shared" si="16"/>
        <v>219.85431000000003</v>
      </c>
      <c r="P148" s="10">
        <f t="shared" si="17"/>
        <v>21.508636201356659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61.6</v>
      </c>
      <c r="F149" s="10">
        <v>13.920340000000001</v>
      </c>
      <c r="G149" s="10">
        <v>0</v>
      </c>
      <c r="H149" s="10">
        <v>13.920340000000001</v>
      </c>
      <c r="I149" s="10">
        <v>0</v>
      </c>
      <c r="J149" s="10">
        <v>0</v>
      </c>
      <c r="K149" s="10">
        <f t="shared" si="12"/>
        <v>47.679659999999998</v>
      </c>
      <c r="L149" s="10">
        <f t="shared" si="13"/>
        <v>286.17966000000001</v>
      </c>
      <c r="M149" s="10">
        <f t="shared" si="14"/>
        <v>22.597954545454545</v>
      </c>
      <c r="N149" s="10">
        <f t="shared" si="15"/>
        <v>286.17966000000001</v>
      </c>
      <c r="O149" s="10">
        <f t="shared" si="16"/>
        <v>47.679659999999998</v>
      </c>
      <c r="P149" s="10">
        <f t="shared" si="17"/>
        <v>22.597954545454545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23.67137</v>
      </c>
      <c r="J150" s="10">
        <v>23.67137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2.6</v>
      </c>
      <c r="F151" s="10">
        <v>0</v>
      </c>
      <c r="G151" s="10">
        <v>0</v>
      </c>
      <c r="H151" s="10">
        <v>0</v>
      </c>
      <c r="I151" s="10">
        <v>1.2862500000000001</v>
      </c>
      <c r="J151" s="10">
        <v>1.2862500000000001</v>
      </c>
      <c r="K151" s="10">
        <f t="shared" si="12"/>
        <v>2.6</v>
      </c>
      <c r="L151" s="10">
        <f t="shared" si="13"/>
        <v>34.1</v>
      </c>
      <c r="M151" s="10">
        <f t="shared" si="14"/>
        <v>0</v>
      </c>
      <c r="N151" s="10">
        <f t="shared" si="15"/>
        <v>34.1</v>
      </c>
      <c r="O151" s="10">
        <f t="shared" si="16"/>
        <v>2.6</v>
      </c>
      <c r="P151" s="10">
        <f t="shared" si="17"/>
        <v>0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</v>
      </c>
      <c r="M152" s="10">
        <f t="shared" si="14"/>
        <v>0</v>
      </c>
      <c r="N152" s="10">
        <f t="shared" si="15"/>
        <v>6</v>
      </c>
      <c r="O152" s="10">
        <f t="shared" si="16"/>
        <v>0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0.2</v>
      </c>
      <c r="L153" s="10">
        <f t="shared" si="13"/>
        <v>0.70000000000000007</v>
      </c>
      <c r="M153" s="10">
        <f t="shared" si="14"/>
        <v>0</v>
      </c>
      <c r="N153" s="10">
        <f t="shared" si="15"/>
        <v>0.70000000000000007</v>
      </c>
      <c r="O153" s="10">
        <f t="shared" si="16"/>
        <v>0.2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1.8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1.8</v>
      </c>
      <c r="L154" s="10">
        <f t="shared" si="13"/>
        <v>10.8</v>
      </c>
      <c r="M154" s="10">
        <f t="shared" si="14"/>
        <v>0</v>
      </c>
      <c r="N154" s="10">
        <f t="shared" si="15"/>
        <v>10.8</v>
      </c>
      <c r="O154" s="10">
        <f t="shared" si="16"/>
        <v>1.8</v>
      </c>
      <c r="P154" s="10">
        <f t="shared" si="17"/>
        <v>0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1390.9279999999999</v>
      </c>
      <c r="E156" s="7">
        <v>321.70000000000005</v>
      </c>
      <c r="F156" s="7">
        <v>43.453589999999998</v>
      </c>
      <c r="G156" s="7">
        <v>0</v>
      </c>
      <c r="H156" s="7">
        <v>44.477350000000001</v>
      </c>
      <c r="I156" s="7">
        <v>35.719360000000002</v>
      </c>
      <c r="J156" s="7">
        <v>35.719360000000002</v>
      </c>
      <c r="K156" s="7">
        <f t="shared" si="12"/>
        <v>278.24641000000003</v>
      </c>
      <c r="L156" s="7">
        <f t="shared" si="13"/>
        <v>1347.4744099999998</v>
      </c>
      <c r="M156" s="7">
        <f t="shared" si="14"/>
        <v>13.50748834317687</v>
      </c>
      <c r="N156" s="7">
        <f t="shared" si="15"/>
        <v>1346.4506499999998</v>
      </c>
      <c r="O156" s="7">
        <f t="shared" si="16"/>
        <v>277.22265000000004</v>
      </c>
      <c r="P156" s="7">
        <f t="shared" si="17"/>
        <v>13.825722723033881</v>
      </c>
    </row>
    <row r="157" spans="1:16">
      <c r="A157" s="8" t="s">
        <v>22</v>
      </c>
      <c r="B157" s="9" t="s">
        <v>23</v>
      </c>
      <c r="C157" s="10">
        <v>862.5</v>
      </c>
      <c r="D157" s="10">
        <v>945.31000000000006</v>
      </c>
      <c r="E157" s="10">
        <v>252.5</v>
      </c>
      <c r="F157" s="10">
        <v>35.791629999999998</v>
      </c>
      <c r="G157" s="10">
        <v>0</v>
      </c>
      <c r="H157" s="10">
        <v>36.791629999999998</v>
      </c>
      <c r="I157" s="10">
        <v>0</v>
      </c>
      <c r="J157" s="10">
        <v>0</v>
      </c>
      <c r="K157" s="10">
        <f t="shared" si="12"/>
        <v>216.70837</v>
      </c>
      <c r="L157" s="10">
        <f t="shared" si="13"/>
        <v>909.51837</v>
      </c>
      <c r="M157" s="10">
        <f t="shared" si="14"/>
        <v>14.17490297029703</v>
      </c>
      <c r="N157" s="10">
        <f t="shared" si="15"/>
        <v>908.51837</v>
      </c>
      <c r="O157" s="10">
        <f t="shared" si="16"/>
        <v>215.70837</v>
      </c>
      <c r="P157" s="10">
        <f t="shared" si="17"/>
        <v>14.570942574257426</v>
      </c>
    </row>
    <row r="158" spans="1:16">
      <c r="A158" s="8" t="s">
        <v>24</v>
      </c>
      <c r="B158" s="9" t="s">
        <v>25</v>
      </c>
      <c r="C158" s="10">
        <v>189.8</v>
      </c>
      <c r="D158" s="10">
        <v>208.018</v>
      </c>
      <c r="E158" s="10">
        <v>55.6</v>
      </c>
      <c r="F158" s="10">
        <v>7.6857200000000008</v>
      </c>
      <c r="G158" s="10">
        <v>0</v>
      </c>
      <c r="H158" s="10">
        <v>7.6857200000000008</v>
      </c>
      <c r="I158" s="10">
        <v>0</v>
      </c>
      <c r="J158" s="10">
        <v>0</v>
      </c>
      <c r="K158" s="10">
        <f t="shared" si="12"/>
        <v>47.914279999999998</v>
      </c>
      <c r="L158" s="10">
        <f t="shared" si="13"/>
        <v>200.33228</v>
      </c>
      <c r="M158" s="10">
        <f t="shared" si="14"/>
        <v>13.823237410071943</v>
      </c>
      <c r="N158" s="10">
        <f t="shared" si="15"/>
        <v>200.33228</v>
      </c>
      <c r="O158" s="10">
        <f t="shared" si="16"/>
        <v>47.914279999999998</v>
      </c>
      <c r="P158" s="10">
        <f t="shared" si="17"/>
        <v>13.823237410071943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25.540500000000002</v>
      </c>
      <c r="J159" s="10">
        <v>25.540500000000002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11.5</v>
      </c>
      <c r="F160" s="10">
        <v>0</v>
      </c>
      <c r="G160" s="10">
        <v>0</v>
      </c>
      <c r="H160" s="10">
        <v>0</v>
      </c>
      <c r="I160" s="10">
        <v>10.17886</v>
      </c>
      <c r="J160" s="10">
        <v>10.17886</v>
      </c>
      <c r="K160" s="10">
        <f t="shared" si="12"/>
        <v>11.5</v>
      </c>
      <c r="L160" s="10">
        <f t="shared" si="13"/>
        <v>24.2</v>
      </c>
      <c r="M160" s="10">
        <f t="shared" si="14"/>
        <v>0</v>
      </c>
      <c r="N160" s="10">
        <f t="shared" si="15"/>
        <v>24.2</v>
      </c>
      <c r="O160" s="10">
        <f t="shared" si="16"/>
        <v>11.5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0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0.1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0.1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2</v>
      </c>
      <c r="F163" s="10">
        <v>-2.3760000000000003E-2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2.0237600000000002</v>
      </c>
      <c r="L163" s="10">
        <f t="shared" si="13"/>
        <v>12.92376</v>
      </c>
      <c r="M163" s="10">
        <f t="shared" si="14"/>
        <v>-1.1880000000000002</v>
      </c>
      <c r="N163" s="10">
        <f t="shared" si="15"/>
        <v>12.9</v>
      </c>
      <c r="O163" s="10">
        <f t="shared" si="16"/>
        <v>2</v>
      </c>
      <c r="P163" s="10">
        <f t="shared" si="17"/>
        <v>0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14.5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14.5</v>
      </c>
      <c r="L164" s="7">
        <f t="shared" si="13"/>
        <v>96</v>
      </c>
      <c r="M164" s="7">
        <f t="shared" si="14"/>
        <v>0</v>
      </c>
      <c r="N164" s="7">
        <f t="shared" si="15"/>
        <v>96</v>
      </c>
      <c r="O164" s="7">
        <f t="shared" si="16"/>
        <v>14.5</v>
      </c>
      <c r="P164" s="7">
        <f t="shared" si="17"/>
        <v>0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14.5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14.5</v>
      </c>
      <c r="L165" s="10">
        <f t="shared" si="13"/>
        <v>96</v>
      </c>
      <c r="M165" s="10">
        <f t="shared" si="14"/>
        <v>0</v>
      </c>
      <c r="N165" s="10">
        <f t="shared" si="15"/>
        <v>96</v>
      </c>
      <c r="O165" s="10">
        <f t="shared" si="16"/>
        <v>14.5</v>
      </c>
      <c r="P165" s="10">
        <f t="shared" si="17"/>
        <v>0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1223.3</v>
      </c>
      <c r="F166" s="7">
        <v>208.53107</v>
      </c>
      <c r="G166" s="7">
        <v>0</v>
      </c>
      <c r="H166" s="7">
        <v>195.05259000000001</v>
      </c>
      <c r="I166" s="7">
        <v>80.422810000000013</v>
      </c>
      <c r="J166" s="7">
        <v>80.422810000000013</v>
      </c>
      <c r="K166" s="7">
        <f t="shared" si="12"/>
        <v>1014.76893</v>
      </c>
      <c r="L166" s="7">
        <f t="shared" si="13"/>
        <v>5568.2689300000002</v>
      </c>
      <c r="M166" s="7">
        <f t="shared" si="14"/>
        <v>17.046600997302381</v>
      </c>
      <c r="N166" s="7">
        <f t="shared" si="15"/>
        <v>5581.7474099999999</v>
      </c>
      <c r="O166" s="7">
        <f t="shared" si="16"/>
        <v>1028.2474099999999</v>
      </c>
      <c r="P166" s="7">
        <f t="shared" si="17"/>
        <v>15.944787868879262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1223.3</v>
      </c>
      <c r="F167" s="7">
        <v>208.53107</v>
      </c>
      <c r="G167" s="7">
        <v>0</v>
      </c>
      <c r="H167" s="7">
        <v>195.05259000000001</v>
      </c>
      <c r="I167" s="7">
        <v>80.422810000000013</v>
      </c>
      <c r="J167" s="7">
        <v>80.422810000000013</v>
      </c>
      <c r="K167" s="7">
        <f t="shared" si="12"/>
        <v>1014.76893</v>
      </c>
      <c r="L167" s="7">
        <f t="shared" si="13"/>
        <v>5568.2689300000002</v>
      </c>
      <c r="M167" s="7">
        <f t="shared" si="14"/>
        <v>17.046600997302381</v>
      </c>
      <c r="N167" s="7">
        <f t="shared" si="15"/>
        <v>5581.7474099999999</v>
      </c>
      <c r="O167" s="7">
        <f t="shared" si="16"/>
        <v>1028.2474099999999</v>
      </c>
      <c r="P167" s="7">
        <f t="shared" si="17"/>
        <v>15.944787868879262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829</v>
      </c>
      <c r="F168" s="10">
        <v>161.23303000000001</v>
      </c>
      <c r="G168" s="10">
        <v>0</v>
      </c>
      <c r="H168" s="10">
        <v>161.23303000000001</v>
      </c>
      <c r="I168" s="10">
        <v>0</v>
      </c>
      <c r="J168" s="10">
        <v>0</v>
      </c>
      <c r="K168" s="10">
        <f t="shared" si="12"/>
        <v>667.76697000000001</v>
      </c>
      <c r="L168" s="10">
        <f t="shared" si="13"/>
        <v>3430.4669700000004</v>
      </c>
      <c r="M168" s="10">
        <f t="shared" si="14"/>
        <v>19.449098914354646</v>
      </c>
      <c r="N168" s="10">
        <f t="shared" si="15"/>
        <v>3430.4669700000004</v>
      </c>
      <c r="O168" s="10">
        <f t="shared" si="16"/>
        <v>667.76697000000001</v>
      </c>
      <c r="P168" s="10">
        <f t="shared" si="17"/>
        <v>19.449098914354646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182.4</v>
      </c>
      <c r="F169" s="10">
        <v>33.819559999999996</v>
      </c>
      <c r="G169" s="10">
        <v>0</v>
      </c>
      <c r="H169" s="10">
        <v>33.819559999999996</v>
      </c>
      <c r="I169" s="10">
        <v>0</v>
      </c>
      <c r="J169" s="10">
        <v>0</v>
      </c>
      <c r="K169" s="10">
        <f t="shared" si="12"/>
        <v>148.58044000000001</v>
      </c>
      <c r="L169" s="10">
        <f t="shared" si="13"/>
        <v>756.38044000000002</v>
      </c>
      <c r="M169" s="10">
        <f t="shared" si="14"/>
        <v>18.541425438596487</v>
      </c>
      <c r="N169" s="10">
        <f t="shared" si="15"/>
        <v>756.38044000000002</v>
      </c>
      <c r="O169" s="10">
        <f t="shared" si="16"/>
        <v>148.58044000000001</v>
      </c>
      <c r="P169" s="10">
        <f t="shared" si="17"/>
        <v>18.541425438596487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35.6</v>
      </c>
      <c r="F170" s="10">
        <v>0</v>
      </c>
      <c r="G170" s="10">
        <v>0</v>
      </c>
      <c r="H170" s="10">
        <v>0</v>
      </c>
      <c r="I170" s="10">
        <v>24.140060000000002</v>
      </c>
      <c r="J170" s="10">
        <v>24.140060000000002</v>
      </c>
      <c r="K170" s="10">
        <f t="shared" si="12"/>
        <v>35.6</v>
      </c>
      <c r="L170" s="10">
        <f t="shared" si="13"/>
        <v>92.2</v>
      </c>
      <c r="M170" s="10">
        <f t="shared" si="14"/>
        <v>0</v>
      </c>
      <c r="N170" s="10">
        <f t="shared" si="15"/>
        <v>92.2</v>
      </c>
      <c r="O170" s="10">
        <f t="shared" si="16"/>
        <v>35.6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161.1</v>
      </c>
      <c r="F172" s="10">
        <v>13.6</v>
      </c>
      <c r="G172" s="10">
        <v>0</v>
      </c>
      <c r="H172" s="10">
        <v>0</v>
      </c>
      <c r="I172" s="10">
        <v>54.604410000000001</v>
      </c>
      <c r="J172" s="10">
        <v>54.604410000000001</v>
      </c>
      <c r="K172" s="10">
        <f t="shared" si="12"/>
        <v>147.5</v>
      </c>
      <c r="L172" s="10">
        <f t="shared" si="13"/>
        <v>511.6</v>
      </c>
      <c r="M172" s="10">
        <f t="shared" si="14"/>
        <v>8.4419615145872129</v>
      </c>
      <c r="N172" s="10">
        <f t="shared" si="15"/>
        <v>525.20000000000005</v>
      </c>
      <c r="O172" s="10">
        <f t="shared" si="16"/>
        <v>161.1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1.8</v>
      </c>
      <c r="F173" s="10">
        <v>0</v>
      </c>
      <c r="G173" s="10">
        <v>0</v>
      </c>
      <c r="H173" s="10">
        <v>0</v>
      </c>
      <c r="I173" s="10">
        <v>1.6783399999999999</v>
      </c>
      <c r="J173" s="10">
        <v>1.6783399999999999</v>
      </c>
      <c r="K173" s="10">
        <f t="shared" si="12"/>
        <v>1.8</v>
      </c>
      <c r="L173" s="10">
        <f t="shared" si="13"/>
        <v>54.4</v>
      </c>
      <c r="M173" s="10">
        <f t="shared" si="14"/>
        <v>0</v>
      </c>
      <c r="N173" s="10">
        <f t="shared" si="15"/>
        <v>54.4</v>
      </c>
      <c r="O173" s="10">
        <f t="shared" si="16"/>
        <v>1.8</v>
      </c>
      <c r="P173" s="10">
        <f t="shared" si="17"/>
        <v>0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0</v>
      </c>
      <c r="F174" s="10">
        <v>-0.10438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0.10438</v>
      </c>
      <c r="L174" s="10">
        <f t="shared" si="13"/>
        <v>513.30438000000004</v>
      </c>
      <c r="M174" s="10">
        <f t="shared" si="14"/>
        <v>0</v>
      </c>
      <c r="N174" s="10">
        <f t="shared" si="15"/>
        <v>513.20000000000005</v>
      </c>
      <c r="O174" s="10">
        <f t="shared" si="16"/>
        <v>0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4.4000000000000004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4.4000000000000004</v>
      </c>
      <c r="L175" s="10">
        <f t="shared" si="13"/>
        <v>22.8</v>
      </c>
      <c r="M175" s="10">
        <f t="shared" si="14"/>
        <v>0</v>
      </c>
      <c r="N175" s="10">
        <f t="shared" si="15"/>
        <v>22.8</v>
      </c>
      <c r="O175" s="10">
        <f t="shared" si="16"/>
        <v>4.4000000000000004</v>
      </c>
      <c r="P175" s="10">
        <f t="shared" si="17"/>
        <v>0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9</v>
      </c>
      <c r="F176" s="10">
        <v>-1.7140000000000002E-2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9.0171399999999995</v>
      </c>
      <c r="L176" s="10">
        <f t="shared" si="13"/>
        <v>54.517139999999998</v>
      </c>
      <c r="M176" s="10">
        <f t="shared" si="14"/>
        <v>-0.19044444444444447</v>
      </c>
      <c r="N176" s="10">
        <f t="shared" si="15"/>
        <v>54.5</v>
      </c>
      <c r="O176" s="10">
        <f t="shared" si="16"/>
        <v>9</v>
      </c>
      <c r="P176" s="10">
        <f t="shared" si="17"/>
        <v>0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311.40000000000003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311.40000000000003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311.40000000000003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311.40000000000003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311.40000000000003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311.40000000000003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23398.451000000005</v>
      </c>
      <c r="E182" s="7">
        <v>7889.4</v>
      </c>
      <c r="F182" s="7">
        <v>619.10849000000007</v>
      </c>
      <c r="G182" s="7">
        <v>0</v>
      </c>
      <c r="H182" s="7">
        <v>711.01245000000017</v>
      </c>
      <c r="I182" s="7">
        <v>5.4849200000000007</v>
      </c>
      <c r="J182" s="7">
        <v>75.64</v>
      </c>
      <c r="K182" s="7">
        <f t="shared" si="12"/>
        <v>7270.2915099999991</v>
      </c>
      <c r="L182" s="7">
        <f t="shared" si="13"/>
        <v>22779.342510000006</v>
      </c>
      <c r="M182" s="7">
        <f t="shared" si="14"/>
        <v>7.8473456790123466</v>
      </c>
      <c r="N182" s="7">
        <f t="shared" si="15"/>
        <v>22687.438550000006</v>
      </c>
      <c r="O182" s="7">
        <f t="shared" si="16"/>
        <v>7178.3875499999995</v>
      </c>
      <c r="P182" s="7">
        <f t="shared" si="17"/>
        <v>9.0122499809871499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3190.099999999999</v>
      </c>
      <c r="E183" s="7">
        <v>487.09999999999997</v>
      </c>
      <c r="F183" s="7">
        <v>170.07088000000002</v>
      </c>
      <c r="G183" s="7">
        <v>0</v>
      </c>
      <c r="H183" s="7">
        <v>175.86272000000002</v>
      </c>
      <c r="I183" s="7">
        <v>0</v>
      </c>
      <c r="J183" s="7">
        <v>7.0988700000000007</v>
      </c>
      <c r="K183" s="7">
        <f t="shared" si="12"/>
        <v>317.02911999999992</v>
      </c>
      <c r="L183" s="7">
        <f t="shared" si="13"/>
        <v>3020.0291199999988</v>
      </c>
      <c r="M183" s="7">
        <f t="shared" si="14"/>
        <v>34.914982549784447</v>
      </c>
      <c r="N183" s="7">
        <f t="shared" si="15"/>
        <v>3014.2372799999989</v>
      </c>
      <c r="O183" s="7">
        <f t="shared" si="16"/>
        <v>311.23727999999994</v>
      </c>
      <c r="P183" s="7">
        <f t="shared" si="17"/>
        <v>36.104027920344905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437.29999999999995</v>
      </c>
      <c r="F184" s="7">
        <v>170.07088000000002</v>
      </c>
      <c r="G184" s="7">
        <v>0</v>
      </c>
      <c r="H184" s="7">
        <v>172.86272000000002</v>
      </c>
      <c r="I184" s="7">
        <v>0</v>
      </c>
      <c r="J184" s="7">
        <v>4.4483600000000001</v>
      </c>
      <c r="K184" s="7">
        <f t="shared" si="12"/>
        <v>267.22911999999997</v>
      </c>
      <c r="L184" s="7">
        <f t="shared" si="13"/>
        <v>2566.2291199999991</v>
      </c>
      <c r="M184" s="7">
        <f t="shared" si="14"/>
        <v>38.891122798993834</v>
      </c>
      <c r="N184" s="7">
        <f t="shared" si="15"/>
        <v>2563.4372799999992</v>
      </c>
      <c r="O184" s="7">
        <f t="shared" si="16"/>
        <v>264.43727999999993</v>
      </c>
      <c r="P184" s="7">
        <f t="shared" si="17"/>
        <v>39.529549508346683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341.7</v>
      </c>
      <c r="F185" s="10">
        <v>140.33392000000001</v>
      </c>
      <c r="G185" s="10">
        <v>0</v>
      </c>
      <c r="H185" s="10">
        <v>140.33392000000001</v>
      </c>
      <c r="I185" s="10">
        <v>0</v>
      </c>
      <c r="J185" s="10">
        <v>0</v>
      </c>
      <c r="K185" s="10">
        <f t="shared" si="12"/>
        <v>201.36607999999998</v>
      </c>
      <c r="L185" s="10">
        <f t="shared" si="13"/>
        <v>1957.7660799999999</v>
      </c>
      <c r="M185" s="10">
        <f t="shared" si="14"/>
        <v>41.069335674568336</v>
      </c>
      <c r="N185" s="10">
        <f t="shared" si="15"/>
        <v>1957.7660799999999</v>
      </c>
      <c r="O185" s="10">
        <f t="shared" si="16"/>
        <v>201.36607999999998</v>
      </c>
      <c r="P185" s="10">
        <f t="shared" si="17"/>
        <v>41.069335674568336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75.2</v>
      </c>
      <c r="F186" s="10">
        <v>29.73696</v>
      </c>
      <c r="G186" s="10">
        <v>0</v>
      </c>
      <c r="H186" s="10">
        <v>29.73696</v>
      </c>
      <c r="I186" s="10">
        <v>0</v>
      </c>
      <c r="J186" s="10">
        <v>0</v>
      </c>
      <c r="K186" s="10">
        <f t="shared" si="12"/>
        <v>45.463040000000007</v>
      </c>
      <c r="L186" s="10">
        <f t="shared" si="13"/>
        <v>431.86304000000001</v>
      </c>
      <c r="M186" s="10">
        <f t="shared" si="14"/>
        <v>39.543829787234039</v>
      </c>
      <c r="N186" s="10">
        <f t="shared" si="15"/>
        <v>431.86304000000001</v>
      </c>
      <c r="O186" s="10">
        <f t="shared" si="16"/>
        <v>45.463040000000007</v>
      </c>
      <c r="P186" s="10">
        <f t="shared" si="17"/>
        <v>39.543829787234039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4</v>
      </c>
      <c r="F187" s="10">
        <v>0</v>
      </c>
      <c r="G187" s="10">
        <v>0</v>
      </c>
      <c r="H187" s="10">
        <v>0.92160000000000009</v>
      </c>
      <c r="I187" s="10">
        <v>0</v>
      </c>
      <c r="J187" s="10">
        <v>2.38</v>
      </c>
      <c r="K187" s="10">
        <f t="shared" si="12"/>
        <v>4</v>
      </c>
      <c r="L187" s="10">
        <f t="shared" si="13"/>
        <v>21.7</v>
      </c>
      <c r="M187" s="10">
        <f t="shared" si="14"/>
        <v>0</v>
      </c>
      <c r="N187" s="10">
        <f t="shared" si="15"/>
        <v>20.778399999999998</v>
      </c>
      <c r="O187" s="10">
        <f t="shared" si="16"/>
        <v>3.0783999999999998</v>
      </c>
      <c r="P187" s="10">
        <f t="shared" si="17"/>
        <v>23.040000000000003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7.9</v>
      </c>
      <c r="F188" s="10">
        <v>0</v>
      </c>
      <c r="G188" s="10">
        <v>0</v>
      </c>
      <c r="H188" s="10">
        <v>1.8702400000000001</v>
      </c>
      <c r="I188" s="10">
        <v>0</v>
      </c>
      <c r="J188" s="10">
        <v>0.36281999999999998</v>
      </c>
      <c r="K188" s="10">
        <f t="shared" si="12"/>
        <v>7.9</v>
      </c>
      <c r="L188" s="10">
        <f t="shared" si="13"/>
        <v>43.4</v>
      </c>
      <c r="M188" s="10">
        <f t="shared" si="14"/>
        <v>0</v>
      </c>
      <c r="N188" s="10">
        <f t="shared" si="15"/>
        <v>41.529759999999996</v>
      </c>
      <c r="O188" s="10">
        <f t="shared" si="16"/>
        <v>6.0297600000000005</v>
      </c>
      <c r="P188" s="10">
        <f t="shared" si="17"/>
        <v>23.673924050632912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5.4</v>
      </c>
      <c r="F189" s="10">
        <v>0</v>
      </c>
      <c r="G189" s="10">
        <v>0</v>
      </c>
      <c r="H189" s="10">
        <v>0</v>
      </c>
      <c r="I189" s="10">
        <v>0</v>
      </c>
      <c r="J189" s="10">
        <v>1.68</v>
      </c>
      <c r="K189" s="10">
        <f t="shared" si="12"/>
        <v>5.4</v>
      </c>
      <c r="L189" s="10">
        <f t="shared" si="13"/>
        <v>31.900000000000002</v>
      </c>
      <c r="M189" s="10">
        <f t="shared" si="14"/>
        <v>0</v>
      </c>
      <c r="N189" s="10">
        <f t="shared" si="15"/>
        <v>31.900000000000002</v>
      </c>
      <c r="O189" s="10">
        <f t="shared" si="16"/>
        <v>5.4</v>
      </c>
      <c r="P189" s="10">
        <f t="shared" si="17"/>
        <v>0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58.4</v>
      </c>
      <c r="M190" s="10">
        <f t="shared" si="14"/>
        <v>0</v>
      </c>
      <c r="N190" s="10">
        <f t="shared" si="15"/>
        <v>58.4</v>
      </c>
      <c r="O190" s="10">
        <f t="shared" si="16"/>
        <v>0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0.70000000000000007</v>
      </c>
      <c r="F191" s="10">
        <v>0</v>
      </c>
      <c r="G191" s="10">
        <v>0</v>
      </c>
      <c r="H191" s="10">
        <v>0</v>
      </c>
      <c r="I191" s="10">
        <v>0</v>
      </c>
      <c r="J191" s="10">
        <v>1.6890000000000002E-2</v>
      </c>
      <c r="K191" s="10">
        <f t="shared" si="12"/>
        <v>0.70000000000000007</v>
      </c>
      <c r="L191" s="10">
        <f t="shared" si="13"/>
        <v>4.2</v>
      </c>
      <c r="M191" s="10">
        <f t="shared" si="14"/>
        <v>0</v>
      </c>
      <c r="N191" s="10">
        <f t="shared" si="15"/>
        <v>4.2</v>
      </c>
      <c r="O191" s="10">
        <f t="shared" si="16"/>
        <v>0.70000000000000007</v>
      </c>
      <c r="P191" s="10">
        <f t="shared" si="17"/>
        <v>0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2.3000000000000003</v>
      </c>
      <c r="F192" s="10">
        <v>0</v>
      </c>
      <c r="G192" s="10">
        <v>0</v>
      </c>
      <c r="H192" s="10">
        <v>0</v>
      </c>
      <c r="I192" s="10">
        <v>0</v>
      </c>
      <c r="J192" s="10">
        <v>8.6499999999999997E-3</v>
      </c>
      <c r="K192" s="10">
        <f t="shared" si="12"/>
        <v>2.3000000000000003</v>
      </c>
      <c r="L192" s="10">
        <f t="shared" si="13"/>
        <v>13.6</v>
      </c>
      <c r="M192" s="10">
        <f t="shared" si="14"/>
        <v>0</v>
      </c>
      <c r="N192" s="10">
        <f t="shared" si="15"/>
        <v>13.6</v>
      </c>
      <c r="O192" s="10">
        <f t="shared" si="16"/>
        <v>2.3000000000000003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0.1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231.99999999999997</v>
      </c>
      <c r="E195" s="7">
        <v>19.8</v>
      </c>
      <c r="F195" s="7">
        <v>0</v>
      </c>
      <c r="G195" s="7">
        <v>0</v>
      </c>
      <c r="H195" s="7">
        <v>0</v>
      </c>
      <c r="I195" s="7">
        <v>0</v>
      </c>
      <c r="J195" s="7">
        <v>2.6505100000000006</v>
      </c>
      <c r="K195" s="7">
        <f t="shared" si="12"/>
        <v>19.8</v>
      </c>
      <c r="L195" s="7">
        <f t="shared" si="13"/>
        <v>231.99999999999997</v>
      </c>
      <c r="M195" s="7">
        <f t="shared" si="14"/>
        <v>0</v>
      </c>
      <c r="N195" s="7">
        <f t="shared" si="15"/>
        <v>231.99999999999997</v>
      </c>
      <c r="O195" s="7">
        <f t="shared" si="16"/>
        <v>19.8</v>
      </c>
      <c r="P195" s="7">
        <f t="shared" si="17"/>
        <v>0</v>
      </c>
    </row>
    <row r="196" spans="1:16">
      <c r="A196" s="8" t="s">
        <v>22</v>
      </c>
      <c r="B196" s="9" t="s">
        <v>23</v>
      </c>
      <c r="C196" s="10">
        <v>50.9</v>
      </c>
      <c r="D196" s="10">
        <v>34.43</v>
      </c>
      <c r="E196" s="10">
        <v>8.5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8.5</v>
      </c>
      <c r="L196" s="10">
        <f t="shared" si="13"/>
        <v>34.43</v>
      </c>
      <c r="M196" s="10">
        <f t="shared" si="14"/>
        <v>0</v>
      </c>
      <c r="N196" s="10">
        <f t="shared" si="15"/>
        <v>34.43</v>
      </c>
      <c r="O196" s="10">
        <f t="shared" si="16"/>
        <v>8.5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7.67</v>
      </c>
      <c r="E197" s="10">
        <v>1.9000000000000001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1.9000000000000001</v>
      </c>
      <c r="L197" s="10">
        <f t="shared" si="13"/>
        <v>7.67</v>
      </c>
      <c r="M197" s="10">
        <f t="shared" si="14"/>
        <v>0</v>
      </c>
      <c r="N197" s="10">
        <f t="shared" si="15"/>
        <v>7.67</v>
      </c>
      <c r="O197" s="10">
        <f t="shared" si="16"/>
        <v>1.9000000000000001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149</v>
      </c>
      <c r="E198" s="10">
        <v>6.8</v>
      </c>
      <c r="F198" s="10">
        <v>0</v>
      </c>
      <c r="G198" s="10">
        <v>0</v>
      </c>
      <c r="H198" s="10">
        <v>0</v>
      </c>
      <c r="I198" s="10">
        <v>0</v>
      </c>
      <c r="J198" s="10">
        <v>2.3705100000000003</v>
      </c>
      <c r="K198" s="10">
        <f t="shared" ref="K198:K261" si="18">E198-F198</f>
        <v>6.8</v>
      </c>
      <c r="L198" s="10">
        <f t="shared" ref="L198:L261" si="19">D198-F198</f>
        <v>149</v>
      </c>
      <c r="M198" s="10">
        <f t="shared" ref="M198:M261" si="20">IF(E198=0,0,(F198/E198)*100)</f>
        <v>0</v>
      </c>
      <c r="N198" s="10">
        <f t="shared" ref="N198:N261" si="21">D198-H198</f>
        <v>149</v>
      </c>
      <c r="O198" s="10">
        <f t="shared" ref="O198:O261" si="22">E198-H198</f>
        <v>6.8</v>
      </c>
      <c r="P198" s="10">
        <f t="shared" ref="P198:P261" si="23">IF(E198=0,0,(H198/E198)*100)</f>
        <v>0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7.1000000000000005</v>
      </c>
      <c r="E199" s="10">
        <v>0.70000000000000007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0.70000000000000007</v>
      </c>
      <c r="L199" s="10">
        <f t="shared" si="19"/>
        <v>7.1000000000000005</v>
      </c>
      <c r="M199" s="10">
        <f t="shared" si="20"/>
        <v>0</v>
      </c>
      <c r="N199" s="10">
        <f t="shared" si="21"/>
        <v>7.1000000000000005</v>
      </c>
      <c r="O199" s="10">
        <f t="shared" si="22"/>
        <v>0.70000000000000007</v>
      </c>
      <c r="P199" s="10">
        <f t="shared" si="23"/>
        <v>0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1</v>
      </c>
      <c r="F200" s="10">
        <v>0</v>
      </c>
      <c r="G200" s="10">
        <v>0</v>
      </c>
      <c r="H200" s="10">
        <v>0</v>
      </c>
      <c r="I200" s="10">
        <v>0</v>
      </c>
      <c r="J200" s="10">
        <v>0.28000000000000003</v>
      </c>
      <c r="K200" s="10">
        <f t="shared" si="18"/>
        <v>1</v>
      </c>
      <c r="L200" s="10">
        <f t="shared" si="19"/>
        <v>6.2</v>
      </c>
      <c r="M200" s="10">
        <f t="shared" si="20"/>
        <v>0</v>
      </c>
      <c r="N200" s="10">
        <f t="shared" si="21"/>
        <v>6.2</v>
      </c>
      <c r="O200" s="10">
        <f t="shared" si="22"/>
        <v>1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22.3</v>
      </c>
      <c r="M201" s="10">
        <f t="shared" si="20"/>
        <v>0</v>
      </c>
      <c r="N201" s="10">
        <f t="shared" si="21"/>
        <v>22.3</v>
      </c>
      <c r="O201" s="10">
        <f t="shared" si="22"/>
        <v>0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0.8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0.8</v>
      </c>
      <c r="L203" s="10">
        <f t="shared" si="19"/>
        <v>4.6000000000000005</v>
      </c>
      <c r="M203" s="10">
        <f t="shared" si="20"/>
        <v>0</v>
      </c>
      <c r="N203" s="10">
        <f t="shared" si="21"/>
        <v>4.6000000000000005</v>
      </c>
      <c r="O203" s="10">
        <f t="shared" si="22"/>
        <v>0.8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30</v>
      </c>
      <c r="F204" s="7">
        <v>0</v>
      </c>
      <c r="G204" s="7">
        <v>0</v>
      </c>
      <c r="H204" s="7">
        <v>3</v>
      </c>
      <c r="I204" s="7">
        <v>0</v>
      </c>
      <c r="J204" s="7">
        <v>0</v>
      </c>
      <c r="K204" s="7">
        <f t="shared" si="18"/>
        <v>30</v>
      </c>
      <c r="L204" s="7">
        <f t="shared" si="19"/>
        <v>221.8</v>
      </c>
      <c r="M204" s="7">
        <f t="shared" si="20"/>
        <v>0</v>
      </c>
      <c r="N204" s="7">
        <f t="shared" si="21"/>
        <v>218.8</v>
      </c>
      <c r="O204" s="7">
        <f t="shared" si="22"/>
        <v>27</v>
      </c>
      <c r="P204" s="7">
        <f t="shared" si="23"/>
        <v>10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30</v>
      </c>
      <c r="F205" s="10">
        <v>0</v>
      </c>
      <c r="G205" s="10">
        <v>0</v>
      </c>
      <c r="H205" s="10">
        <v>3</v>
      </c>
      <c r="I205" s="10">
        <v>0</v>
      </c>
      <c r="J205" s="10">
        <v>0</v>
      </c>
      <c r="K205" s="10">
        <f t="shared" si="18"/>
        <v>30</v>
      </c>
      <c r="L205" s="10">
        <f t="shared" si="19"/>
        <v>207.3</v>
      </c>
      <c r="M205" s="10">
        <f t="shared" si="20"/>
        <v>0</v>
      </c>
      <c r="N205" s="10">
        <f t="shared" si="21"/>
        <v>204.3</v>
      </c>
      <c r="O205" s="10">
        <f t="shared" si="22"/>
        <v>27</v>
      </c>
      <c r="P205" s="10">
        <f t="shared" si="23"/>
        <v>10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0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1072.7</v>
      </c>
      <c r="F207" s="7">
        <v>293.85280999999998</v>
      </c>
      <c r="G207" s="7">
        <v>0</v>
      </c>
      <c r="H207" s="7">
        <v>299.10280999999998</v>
      </c>
      <c r="I207" s="7">
        <v>0</v>
      </c>
      <c r="J207" s="7">
        <v>13.8596</v>
      </c>
      <c r="K207" s="7">
        <f t="shared" si="18"/>
        <v>778.84719000000007</v>
      </c>
      <c r="L207" s="7">
        <f t="shared" si="19"/>
        <v>6472.1471899999988</v>
      </c>
      <c r="M207" s="7">
        <f t="shared" si="20"/>
        <v>27.393755010720611</v>
      </c>
      <c r="N207" s="7">
        <f t="shared" si="21"/>
        <v>6466.8971899999988</v>
      </c>
      <c r="O207" s="7">
        <f t="shared" si="22"/>
        <v>773.59719000000007</v>
      </c>
      <c r="P207" s="7">
        <f t="shared" si="23"/>
        <v>27.883174233243214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151.10000000000002</v>
      </c>
      <c r="F208" s="7">
        <v>0</v>
      </c>
      <c r="G208" s="7">
        <v>0</v>
      </c>
      <c r="H208" s="7">
        <v>5.25</v>
      </c>
      <c r="I208" s="7">
        <v>0</v>
      </c>
      <c r="J208" s="7">
        <v>12</v>
      </c>
      <c r="K208" s="7">
        <f t="shared" si="18"/>
        <v>151.10000000000002</v>
      </c>
      <c r="L208" s="7">
        <f t="shared" si="19"/>
        <v>744.4</v>
      </c>
      <c r="M208" s="7">
        <f t="shared" si="20"/>
        <v>0</v>
      </c>
      <c r="N208" s="7">
        <f t="shared" si="21"/>
        <v>739.15</v>
      </c>
      <c r="O208" s="7">
        <f t="shared" si="22"/>
        <v>145.85000000000002</v>
      </c>
      <c r="P208" s="7">
        <f t="shared" si="23"/>
        <v>3.4745201853077425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85.2</v>
      </c>
      <c r="F209" s="10">
        <v>0</v>
      </c>
      <c r="G209" s="10">
        <v>0</v>
      </c>
      <c r="H209" s="10">
        <v>2.75</v>
      </c>
      <c r="I209" s="10">
        <v>0</v>
      </c>
      <c r="J209" s="10">
        <v>0</v>
      </c>
      <c r="K209" s="10">
        <f t="shared" si="18"/>
        <v>85.2</v>
      </c>
      <c r="L209" s="10">
        <f t="shared" si="19"/>
        <v>401.1</v>
      </c>
      <c r="M209" s="10">
        <f t="shared" si="20"/>
        <v>0</v>
      </c>
      <c r="N209" s="10">
        <f t="shared" si="21"/>
        <v>398.35</v>
      </c>
      <c r="O209" s="10">
        <f t="shared" si="22"/>
        <v>82.45</v>
      </c>
      <c r="P209" s="10">
        <f t="shared" si="23"/>
        <v>3.227699530516432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65.900000000000006</v>
      </c>
      <c r="F210" s="10">
        <v>0</v>
      </c>
      <c r="G210" s="10">
        <v>0</v>
      </c>
      <c r="H210" s="10">
        <v>2.5</v>
      </c>
      <c r="I210" s="10">
        <v>0</v>
      </c>
      <c r="J210" s="10">
        <v>12</v>
      </c>
      <c r="K210" s="10">
        <f t="shared" si="18"/>
        <v>65.900000000000006</v>
      </c>
      <c r="L210" s="10">
        <f t="shared" si="19"/>
        <v>295.90000000000003</v>
      </c>
      <c r="M210" s="10">
        <f t="shared" si="20"/>
        <v>0</v>
      </c>
      <c r="N210" s="10">
        <f t="shared" si="21"/>
        <v>293.40000000000003</v>
      </c>
      <c r="O210" s="10">
        <f t="shared" si="22"/>
        <v>63.400000000000006</v>
      </c>
      <c r="P210" s="10">
        <f t="shared" si="23"/>
        <v>3.793626707132018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921.6</v>
      </c>
      <c r="F212" s="7">
        <v>293.85280999999998</v>
      </c>
      <c r="G212" s="7">
        <v>0</v>
      </c>
      <c r="H212" s="7">
        <v>293.85280999999998</v>
      </c>
      <c r="I212" s="7">
        <v>0</v>
      </c>
      <c r="J212" s="7">
        <v>1.8596000000000001</v>
      </c>
      <c r="K212" s="7">
        <f t="shared" si="18"/>
        <v>627.74719000000005</v>
      </c>
      <c r="L212" s="7">
        <f t="shared" si="19"/>
        <v>5727.7471899999991</v>
      </c>
      <c r="M212" s="7">
        <f t="shared" si="20"/>
        <v>31.885070529513886</v>
      </c>
      <c r="N212" s="7">
        <f t="shared" si="21"/>
        <v>5727.7471899999991</v>
      </c>
      <c r="O212" s="7">
        <f t="shared" si="22"/>
        <v>627.74719000000005</v>
      </c>
      <c r="P212" s="7">
        <f t="shared" si="23"/>
        <v>31.885070529513886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680</v>
      </c>
      <c r="F213" s="10">
        <v>236.08175</v>
      </c>
      <c r="G213" s="10">
        <v>0</v>
      </c>
      <c r="H213" s="10">
        <v>236.08175</v>
      </c>
      <c r="I213" s="10">
        <v>0</v>
      </c>
      <c r="J213" s="10">
        <v>0</v>
      </c>
      <c r="K213" s="10">
        <f t="shared" si="18"/>
        <v>443.91825</v>
      </c>
      <c r="L213" s="10">
        <f t="shared" si="19"/>
        <v>3303.8182500000003</v>
      </c>
      <c r="M213" s="10">
        <f t="shared" si="20"/>
        <v>34.717904411764707</v>
      </c>
      <c r="N213" s="10">
        <f t="shared" si="21"/>
        <v>3303.8182500000003</v>
      </c>
      <c r="O213" s="10">
        <f t="shared" si="22"/>
        <v>443.91825</v>
      </c>
      <c r="P213" s="10">
        <f t="shared" si="23"/>
        <v>34.717904411764707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149.6</v>
      </c>
      <c r="F214" s="10">
        <v>54.997959999999999</v>
      </c>
      <c r="G214" s="10">
        <v>0</v>
      </c>
      <c r="H214" s="10">
        <v>54.997959999999999</v>
      </c>
      <c r="I214" s="10">
        <v>0</v>
      </c>
      <c r="J214" s="10">
        <v>0</v>
      </c>
      <c r="K214" s="10">
        <f t="shared" si="18"/>
        <v>94.602039999999988</v>
      </c>
      <c r="L214" s="10">
        <f t="shared" si="19"/>
        <v>723.70204000000001</v>
      </c>
      <c r="M214" s="10">
        <f t="shared" si="20"/>
        <v>36.763342245989307</v>
      </c>
      <c r="N214" s="10">
        <f t="shared" si="21"/>
        <v>723.70204000000001</v>
      </c>
      <c r="O214" s="10">
        <f t="shared" si="22"/>
        <v>94.602039999999988</v>
      </c>
      <c r="P214" s="10">
        <f t="shared" si="23"/>
        <v>36.763342245989307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20</v>
      </c>
      <c r="F215" s="10">
        <v>2.7730999999999999</v>
      </c>
      <c r="G215" s="10">
        <v>0</v>
      </c>
      <c r="H215" s="10">
        <v>2.7730999999999999</v>
      </c>
      <c r="I215" s="10">
        <v>0</v>
      </c>
      <c r="J215" s="10">
        <v>0.75960000000000005</v>
      </c>
      <c r="K215" s="10">
        <f t="shared" si="18"/>
        <v>17.226900000000001</v>
      </c>
      <c r="L215" s="10">
        <f t="shared" si="19"/>
        <v>77.026899999999998</v>
      </c>
      <c r="M215" s="10">
        <f t="shared" si="20"/>
        <v>13.865500000000001</v>
      </c>
      <c r="N215" s="10">
        <f t="shared" si="21"/>
        <v>77.026899999999998</v>
      </c>
      <c r="O215" s="10">
        <f t="shared" si="22"/>
        <v>17.226900000000001</v>
      </c>
      <c r="P215" s="10">
        <f t="shared" si="23"/>
        <v>13.865500000000001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55</v>
      </c>
      <c r="F216" s="10">
        <v>0</v>
      </c>
      <c r="G216" s="10">
        <v>0</v>
      </c>
      <c r="H216" s="10">
        <v>0</v>
      </c>
      <c r="I216" s="10">
        <v>0</v>
      </c>
      <c r="J216" s="10">
        <v>1.1000000000000001</v>
      </c>
      <c r="K216" s="10">
        <f t="shared" si="18"/>
        <v>55</v>
      </c>
      <c r="L216" s="10">
        <f t="shared" si="19"/>
        <v>305.40000000000003</v>
      </c>
      <c r="M216" s="10">
        <f t="shared" si="20"/>
        <v>0</v>
      </c>
      <c r="N216" s="10">
        <f t="shared" si="21"/>
        <v>305.40000000000003</v>
      </c>
      <c r="O216" s="10">
        <f t="shared" si="22"/>
        <v>55</v>
      </c>
      <c r="P216" s="10">
        <f t="shared" si="23"/>
        <v>0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2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2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15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15</v>
      </c>
      <c r="P219" s="10">
        <f t="shared" si="23"/>
        <v>0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3589.4</v>
      </c>
      <c r="F220" s="7">
        <v>39.838440000000006</v>
      </c>
      <c r="G220" s="7">
        <v>0</v>
      </c>
      <c r="H220" s="7">
        <v>39.838440000000006</v>
      </c>
      <c r="I220" s="7">
        <v>0</v>
      </c>
      <c r="J220" s="7">
        <v>0</v>
      </c>
      <c r="K220" s="7">
        <f t="shared" si="18"/>
        <v>3549.5615600000001</v>
      </c>
      <c r="L220" s="7">
        <f t="shared" si="19"/>
        <v>3999.5615600000001</v>
      </c>
      <c r="M220" s="7">
        <f t="shared" si="20"/>
        <v>1.1098913467431883</v>
      </c>
      <c r="N220" s="7">
        <f t="shared" si="21"/>
        <v>3999.5615600000001</v>
      </c>
      <c r="O220" s="7">
        <f t="shared" si="22"/>
        <v>3549.5615600000001</v>
      </c>
      <c r="P220" s="7">
        <f t="shared" si="23"/>
        <v>1.1098913467431883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3589.4</v>
      </c>
      <c r="F221" s="10">
        <v>39.838440000000006</v>
      </c>
      <c r="G221" s="10">
        <v>0</v>
      </c>
      <c r="H221" s="10">
        <v>39.838440000000006</v>
      </c>
      <c r="I221" s="10">
        <v>0</v>
      </c>
      <c r="J221" s="10">
        <v>0</v>
      </c>
      <c r="K221" s="10">
        <f t="shared" si="18"/>
        <v>3549.5615600000001</v>
      </c>
      <c r="L221" s="10">
        <f t="shared" si="19"/>
        <v>3999.5615600000001</v>
      </c>
      <c r="M221" s="10">
        <f t="shared" si="20"/>
        <v>1.1098913467431883</v>
      </c>
      <c r="N221" s="10">
        <f t="shared" si="21"/>
        <v>3999.5615600000001</v>
      </c>
      <c r="O221" s="10">
        <f t="shared" si="22"/>
        <v>3549.5615600000001</v>
      </c>
      <c r="P221" s="10">
        <f t="shared" si="23"/>
        <v>1.1098913467431883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2763.1509999999998</v>
      </c>
      <c r="E222" s="7">
        <v>421.8</v>
      </c>
      <c r="F222" s="7">
        <v>0</v>
      </c>
      <c r="G222" s="7">
        <v>0</v>
      </c>
      <c r="H222" s="7">
        <v>56.111260000000001</v>
      </c>
      <c r="I222" s="7">
        <v>0</v>
      </c>
      <c r="J222" s="7">
        <v>33.602850000000004</v>
      </c>
      <c r="K222" s="7">
        <f t="shared" si="18"/>
        <v>421.8</v>
      </c>
      <c r="L222" s="7">
        <f t="shared" si="19"/>
        <v>2763.1509999999998</v>
      </c>
      <c r="M222" s="7">
        <f t="shared" si="20"/>
        <v>0</v>
      </c>
      <c r="N222" s="7">
        <f t="shared" si="21"/>
        <v>2707.0397399999997</v>
      </c>
      <c r="O222" s="7">
        <f t="shared" si="22"/>
        <v>365.68874</v>
      </c>
      <c r="P222" s="7">
        <f t="shared" si="23"/>
        <v>13.302811759127547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1332.1</v>
      </c>
      <c r="E223" s="7">
        <v>171.8</v>
      </c>
      <c r="F223" s="7">
        <v>0</v>
      </c>
      <c r="G223" s="7">
        <v>0</v>
      </c>
      <c r="H223" s="7">
        <v>24.16291</v>
      </c>
      <c r="I223" s="7">
        <v>0</v>
      </c>
      <c r="J223" s="7">
        <v>17.631170000000001</v>
      </c>
      <c r="K223" s="7">
        <f t="shared" si="18"/>
        <v>171.8</v>
      </c>
      <c r="L223" s="7">
        <f t="shared" si="19"/>
        <v>1332.1</v>
      </c>
      <c r="M223" s="7">
        <f t="shared" si="20"/>
        <v>0</v>
      </c>
      <c r="N223" s="7">
        <f t="shared" si="21"/>
        <v>1307.9370899999999</v>
      </c>
      <c r="O223" s="7">
        <f t="shared" si="22"/>
        <v>147.63709</v>
      </c>
      <c r="P223" s="7">
        <f t="shared" si="23"/>
        <v>14.064557625145518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8</v>
      </c>
      <c r="F224" s="10">
        <v>0</v>
      </c>
      <c r="G224" s="10">
        <v>0</v>
      </c>
      <c r="H224" s="10">
        <v>1.825</v>
      </c>
      <c r="I224" s="10">
        <v>0</v>
      </c>
      <c r="J224" s="10">
        <v>0</v>
      </c>
      <c r="K224" s="10">
        <f t="shared" si="18"/>
        <v>8</v>
      </c>
      <c r="L224" s="10">
        <f t="shared" si="19"/>
        <v>138.80000000000001</v>
      </c>
      <c r="M224" s="10">
        <f t="shared" si="20"/>
        <v>0</v>
      </c>
      <c r="N224" s="10">
        <f t="shared" si="21"/>
        <v>136.97500000000002</v>
      </c>
      <c r="O224" s="10">
        <f t="shared" si="22"/>
        <v>6.1749999999999998</v>
      </c>
      <c r="P224" s="10">
        <f t="shared" si="23"/>
        <v>22.8125</v>
      </c>
    </row>
    <row r="225" spans="1:16">
      <c r="A225" s="8" t="s">
        <v>28</v>
      </c>
      <c r="B225" s="9" t="s">
        <v>29</v>
      </c>
      <c r="C225" s="10">
        <v>761.2</v>
      </c>
      <c r="D225" s="10">
        <v>763.2</v>
      </c>
      <c r="E225" s="10">
        <v>133.80000000000001</v>
      </c>
      <c r="F225" s="10">
        <v>0</v>
      </c>
      <c r="G225" s="10">
        <v>0</v>
      </c>
      <c r="H225" s="10">
        <v>22.337910000000001</v>
      </c>
      <c r="I225" s="10">
        <v>0</v>
      </c>
      <c r="J225" s="10">
        <v>15.551170000000001</v>
      </c>
      <c r="K225" s="10">
        <f t="shared" si="18"/>
        <v>133.80000000000001</v>
      </c>
      <c r="L225" s="10">
        <f t="shared" si="19"/>
        <v>763.2</v>
      </c>
      <c r="M225" s="10">
        <f t="shared" si="20"/>
        <v>0</v>
      </c>
      <c r="N225" s="10">
        <f t="shared" si="21"/>
        <v>740.86209000000008</v>
      </c>
      <c r="O225" s="10">
        <f t="shared" si="22"/>
        <v>111.46209000000002</v>
      </c>
      <c r="P225" s="10">
        <f t="shared" si="23"/>
        <v>16.695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30</v>
      </c>
      <c r="F226" s="10">
        <v>0</v>
      </c>
      <c r="G226" s="10">
        <v>0</v>
      </c>
      <c r="H226" s="10">
        <v>0</v>
      </c>
      <c r="I226" s="10">
        <v>0</v>
      </c>
      <c r="J226" s="10">
        <v>2.08</v>
      </c>
      <c r="K226" s="10">
        <f t="shared" si="18"/>
        <v>30</v>
      </c>
      <c r="L226" s="10">
        <f t="shared" si="19"/>
        <v>193.1</v>
      </c>
      <c r="M226" s="10">
        <f t="shared" si="20"/>
        <v>0</v>
      </c>
      <c r="N226" s="10">
        <f t="shared" si="21"/>
        <v>193.1</v>
      </c>
      <c r="O226" s="10">
        <f t="shared" si="22"/>
        <v>30</v>
      </c>
      <c r="P226" s="10">
        <f t="shared" si="23"/>
        <v>0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250</v>
      </c>
      <c r="F228" s="7">
        <v>0</v>
      </c>
      <c r="G228" s="7">
        <v>0</v>
      </c>
      <c r="H228" s="7">
        <v>31.948350000000001</v>
      </c>
      <c r="I228" s="7">
        <v>0</v>
      </c>
      <c r="J228" s="7">
        <v>15.971680000000001</v>
      </c>
      <c r="K228" s="7">
        <f t="shared" si="18"/>
        <v>250</v>
      </c>
      <c r="L228" s="7">
        <f t="shared" si="19"/>
        <v>1431.0510000000002</v>
      </c>
      <c r="M228" s="7">
        <f t="shared" si="20"/>
        <v>0</v>
      </c>
      <c r="N228" s="7">
        <f t="shared" si="21"/>
        <v>1399.1026500000003</v>
      </c>
      <c r="O228" s="7">
        <f t="shared" si="22"/>
        <v>218.05165</v>
      </c>
      <c r="P228" s="7">
        <f t="shared" si="23"/>
        <v>12.779339999999999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80</v>
      </c>
      <c r="F229" s="10">
        <v>0</v>
      </c>
      <c r="G229" s="10">
        <v>0</v>
      </c>
      <c r="H229" s="10">
        <v>21.582000000000001</v>
      </c>
      <c r="I229" s="10">
        <v>0</v>
      </c>
      <c r="J229" s="10">
        <v>1.4000000000000001</v>
      </c>
      <c r="K229" s="10">
        <f t="shared" si="18"/>
        <v>80</v>
      </c>
      <c r="L229" s="10">
        <f t="shared" si="19"/>
        <v>420.3</v>
      </c>
      <c r="M229" s="10">
        <f t="shared" si="20"/>
        <v>0</v>
      </c>
      <c r="N229" s="10">
        <f t="shared" si="21"/>
        <v>398.71800000000002</v>
      </c>
      <c r="O229" s="10">
        <f t="shared" si="22"/>
        <v>58.417999999999999</v>
      </c>
      <c r="P229" s="10">
        <f t="shared" si="23"/>
        <v>26.977499999999999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120</v>
      </c>
      <c r="F230" s="10">
        <v>0</v>
      </c>
      <c r="G230" s="10">
        <v>0</v>
      </c>
      <c r="H230" s="10">
        <v>9.4257600000000004</v>
      </c>
      <c r="I230" s="10">
        <v>0</v>
      </c>
      <c r="J230" s="10">
        <v>14.571680000000001</v>
      </c>
      <c r="K230" s="10">
        <f t="shared" si="18"/>
        <v>120</v>
      </c>
      <c r="L230" s="10">
        <f t="shared" si="19"/>
        <v>573.55100000000004</v>
      </c>
      <c r="M230" s="10">
        <f t="shared" si="20"/>
        <v>0</v>
      </c>
      <c r="N230" s="10">
        <f t="shared" si="21"/>
        <v>564.12524000000008</v>
      </c>
      <c r="O230" s="10">
        <f t="shared" si="22"/>
        <v>110.57424</v>
      </c>
      <c r="P230" s="10">
        <f t="shared" si="23"/>
        <v>7.8548000000000009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50</v>
      </c>
      <c r="F231" s="10">
        <v>0</v>
      </c>
      <c r="G231" s="10">
        <v>0</v>
      </c>
      <c r="H231" s="10">
        <v>0.94059000000000004</v>
      </c>
      <c r="I231" s="10">
        <v>0</v>
      </c>
      <c r="J231" s="10">
        <v>0</v>
      </c>
      <c r="K231" s="10">
        <f t="shared" si="18"/>
        <v>50</v>
      </c>
      <c r="L231" s="10">
        <f t="shared" si="19"/>
        <v>227.20000000000002</v>
      </c>
      <c r="M231" s="10">
        <f t="shared" si="20"/>
        <v>0</v>
      </c>
      <c r="N231" s="10">
        <f t="shared" si="21"/>
        <v>226.25941000000003</v>
      </c>
      <c r="O231" s="10">
        <f t="shared" si="22"/>
        <v>49.05941</v>
      </c>
      <c r="P231" s="10">
        <f t="shared" si="23"/>
        <v>1.8811800000000001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42</v>
      </c>
      <c r="F233" s="7">
        <v>0</v>
      </c>
      <c r="G233" s="7">
        <v>0</v>
      </c>
      <c r="H233" s="7">
        <v>3.4057800000000005</v>
      </c>
      <c r="I233" s="7">
        <v>0</v>
      </c>
      <c r="J233" s="7">
        <v>4.56576</v>
      </c>
      <c r="K233" s="7">
        <f t="shared" si="18"/>
        <v>42</v>
      </c>
      <c r="L233" s="7">
        <f t="shared" si="19"/>
        <v>223.60000000000002</v>
      </c>
      <c r="M233" s="7">
        <f t="shared" si="20"/>
        <v>0</v>
      </c>
      <c r="N233" s="7">
        <f t="shared" si="21"/>
        <v>220.19422000000003</v>
      </c>
      <c r="O233" s="7">
        <f t="shared" si="22"/>
        <v>38.59422</v>
      </c>
      <c r="P233" s="7">
        <f t="shared" si="23"/>
        <v>8.1090000000000018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42</v>
      </c>
      <c r="F234" s="7">
        <v>0</v>
      </c>
      <c r="G234" s="7">
        <v>0</v>
      </c>
      <c r="H234" s="7">
        <v>3.4057800000000005</v>
      </c>
      <c r="I234" s="7">
        <v>0</v>
      </c>
      <c r="J234" s="7">
        <v>4.56576</v>
      </c>
      <c r="K234" s="7">
        <f t="shared" si="18"/>
        <v>42</v>
      </c>
      <c r="L234" s="7">
        <f t="shared" si="19"/>
        <v>223.60000000000002</v>
      </c>
      <c r="M234" s="7">
        <f t="shared" si="20"/>
        <v>0</v>
      </c>
      <c r="N234" s="7">
        <f t="shared" si="21"/>
        <v>220.19422000000003</v>
      </c>
      <c r="O234" s="7">
        <f t="shared" si="22"/>
        <v>38.59422</v>
      </c>
      <c r="P234" s="7">
        <f t="shared" si="23"/>
        <v>8.1090000000000018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14</v>
      </c>
      <c r="F235" s="10">
        <v>0</v>
      </c>
      <c r="G235" s="10">
        <v>0</v>
      </c>
      <c r="H235" s="10">
        <v>0</v>
      </c>
      <c r="I235" s="10">
        <v>0</v>
      </c>
      <c r="J235" s="10">
        <v>4.1150000000000002</v>
      </c>
      <c r="K235" s="10">
        <f t="shared" si="18"/>
        <v>14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14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20</v>
      </c>
      <c r="F236" s="10">
        <v>0</v>
      </c>
      <c r="G236" s="10">
        <v>0</v>
      </c>
      <c r="H236" s="10">
        <v>3.4057800000000005</v>
      </c>
      <c r="I236" s="10">
        <v>0</v>
      </c>
      <c r="J236" s="10">
        <v>0.45075999999999999</v>
      </c>
      <c r="K236" s="10">
        <f t="shared" si="18"/>
        <v>20</v>
      </c>
      <c r="L236" s="10">
        <f t="shared" si="19"/>
        <v>107.9</v>
      </c>
      <c r="M236" s="10">
        <f t="shared" si="20"/>
        <v>0</v>
      </c>
      <c r="N236" s="10">
        <f t="shared" si="21"/>
        <v>104.49422</v>
      </c>
      <c r="O236" s="10">
        <f t="shared" si="22"/>
        <v>16.59422</v>
      </c>
      <c r="P236" s="10">
        <f t="shared" si="23"/>
        <v>17.028900000000004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8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8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522.4</v>
      </c>
      <c r="F239" s="7">
        <v>115.34635999999999</v>
      </c>
      <c r="G239" s="7">
        <v>0</v>
      </c>
      <c r="H239" s="7">
        <v>109.86144</v>
      </c>
      <c r="I239" s="7">
        <v>5.4849200000000007</v>
      </c>
      <c r="J239" s="7">
        <v>16.33492</v>
      </c>
      <c r="K239" s="7">
        <f t="shared" si="18"/>
        <v>407.05363999999997</v>
      </c>
      <c r="L239" s="7">
        <f t="shared" si="19"/>
        <v>3346.4536400000011</v>
      </c>
      <c r="M239" s="7">
        <f t="shared" si="20"/>
        <v>22.080084226646246</v>
      </c>
      <c r="N239" s="7">
        <f t="shared" si="21"/>
        <v>3351.938560000001</v>
      </c>
      <c r="O239" s="7">
        <f t="shared" si="22"/>
        <v>412.53855999999996</v>
      </c>
      <c r="P239" s="7">
        <f t="shared" si="23"/>
        <v>21.030137825421136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522.4</v>
      </c>
      <c r="F240" s="7">
        <v>115.34635999999999</v>
      </c>
      <c r="G240" s="7">
        <v>0</v>
      </c>
      <c r="H240" s="7">
        <v>109.86144</v>
      </c>
      <c r="I240" s="7">
        <v>5.4849200000000007</v>
      </c>
      <c r="J240" s="7">
        <v>16.33492</v>
      </c>
      <c r="K240" s="7">
        <f t="shared" si="18"/>
        <v>407.05363999999997</v>
      </c>
      <c r="L240" s="7">
        <f t="shared" si="19"/>
        <v>3346.4536400000011</v>
      </c>
      <c r="M240" s="7">
        <f t="shared" si="20"/>
        <v>22.080084226646246</v>
      </c>
      <c r="N240" s="7">
        <f t="shared" si="21"/>
        <v>3351.938560000001</v>
      </c>
      <c r="O240" s="7">
        <f t="shared" si="22"/>
        <v>412.53855999999996</v>
      </c>
      <c r="P240" s="7">
        <f t="shared" si="23"/>
        <v>21.030137825421136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350</v>
      </c>
      <c r="F241" s="10">
        <v>94.445619999999991</v>
      </c>
      <c r="G241" s="10">
        <v>0</v>
      </c>
      <c r="H241" s="10">
        <v>89.949780000000004</v>
      </c>
      <c r="I241" s="10">
        <v>4.4958400000000003</v>
      </c>
      <c r="J241" s="10">
        <v>4.4958400000000003</v>
      </c>
      <c r="K241" s="10">
        <f t="shared" si="18"/>
        <v>255.55438000000001</v>
      </c>
      <c r="L241" s="10">
        <f t="shared" si="19"/>
        <v>2102.4543800000001</v>
      </c>
      <c r="M241" s="10">
        <f t="shared" si="20"/>
        <v>26.984462857142855</v>
      </c>
      <c r="N241" s="10">
        <f t="shared" si="21"/>
        <v>2106.9502200000002</v>
      </c>
      <c r="O241" s="10">
        <f t="shared" si="22"/>
        <v>260.05021999999997</v>
      </c>
      <c r="P241" s="10">
        <f t="shared" si="23"/>
        <v>25.699937142857145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77</v>
      </c>
      <c r="F242" s="10">
        <v>20.900740000000003</v>
      </c>
      <c r="G242" s="10">
        <v>0</v>
      </c>
      <c r="H242" s="10">
        <v>19.911660000000001</v>
      </c>
      <c r="I242" s="10">
        <v>0.98908000000000007</v>
      </c>
      <c r="J242" s="10">
        <v>0.98908000000000007</v>
      </c>
      <c r="K242" s="10">
        <f t="shared" si="18"/>
        <v>56.099260000000001</v>
      </c>
      <c r="L242" s="10">
        <f t="shared" si="19"/>
        <v>462.39926000000003</v>
      </c>
      <c r="M242" s="10">
        <f t="shared" si="20"/>
        <v>27.143818181818187</v>
      </c>
      <c r="N242" s="10">
        <f t="shared" si="21"/>
        <v>463.38834000000003</v>
      </c>
      <c r="O242" s="10">
        <f t="shared" si="22"/>
        <v>57.088340000000002</v>
      </c>
      <c r="P242" s="10">
        <f t="shared" si="23"/>
        <v>25.859298701298705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35</v>
      </c>
      <c r="F243" s="10">
        <v>0</v>
      </c>
      <c r="G243" s="10">
        <v>0</v>
      </c>
      <c r="H243" s="10">
        <v>0</v>
      </c>
      <c r="I243" s="10">
        <v>0</v>
      </c>
      <c r="J243" s="10">
        <v>0.3</v>
      </c>
      <c r="K243" s="10">
        <f t="shared" si="18"/>
        <v>35</v>
      </c>
      <c r="L243" s="10">
        <f t="shared" si="19"/>
        <v>216.3</v>
      </c>
      <c r="M243" s="10">
        <f t="shared" si="20"/>
        <v>0</v>
      </c>
      <c r="N243" s="10">
        <f t="shared" si="21"/>
        <v>216.3</v>
      </c>
      <c r="O243" s="10">
        <f t="shared" si="22"/>
        <v>35</v>
      </c>
      <c r="P243" s="10">
        <f t="shared" si="23"/>
        <v>0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0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50</v>
      </c>
      <c r="F245" s="10">
        <v>0</v>
      </c>
      <c r="G245" s="10">
        <v>0</v>
      </c>
      <c r="H245" s="10">
        <v>0</v>
      </c>
      <c r="I245" s="10">
        <v>0</v>
      </c>
      <c r="J245" s="10">
        <v>8.91</v>
      </c>
      <c r="K245" s="10">
        <f t="shared" si="18"/>
        <v>50</v>
      </c>
      <c r="L245" s="10">
        <f t="shared" si="19"/>
        <v>405.8</v>
      </c>
      <c r="M245" s="10">
        <f t="shared" si="20"/>
        <v>0</v>
      </c>
      <c r="N245" s="10">
        <f t="shared" si="21"/>
        <v>405.8</v>
      </c>
      <c r="O245" s="10">
        <f t="shared" si="22"/>
        <v>50</v>
      </c>
      <c r="P245" s="10">
        <f t="shared" si="23"/>
        <v>0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5.5</v>
      </c>
      <c r="F246" s="10">
        <v>0</v>
      </c>
      <c r="G246" s="10">
        <v>0</v>
      </c>
      <c r="H246" s="10">
        <v>0</v>
      </c>
      <c r="I246" s="10">
        <v>0</v>
      </c>
      <c r="J246" s="10">
        <v>1.6400000000000001</v>
      </c>
      <c r="K246" s="10">
        <f t="shared" si="18"/>
        <v>5.5</v>
      </c>
      <c r="L246" s="10">
        <f t="shared" si="19"/>
        <v>23.900000000000002</v>
      </c>
      <c r="M246" s="10">
        <f t="shared" si="20"/>
        <v>0</v>
      </c>
      <c r="N246" s="10">
        <f t="shared" si="21"/>
        <v>23.900000000000002</v>
      </c>
      <c r="O246" s="10">
        <f t="shared" si="22"/>
        <v>5.5</v>
      </c>
      <c r="P246" s="10">
        <f t="shared" si="23"/>
        <v>0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0.9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0.9</v>
      </c>
      <c r="L247" s="10">
        <f t="shared" si="19"/>
        <v>5.3</v>
      </c>
      <c r="M247" s="10">
        <f t="shared" si="20"/>
        <v>0</v>
      </c>
      <c r="N247" s="10">
        <f t="shared" si="21"/>
        <v>5.3</v>
      </c>
      <c r="O247" s="10">
        <f t="shared" si="22"/>
        <v>0.9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</v>
      </c>
      <c r="L248" s="10">
        <f t="shared" si="19"/>
        <v>16.899999999999999</v>
      </c>
      <c r="M248" s="10">
        <f t="shared" si="20"/>
        <v>0</v>
      </c>
      <c r="N248" s="10">
        <f t="shared" si="21"/>
        <v>16.899999999999999</v>
      </c>
      <c r="O248" s="10">
        <f t="shared" si="22"/>
        <v>2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2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254</v>
      </c>
      <c r="F250" s="7">
        <v>0</v>
      </c>
      <c r="G250" s="7">
        <v>0</v>
      </c>
      <c r="H250" s="7">
        <v>26.830000000000002</v>
      </c>
      <c r="I250" s="7">
        <v>0</v>
      </c>
      <c r="J250" s="7">
        <v>0.17799999999999999</v>
      </c>
      <c r="K250" s="7">
        <f t="shared" si="18"/>
        <v>254</v>
      </c>
      <c r="L250" s="7">
        <f t="shared" si="19"/>
        <v>1454.4</v>
      </c>
      <c r="M250" s="7">
        <f t="shared" si="20"/>
        <v>0</v>
      </c>
      <c r="N250" s="7">
        <f t="shared" si="21"/>
        <v>1427.5700000000002</v>
      </c>
      <c r="O250" s="7">
        <f t="shared" si="22"/>
        <v>227.17</v>
      </c>
      <c r="P250" s="7">
        <f t="shared" si="23"/>
        <v>10.562992125984252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254</v>
      </c>
      <c r="F251" s="7">
        <v>0</v>
      </c>
      <c r="G251" s="7">
        <v>0</v>
      </c>
      <c r="H251" s="7">
        <v>26.830000000000002</v>
      </c>
      <c r="I251" s="7">
        <v>0</v>
      </c>
      <c r="J251" s="7">
        <v>0.17799999999999999</v>
      </c>
      <c r="K251" s="7">
        <f t="shared" si="18"/>
        <v>254</v>
      </c>
      <c r="L251" s="7">
        <f t="shared" si="19"/>
        <v>1454.4</v>
      </c>
      <c r="M251" s="7">
        <f t="shared" si="20"/>
        <v>0</v>
      </c>
      <c r="N251" s="7">
        <f t="shared" si="21"/>
        <v>1427.5700000000002</v>
      </c>
      <c r="O251" s="7">
        <f t="shared" si="22"/>
        <v>227.17</v>
      </c>
      <c r="P251" s="7">
        <f t="shared" si="23"/>
        <v>10.562992125984252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170</v>
      </c>
      <c r="F252" s="10">
        <v>0</v>
      </c>
      <c r="G252" s="10">
        <v>0</v>
      </c>
      <c r="H252" s="10">
        <v>22.830000000000002</v>
      </c>
      <c r="I252" s="10">
        <v>0</v>
      </c>
      <c r="J252" s="10">
        <v>0.17799999999999999</v>
      </c>
      <c r="K252" s="10">
        <f t="shared" si="18"/>
        <v>170</v>
      </c>
      <c r="L252" s="10">
        <f t="shared" si="19"/>
        <v>954.5</v>
      </c>
      <c r="M252" s="10">
        <f t="shared" si="20"/>
        <v>0</v>
      </c>
      <c r="N252" s="10">
        <f t="shared" si="21"/>
        <v>931.67</v>
      </c>
      <c r="O252" s="10">
        <f t="shared" si="22"/>
        <v>147.16999999999999</v>
      </c>
      <c r="P252" s="10">
        <f t="shared" si="23"/>
        <v>13.429411764705884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84</v>
      </c>
      <c r="F253" s="10">
        <v>0</v>
      </c>
      <c r="G253" s="10">
        <v>0</v>
      </c>
      <c r="H253" s="10">
        <v>4</v>
      </c>
      <c r="I253" s="10">
        <v>0</v>
      </c>
      <c r="J253" s="10">
        <v>0</v>
      </c>
      <c r="K253" s="10">
        <f t="shared" si="18"/>
        <v>84</v>
      </c>
      <c r="L253" s="10">
        <f t="shared" si="19"/>
        <v>431.7</v>
      </c>
      <c r="M253" s="10">
        <f t="shared" si="20"/>
        <v>0</v>
      </c>
      <c r="N253" s="10">
        <f t="shared" si="21"/>
        <v>427.7</v>
      </c>
      <c r="O253" s="10">
        <f t="shared" si="22"/>
        <v>80</v>
      </c>
      <c r="P253" s="10">
        <f t="shared" si="23"/>
        <v>4.7619047619047619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63</v>
      </c>
      <c r="C255" s="7">
        <v>0</v>
      </c>
      <c r="D255" s="7">
        <v>1500</v>
      </c>
      <c r="E255" s="7">
        <v>1500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1500</v>
      </c>
      <c r="L255" s="7">
        <f t="shared" si="19"/>
        <v>1500</v>
      </c>
      <c r="M255" s="7">
        <f t="shared" si="20"/>
        <v>0</v>
      </c>
      <c r="N255" s="7">
        <f t="shared" si="21"/>
        <v>1500</v>
      </c>
      <c r="O255" s="7">
        <f t="shared" si="22"/>
        <v>1500</v>
      </c>
      <c r="P255" s="7">
        <f t="shared" si="23"/>
        <v>0</v>
      </c>
    </row>
    <row r="256" spans="1:16" ht="25.5">
      <c r="A256" s="8" t="s">
        <v>46</v>
      </c>
      <c r="B256" s="9" t="s">
        <v>47</v>
      </c>
      <c r="C256" s="10">
        <v>0</v>
      </c>
      <c r="D256" s="10">
        <v>1500</v>
      </c>
      <c r="E256" s="10">
        <v>1500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1500</v>
      </c>
      <c r="L256" s="10">
        <f t="shared" si="19"/>
        <v>1500</v>
      </c>
      <c r="M256" s="10">
        <f t="shared" si="20"/>
        <v>0</v>
      </c>
      <c r="N256" s="10">
        <f t="shared" si="21"/>
        <v>1500</v>
      </c>
      <c r="O256" s="10">
        <f t="shared" si="22"/>
        <v>1500</v>
      </c>
      <c r="P256" s="10">
        <f t="shared" si="23"/>
        <v>0</v>
      </c>
    </row>
    <row r="257" spans="1:16">
      <c r="A257" s="5" t="s">
        <v>138</v>
      </c>
      <c r="B257" s="6" t="s">
        <v>139</v>
      </c>
      <c r="C257" s="7">
        <v>251020.91600000003</v>
      </c>
      <c r="D257" s="7">
        <v>271765.42505999998</v>
      </c>
      <c r="E257" s="7">
        <v>41651.406900000002</v>
      </c>
      <c r="F257" s="7">
        <v>10987.684510000005</v>
      </c>
      <c r="G257" s="7">
        <v>0</v>
      </c>
      <c r="H257" s="7">
        <v>11298.1391</v>
      </c>
      <c r="I257" s="7">
        <v>0.85731000000000002</v>
      </c>
      <c r="J257" s="7">
        <v>5490.0965600000009</v>
      </c>
      <c r="K257" s="7">
        <f t="shared" si="18"/>
        <v>30663.722389999995</v>
      </c>
      <c r="L257" s="7">
        <f t="shared" si="19"/>
        <v>260777.74054999999</v>
      </c>
      <c r="M257" s="7">
        <f t="shared" si="20"/>
        <v>26.38010412560639</v>
      </c>
      <c r="N257" s="7">
        <f t="shared" si="21"/>
        <v>260467.28595999998</v>
      </c>
      <c r="O257" s="7">
        <f t="shared" si="22"/>
        <v>30353.267800000001</v>
      </c>
      <c r="P257" s="7">
        <f t="shared" si="23"/>
        <v>27.12546811954148</v>
      </c>
    </row>
    <row r="258" spans="1:16" ht="25.5">
      <c r="A258" s="5" t="s">
        <v>140</v>
      </c>
      <c r="B258" s="6" t="s">
        <v>69</v>
      </c>
      <c r="C258" s="7">
        <v>1307.0559999999998</v>
      </c>
      <c r="D258" s="7">
        <v>1327.1079999999999</v>
      </c>
      <c r="E258" s="7">
        <v>200</v>
      </c>
      <c r="F258" s="7">
        <v>62.777979999999999</v>
      </c>
      <c r="G258" s="7">
        <v>0</v>
      </c>
      <c r="H258" s="7">
        <v>64.017979999999994</v>
      </c>
      <c r="I258" s="7">
        <v>0</v>
      </c>
      <c r="J258" s="7">
        <v>0</v>
      </c>
      <c r="K258" s="7">
        <f t="shared" si="18"/>
        <v>137.22201999999999</v>
      </c>
      <c r="L258" s="7">
        <f t="shared" si="19"/>
        <v>1264.3300199999999</v>
      </c>
      <c r="M258" s="7">
        <f t="shared" si="20"/>
        <v>31.38899</v>
      </c>
      <c r="N258" s="7">
        <f t="shared" si="21"/>
        <v>1263.0900199999999</v>
      </c>
      <c r="O258" s="7">
        <f t="shared" si="22"/>
        <v>135.98202000000001</v>
      </c>
      <c r="P258" s="7">
        <f t="shared" si="23"/>
        <v>32.008989999999997</v>
      </c>
    </row>
    <row r="259" spans="1:16">
      <c r="A259" s="8" t="s">
        <v>22</v>
      </c>
      <c r="B259" s="9" t="s">
        <v>23</v>
      </c>
      <c r="C259" s="10">
        <v>1027.415</v>
      </c>
      <c r="D259" s="10">
        <v>1027.415</v>
      </c>
      <c r="E259" s="10">
        <v>150</v>
      </c>
      <c r="F259" s="10">
        <v>52.774290000000001</v>
      </c>
      <c r="G259" s="10">
        <v>0</v>
      </c>
      <c r="H259" s="10">
        <v>52.774290000000001</v>
      </c>
      <c r="I259" s="10">
        <v>0</v>
      </c>
      <c r="J259" s="10">
        <v>0</v>
      </c>
      <c r="K259" s="10">
        <f t="shared" si="18"/>
        <v>97.225709999999992</v>
      </c>
      <c r="L259" s="10">
        <f t="shared" si="19"/>
        <v>974.64071000000001</v>
      </c>
      <c r="M259" s="10">
        <f t="shared" si="20"/>
        <v>35.182859999999998</v>
      </c>
      <c r="N259" s="10">
        <f t="shared" si="21"/>
        <v>974.64071000000001</v>
      </c>
      <c r="O259" s="10">
        <f t="shared" si="22"/>
        <v>97.225709999999992</v>
      </c>
      <c r="P259" s="10">
        <f t="shared" si="23"/>
        <v>35.182859999999998</v>
      </c>
    </row>
    <row r="260" spans="1:16">
      <c r="A260" s="8" t="s">
        <v>24</v>
      </c>
      <c r="B260" s="9" t="s">
        <v>25</v>
      </c>
      <c r="C260" s="10">
        <v>226.03100000000001</v>
      </c>
      <c r="D260" s="10">
        <v>226.03100000000001</v>
      </c>
      <c r="E260" s="10">
        <v>33</v>
      </c>
      <c r="F260" s="10">
        <v>9.9436900000000001</v>
      </c>
      <c r="G260" s="10">
        <v>0</v>
      </c>
      <c r="H260" s="10">
        <v>9.9436900000000001</v>
      </c>
      <c r="I260" s="10">
        <v>0</v>
      </c>
      <c r="J260" s="10">
        <v>0</v>
      </c>
      <c r="K260" s="10">
        <f t="shared" si="18"/>
        <v>23.05631</v>
      </c>
      <c r="L260" s="10">
        <f t="shared" si="19"/>
        <v>216.08731</v>
      </c>
      <c r="M260" s="10">
        <f t="shared" si="20"/>
        <v>30.132393939393943</v>
      </c>
      <c r="N260" s="10">
        <f t="shared" si="21"/>
        <v>216.08731</v>
      </c>
      <c r="O260" s="10">
        <f t="shared" si="22"/>
        <v>23.05631</v>
      </c>
      <c r="P260" s="10">
        <f t="shared" si="23"/>
        <v>30.132393939393943</v>
      </c>
    </row>
    <row r="261" spans="1:16">
      <c r="A261" s="8" t="s">
        <v>26</v>
      </c>
      <c r="B261" s="9" t="s">
        <v>27</v>
      </c>
      <c r="C261" s="10">
        <v>26.244</v>
      </c>
      <c r="D261" s="10">
        <v>26.244</v>
      </c>
      <c r="E261" s="10">
        <v>12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12</v>
      </c>
      <c r="L261" s="10">
        <f t="shared" si="19"/>
        <v>26.244</v>
      </c>
      <c r="M261" s="10">
        <f t="shared" si="20"/>
        <v>0</v>
      </c>
      <c r="N261" s="10">
        <f t="shared" si="21"/>
        <v>26.244</v>
      </c>
      <c r="O261" s="10">
        <f t="shared" si="22"/>
        <v>12</v>
      </c>
      <c r="P261" s="10">
        <f t="shared" si="23"/>
        <v>0</v>
      </c>
    </row>
    <row r="262" spans="1:16">
      <c r="A262" s="8" t="s">
        <v>28</v>
      </c>
      <c r="B262" s="9" t="s">
        <v>29</v>
      </c>
      <c r="C262" s="10">
        <v>24.753</v>
      </c>
      <c r="D262" s="10">
        <v>42.805</v>
      </c>
      <c r="E262" s="10">
        <v>5</v>
      </c>
      <c r="F262" s="10">
        <v>0</v>
      </c>
      <c r="G262" s="10">
        <v>0</v>
      </c>
      <c r="H262" s="10">
        <v>1.24</v>
      </c>
      <c r="I262" s="10">
        <v>0</v>
      </c>
      <c r="J262" s="10">
        <v>0</v>
      </c>
      <c r="K262" s="10">
        <f t="shared" ref="K262:K325" si="24">E262-F262</f>
        <v>5</v>
      </c>
      <c r="L262" s="10">
        <f t="shared" ref="L262:L325" si="25">D262-F262</f>
        <v>42.805</v>
      </c>
      <c r="M262" s="10">
        <f t="shared" ref="M262:M325" si="26">IF(E262=0,0,(F262/E262)*100)</f>
        <v>0</v>
      </c>
      <c r="N262" s="10">
        <f t="shared" ref="N262:N325" si="27">D262-H262</f>
        <v>41.564999999999998</v>
      </c>
      <c r="O262" s="10">
        <f t="shared" ref="O262:O325" si="28">E262-H262</f>
        <v>3.76</v>
      </c>
      <c r="P262" s="10">
        <f t="shared" ref="P262:P325" si="29">IF(E262=0,0,(H262/E262)*100)</f>
        <v>24.8</v>
      </c>
    </row>
    <row r="263" spans="1:16">
      <c r="A263" s="8" t="s">
        <v>30</v>
      </c>
      <c r="B263" s="9" t="s">
        <v>31</v>
      </c>
      <c r="C263" s="10">
        <v>0.56800000000000006</v>
      </c>
      <c r="D263" s="10">
        <v>2.5680000000000001</v>
      </c>
      <c r="E263" s="10">
        <v>0</v>
      </c>
      <c r="F263" s="10">
        <v>0.06</v>
      </c>
      <c r="G263" s="10">
        <v>0</v>
      </c>
      <c r="H263" s="10">
        <v>0.06</v>
      </c>
      <c r="I263" s="10">
        <v>0</v>
      </c>
      <c r="J263" s="10">
        <v>0</v>
      </c>
      <c r="K263" s="10">
        <f t="shared" si="24"/>
        <v>-0.06</v>
      </c>
      <c r="L263" s="10">
        <f t="shared" si="25"/>
        <v>2.508</v>
      </c>
      <c r="M263" s="10">
        <f t="shared" si="26"/>
        <v>0</v>
      </c>
      <c r="N263" s="10">
        <f t="shared" si="27"/>
        <v>2.508</v>
      </c>
      <c r="O263" s="10">
        <f t="shared" si="28"/>
        <v>-0.06</v>
      </c>
      <c r="P263" s="10">
        <f t="shared" si="29"/>
        <v>0</v>
      </c>
    </row>
    <row r="264" spans="1:16" ht="25.5">
      <c r="A264" s="8" t="s">
        <v>40</v>
      </c>
      <c r="B264" s="9" t="s">
        <v>41</v>
      </c>
      <c r="C264" s="10">
        <v>2.0449999999999999</v>
      </c>
      <c r="D264" s="10">
        <v>2.0449999999999999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2.0449999999999999</v>
      </c>
      <c r="M264" s="10">
        <f t="shared" si="26"/>
        <v>0</v>
      </c>
      <c r="N264" s="10">
        <f t="shared" si="27"/>
        <v>2.0449999999999999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141</v>
      </c>
      <c r="B265" s="6" t="s">
        <v>142</v>
      </c>
      <c r="C265" s="7">
        <v>230008.30000000002</v>
      </c>
      <c r="D265" s="7">
        <v>238110.04074000003</v>
      </c>
      <c r="E265" s="7">
        <v>36123.489020000001</v>
      </c>
      <c r="F265" s="7">
        <v>10097.137420000001</v>
      </c>
      <c r="G265" s="7">
        <v>0</v>
      </c>
      <c r="H265" s="7">
        <v>10233.968289999999</v>
      </c>
      <c r="I265" s="7">
        <v>0.85731000000000002</v>
      </c>
      <c r="J265" s="7">
        <v>5385.5067800000006</v>
      </c>
      <c r="K265" s="7">
        <f t="shared" si="24"/>
        <v>26026.351600000002</v>
      </c>
      <c r="L265" s="7">
        <f t="shared" si="25"/>
        <v>228012.90332000001</v>
      </c>
      <c r="M265" s="7">
        <f t="shared" si="26"/>
        <v>27.951722532697925</v>
      </c>
      <c r="N265" s="7">
        <f t="shared" si="27"/>
        <v>227876.07245000004</v>
      </c>
      <c r="O265" s="7">
        <f t="shared" si="28"/>
        <v>25889.520730000004</v>
      </c>
      <c r="P265" s="7">
        <f t="shared" si="29"/>
        <v>28.330508950378235</v>
      </c>
    </row>
    <row r="266" spans="1:16" ht="25.5">
      <c r="A266" s="8" t="s">
        <v>40</v>
      </c>
      <c r="B266" s="9" t="s">
        <v>41</v>
      </c>
      <c r="C266" s="10">
        <v>230008.30000000002</v>
      </c>
      <c r="D266" s="10">
        <v>238110.04074000003</v>
      </c>
      <c r="E266" s="10">
        <v>36123.489020000001</v>
      </c>
      <c r="F266" s="10">
        <v>10097.137420000001</v>
      </c>
      <c r="G266" s="10">
        <v>0</v>
      </c>
      <c r="H266" s="10">
        <v>10233.968289999999</v>
      </c>
      <c r="I266" s="10">
        <v>0.85731000000000002</v>
      </c>
      <c r="J266" s="10">
        <v>5385.5067800000006</v>
      </c>
      <c r="K266" s="10">
        <f t="shared" si="24"/>
        <v>26026.351600000002</v>
      </c>
      <c r="L266" s="10">
        <f t="shared" si="25"/>
        <v>228012.90332000001</v>
      </c>
      <c r="M266" s="10">
        <f t="shared" si="26"/>
        <v>27.951722532697925</v>
      </c>
      <c r="N266" s="10">
        <f t="shared" si="27"/>
        <v>227876.07245000004</v>
      </c>
      <c r="O266" s="10">
        <f t="shared" si="28"/>
        <v>25889.520730000004</v>
      </c>
      <c r="P266" s="10">
        <f t="shared" si="29"/>
        <v>28.330508950378235</v>
      </c>
    </row>
    <row r="267" spans="1:16">
      <c r="A267" s="5" t="s">
        <v>143</v>
      </c>
      <c r="B267" s="6" t="s">
        <v>144</v>
      </c>
      <c r="C267" s="7">
        <v>14047.9</v>
      </c>
      <c r="D267" s="7">
        <v>14371.143410000001</v>
      </c>
      <c r="E267" s="7">
        <v>2220.8339999999998</v>
      </c>
      <c r="F267" s="7">
        <v>753.10941000000003</v>
      </c>
      <c r="G267" s="7">
        <v>0</v>
      </c>
      <c r="H267" s="7">
        <v>792.80268999999998</v>
      </c>
      <c r="I267" s="7">
        <v>0</v>
      </c>
      <c r="J267" s="7">
        <v>0</v>
      </c>
      <c r="K267" s="7">
        <f t="shared" si="24"/>
        <v>1467.7245899999998</v>
      </c>
      <c r="L267" s="7">
        <f t="shared" si="25"/>
        <v>13618.034</v>
      </c>
      <c r="M267" s="7">
        <f t="shared" si="26"/>
        <v>33.911107718992056</v>
      </c>
      <c r="N267" s="7">
        <f t="shared" si="27"/>
        <v>13578.34072</v>
      </c>
      <c r="O267" s="7">
        <f t="shared" si="28"/>
        <v>1428.0313099999998</v>
      </c>
      <c r="P267" s="7">
        <f t="shared" si="29"/>
        <v>35.698421854132278</v>
      </c>
    </row>
    <row r="268" spans="1:16" ht="25.5">
      <c r="A268" s="8" t="s">
        <v>40</v>
      </c>
      <c r="B268" s="9" t="s">
        <v>41</v>
      </c>
      <c r="C268" s="10">
        <v>14047.9</v>
      </c>
      <c r="D268" s="10">
        <v>14371.143410000001</v>
      </c>
      <c r="E268" s="10">
        <v>2220.8339999999998</v>
      </c>
      <c r="F268" s="10">
        <v>753.10941000000003</v>
      </c>
      <c r="G268" s="10">
        <v>0</v>
      </c>
      <c r="H268" s="10">
        <v>792.80268999999998</v>
      </c>
      <c r="I268" s="10">
        <v>0</v>
      </c>
      <c r="J268" s="10">
        <v>0</v>
      </c>
      <c r="K268" s="10">
        <f t="shared" si="24"/>
        <v>1467.7245899999998</v>
      </c>
      <c r="L268" s="10">
        <f t="shared" si="25"/>
        <v>13618.034</v>
      </c>
      <c r="M268" s="10">
        <f t="shared" si="26"/>
        <v>33.911107718992056</v>
      </c>
      <c r="N268" s="10">
        <f t="shared" si="27"/>
        <v>13578.34072</v>
      </c>
      <c r="O268" s="10">
        <f t="shared" si="28"/>
        <v>1428.0313099999998</v>
      </c>
      <c r="P268" s="10">
        <f t="shared" si="29"/>
        <v>35.698421854132278</v>
      </c>
    </row>
    <row r="269" spans="1:16" ht="25.5">
      <c r="A269" s="5" t="s">
        <v>145</v>
      </c>
      <c r="B269" s="6" t="s">
        <v>146</v>
      </c>
      <c r="C269" s="7">
        <v>845.80000000000007</v>
      </c>
      <c r="D269" s="7">
        <v>884.82188000000008</v>
      </c>
      <c r="E269" s="7">
        <v>140.33387999999999</v>
      </c>
      <c r="F269" s="7">
        <v>58.826589999999996</v>
      </c>
      <c r="G269" s="7">
        <v>0</v>
      </c>
      <c r="H269" s="7">
        <v>58.826589999999996</v>
      </c>
      <c r="I269" s="7">
        <v>0</v>
      </c>
      <c r="J269" s="7">
        <v>0</v>
      </c>
      <c r="K269" s="7">
        <f t="shared" si="24"/>
        <v>81.507289999999998</v>
      </c>
      <c r="L269" s="7">
        <f t="shared" si="25"/>
        <v>825.99529000000007</v>
      </c>
      <c r="M269" s="7">
        <f t="shared" si="26"/>
        <v>41.919021978156664</v>
      </c>
      <c r="N269" s="7">
        <f t="shared" si="27"/>
        <v>825.99529000000007</v>
      </c>
      <c r="O269" s="7">
        <f t="shared" si="28"/>
        <v>81.507289999999998</v>
      </c>
      <c r="P269" s="7">
        <f t="shared" si="29"/>
        <v>41.919021978156664</v>
      </c>
    </row>
    <row r="270" spans="1:16" ht="25.5">
      <c r="A270" s="8" t="s">
        <v>40</v>
      </c>
      <c r="B270" s="9" t="s">
        <v>41</v>
      </c>
      <c r="C270" s="10">
        <v>845.80000000000007</v>
      </c>
      <c r="D270" s="10">
        <v>884.82188000000008</v>
      </c>
      <c r="E270" s="10">
        <v>140.33387999999999</v>
      </c>
      <c r="F270" s="10">
        <v>58.826589999999996</v>
      </c>
      <c r="G270" s="10">
        <v>0</v>
      </c>
      <c r="H270" s="10">
        <v>58.826589999999996</v>
      </c>
      <c r="I270" s="10">
        <v>0</v>
      </c>
      <c r="J270" s="10">
        <v>0</v>
      </c>
      <c r="K270" s="10">
        <f t="shared" si="24"/>
        <v>81.507289999999998</v>
      </c>
      <c r="L270" s="10">
        <f t="shared" si="25"/>
        <v>825.99529000000007</v>
      </c>
      <c r="M270" s="10">
        <f t="shared" si="26"/>
        <v>41.919021978156664</v>
      </c>
      <c r="N270" s="10">
        <f t="shared" si="27"/>
        <v>825.99529000000007</v>
      </c>
      <c r="O270" s="10">
        <f t="shared" si="28"/>
        <v>81.507289999999998</v>
      </c>
      <c r="P270" s="10">
        <f t="shared" si="29"/>
        <v>41.919021978156664</v>
      </c>
    </row>
    <row r="271" spans="1:16">
      <c r="A271" s="5" t="s">
        <v>147</v>
      </c>
      <c r="B271" s="6" t="s">
        <v>148</v>
      </c>
      <c r="C271" s="7">
        <v>3642.2000000000003</v>
      </c>
      <c r="D271" s="7">
        <v>15167.09103</v>
      </c>
      <c r="E271" s="7">
        <v>2676.239</v>
      </c>
      <c r="F271" s="7">
        <v>7.6195000000000004</v>
      </c>
      <c r="G271" s="7">
        <v>0</v>
      </c>
      <c r="H271" s="7">
        <v>140.30994000000001</v>
      </c>
      <c r="I271" s="7">
        <v>0</v>
      </c>
      <c r="J271" s="7">
        <v>50.530730000000005</v>
      </c>
      <c r="K271" s="7">
        <f t="shared" si="24"/>
        <v>2668.6195000000002</v>
      </c>
      <c r="L271" s="7">
        <f t="shared" si="25"/>
        <v>15159.471529999999</v>
      </c>
      <c r="M271" s="7">
        <f t="shared" si="26"/>
        <v>0.28470925055647123</v>
      </c>
      <c r="N271" s="7">
        <f t="shared" si="27"/>
        <v>15026.78109</v>
      </c>
      <c r="O271" s="7">
        <f t="shared" si="28"/>
        <v>2535.9290599999999</v>
      </c>
      <c r="P271" s="7">
        <f t="shared" si="29"/>
        <v>5.2428030530905501</v>
      </c>
    </row>
    <row r="272" spans="1:16" ht="25.5">
      <c r="A272" s="8" t="s">
        <v>40</v>
      </c>
      <c r="B272" s="9" t="s">
        <v>41</v>
      </c>
      <c r="C272" s="10">
        <v>3642.2000000000003</v>
      </c>
      <c r="D272" s="10">
        <v>15167.09103</v>
      </c>
      <c r="E272" s="10">
        <v>2676.239</v>
      </c>
      <c r="F272" s="10">
        <v>7.6195000000000004</v>
      </c>
      <c r="G272" s="10">
        <v>0</v>
      </c>
      <c r="H272" s="10">
        <v>140.30994000000001</v>
      </c>
      <c r="I272" s="10">
        <v>0</v>
      </c>
      <c r="J272" s="10">
        <v>50.530730000000005</v>
      </c>
      <c r="K272" s="10">
        <f t="shared" si="24"/>
        <v>2668.6195000000002</v>
      </c>
      <c r="L272" s="10">
        <f t="shared" si="25"/>
        <v>15159.471529999999</v>
      </c>
      <c r="M272" s="10">
        <f t="shared" si="26"/>
        <v>0.28470925055647123</v>
      </c>
      <c r="N272" s="10">
        <f t="shared" si="27"/>
        <v>15026.78109</v>
      </c>
      <c r="O272" s="10">
        <f t="shared" si="28"/>
        <v>2535.9290599999999</v>
      </c>
      <c r="P272" s="10">
        <f t="shared" si="29"/>
        <v>5.2428030530905501</v>
      </c>
    </row>
    <row r="273" spans="1:16">
      <c r="A273" s="5" t="s">
        <v>149</v>
      </c>
      <c r="B273" s="6" t="s">
        <v>63</v>
      </c>
      <c r="C273" s="7">
        <v>1169.6600000000001</v>
      </c>
      <c r="D273" s="7">
        <v>1905.22</v>
      </c>
      <c r="E273" s="7">
        <v>290.51099999999997</v>
      </c>
      <c r="F273" s="7">
        <v>8.213610000000001</v>
      </c>
      <c r="G273" s="7">
        <v>0</v>
      </c>
      <c r="H273" s="7">
        <v>8.213610000000001</v>
      </c>
      <c r="I273" s="7">
        <v>0</v>
      </c>
      <c r="J273" s="7">
        <v>54.059050000000006</v>
      </c>
      <c r="K273" s="7">
        <f t="shared" si="24"/>
        <v>282.29738999999995</v>
      </c>
      <c r="L273" s="7">
        <f t="shared" si="25"/>
        <v>1897.00639</v>
      </c>
      <c r="M273" s="7">
        <f t="shared" si="26"/>
        <v>2.8272974173095</v>
      </c>
      <c r="N273" s="7">
        <f t="shared" si="27"/>
        <v>1897.00639</v>
      </c>
      <c r="O273" s="7">
        <f t="shared" si="28"/>
        <v>282.29738999999995</v>
      </c>
      <c r="P273" s="7">
        <f t="shared" si="29"/>
        <v>2.8272974173095</v>
      </c>
    </row>
    <row r="274" spans="1:16">
      <c r="A274" s="8" t="s">
        <v>28</v>
      </c>
      <c r="B274" s="9" t="s">
        <v>29</v>
      </c>
      <c r="C274" s="10">
        <v>0</v>
      </c>
      <c r="D274" s="10">
        <v>67.599999999999994</v>
      </c>
      <c r="E274" s="10">
        <v>67.599999999999994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67.599999999999994</v>
      </c>
      <c r="L274" s="10">
        <f t="shared" si="25"/>
        <v>67.599999999999994</v>
      </c>
      <c r="M274" s="10">
        <f t="shared" si="26"/>
        <v>0</v>
      </c>
      <c r="N274" s="10">
        <f t="shared" si="27"/>
        <v>67.599999999999994</v>
      </c>
      <c r="O274" s="10">
        <f t="shared" si="28"/>
        <v>67.599999999999994</v>
      </c>
      <c r="P274" s="10">
        <f t="shared" si="29"/>
        <v>0</v>
      </c>
    </row>
    <row r="275" spans="1:16" ht="25.5">
      <c r="A275" s="8" t="s">
        <v>46</v>
      </c>
      <c r="B275" s="9" t="s">
        <v>47</v>
      </c>
      <c r="C275" s="10">
        <v>1169.6600000000001</v>
      </c>
      <c r="D275" s="10">
        <v>1837.6200000000001</v>
      </c>
      <c r="E275" s="10">
        <v>222.911</v>
      </c>
      <c r="F275" s="10">
        <v>8.213610000000001</v>
      </c>
      <c r="G275" s="10">
        <v>0</v>
      </c>
      <c r="H275" s="10">
        <v>8.213610000000001</v>
      </c>
      <c r="I275" s="10">
        <v>0</v>
      </c>
      <c r="J275" s="10">
        <v>54.059050000000006</v>
      </c>
      <c r="K275" s="10">
        <f t="shared" si="24"/>
        <v>214.69739000000001</v>
      </c>
      <c r="L275" s="10">
        <f t="shared" si="25"/>
        <v>1829.4063900000001</v>
      </c>
      <c r="M275" s="10">
        <f t="shared" si="26"/>
        <v>3.6847037606937305</v>
      </c>
      <c r="N275" s="10">
        <f t="shared" si="27"/>
        <v>1829.4063900000001</v>
      </c>
      <c r="O275" s="10">
        <f t="shared" si="28"/>
        <v>214.69739000000001</v>
      </c>
      <c r="P275" s="10">
        <f t="shared" si="29"/>
        <v>3.6847037606937305</v>
      </c>
    </row>
    <row r="276" spans="1:16" ht="25.5">
      <c r="A276" s="5" t="s">
        <v>150</v>
      </c>
      <c r="B276" s="6" t="s">
        <v>151</v>
      </c>
      <c r="C276" s="7">
        <v>30648.731000000003</v>
      </c>
      <c r="D276" s="7">
        <v>34105.26</v>
      </c>
      <c r="E276" s="7">
        <v>5366.5599999999995</v>
      </c>
      <c r="F276" s="7">
        <v>781.14918000000011</v>
      </c>
      <c r="G276" s="7">
        <v>0</v>
      </c>
      <c r="H276" s="7">
        <v>274.05834999999996</v>
      </c>
      <c r="I276" s="7">
        <v>508.98883000000006</v>
      </c>
      <c r="J276" s="7">
        <v>1256.4517300000002</v>
      </c>
      <c r="K276" s="7">
        <f t="shared" si="24"/>
        <v>4585.4108199999991</v>
      </c>
      <c r="L276" s="7">
        <f t="shared" si="25"/>
        <v>33324.110820000002</v>
      </c>
      <c r="M276" s="7">
        <f t="shared" si="26"/>
        <v>14.55586409170866</v>
      </c>
      <c r="N276" s="7">
        <f t="shared" si="27"/>
        <v>33831.201650000003</v>
      </c>
      <c r="O276" s="7">
        <f t="shared" si="28"/>
        <v>5092.5016499999992</v>
      </c>
      <c r="P276" s="7">
        <f t="shared" si="29"/>
        <v>5.1067788303866903</v>
      </c>
    </row>
    <row r="277" spans="1:16" ht="25.5">
      <c r="A277" s="5" t="s">
        <v>152</v>
      </c>
      <c r="B277" s="6" t="s">
        <v>69</v>
      </c>
      <c r="C277" s="7">
        <v>2946.6950000000002</v>
      </c>
      <c r="D277" s="7">
        <v>3186.1039999999994</v>
      </c>
      <c r="E277" s="7">
        <v>532.87600000000009</v>
      </c>
      <c r="F277" s="7">
        <v>174.72878</v>
      </c>
      <c r="G277" s="7">
        <v>0</v>
      </c>
      <c r="H277" s="7">
        <v>174.72878</v>
      </c>
      <c r="I277" s="7">
        <v>0</v>
      </c>
      <c r="J277" s="7">
        <v>0</v>
      </c>
      <c r="K277" s="7">
        <f t="shared" si="24"/>
        <v>358.14722000000006</v>
      </c>
      <c r="L277" s="7">
        <f t="shared" si="25"/>
        <v>3011.3752199999994</v>
      </c>
      <c r="M277" s="7">
        <f t="shared" si="26"/>
        <v>32.789763472177384</v>
      </c>
      <c r="N277" s="7">
        <f t="shared" si="27"/>
        <v>3011.3752199999994</v>
      </c>
      <c r="O277" s="7">
        <f t="shared" si="28"/>
        <v>358.14722000000006</v>
      </c>
      <c r="P277" s="7">
        <f t="shared" si="29"/>
        <v>32.789763472177384</v>
      </c>
    </row>
    <row r="278" spans="1:16">
      <c r="A278" s="8" t="s">
        <v>22</v>
      </c>
      <c r="B278" s="9" t="s">
        <v>23</v>
      </c>
      <c r="C278" s="10">
        <v>2280.9500000000003</v>
      </c>
      <c r="D278" s="10">
        <v>2477.1869999999999</v>
      </c>
      <c r="E278" s="10">
        <v>419.8</v>
      </c>
      <c r="F278" s="10">
        <v>144.64696000000001</v>
      </c>
      <c r="G278" s="10">
        <v>0</v>
      </c>
      <c r="H278" s="10">
        <v>144.64696000000001</v>
      </c>
      <c r="I278" s="10">
        <v>0</v>
      </c>
      <c r="J278" s="10">
        <v>0</v>
      </c>
      <c r="K278" s="10">
        <f t="shared" si="24"/>
        <v>275.15304000000003</v>
      </c>
      <c r="L278" s="10">
        <f t="shared" si="25"/>
        <v>2332.5400399999999</v>
      </c>
      <c r="M278" s="10">
        <f t="shared" si="26"/>
        <v>34.45616007622678</v>
      </c>
      <c r="N278" s="10">
        <f t="shared" si="27"/>
        <v>2332.5400399999999</v>
      </c>
      <c r="O278" s="10">
        <f t="shared" si="28"/>
        <v>275.15304000000003</v>
      </c>
      <c r="P278" s="10">
        <f t="shared" si="29"/>
        <v>34.45616007622678</v>
      </c>
    </row>
    <row r="279" spans="1:16">
      <c r="A279" s="8" t="s">
        <v>24</v>
      </c>
      <c r="B279" s="9" t="s">
        <v>25</v>
      </c>
      <c r="C279" s="10">
        <v>501.80900000000003</v>
      </c>
      <c r="D279" s="10">
        <v>544.98099999999999</v>
      </c>
      <c r="E279" s="10">
        <v>91.876000000000005</v>
      </c>
      <c r="F279" s="10">
        <v>30.08182</v>
      </c>
      <c r="G279" s="10">
        <v>0</v>
      </c>
      <c r="H279" s="10">
        <v>30.08182</v>
      </c>
      <c r="I279" s="10">
        <v>0</v>
      </c>
      <c r="J279" s="10">
        <v>0</v>
      </c>
      <c r="K279" s="10">
        <f t="shared" si="24"/>
        <v>61.794180000000004</v>
      </c>
      <c r="L279" s="10">
        <f t="shared" si="25"/>
        <v>514.89918</v>
      </c>
      <c r="M279" s="10">
        <f t="shared" si="26"/>
        <v>32.741760633897862</v>
      </c>
      <c r="N279" s="10">
        <f t="shared" si="27"/>
        <v>514.89918</v>
      </c>
      <c r="O279" s="10">
        <f t="shared" si="28"/>
        <v>61.794180000000004</v>
      </c>
      <c r="P279" s="10">
        <f t="shared" si="29"/>
        <v>32.741760633897862</v>
      </c>
    </row>
    <row r="280" spans="1:16">
      <c r="A280" s="8" t="s">
        <v>26</v>
      </c>
      <c r="B280" s="9" t="s">
        <v>27</v>
      </c>
      <c r="C280" s="10">
        <v>121.89700000000001</v>
      </c>
      <c r="D280" s="10">
        <v>121.89700000000001</v>
      </c>
      <c r="E280" s="10">
        <v>15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15</v>
      </c>
      <c r="L280" s="10">
        <f t="shared" si="25"/>
        <v>121.89700000000001</v>
      </c>
      <c r="M280" s="10">
        <f t="shared" si="26"/>
        <v>0</v>
      </c>
      <c r="N280" s="10">
        <f t="shared" si="27"/>
        <v>121.89700000000001</v>
      </c>
      <c r="O280" s="10">
        <f t="shared" si="28"/>
        <v>15</v>
      </c>
      <c r="P280" s="10">
        <f t="shared" si="29"/>
        <v>0</v>
      </c>
    </row>
    <row r="281" spans="1:16">
      <c r="A281" s="8" t="s">
        <v>28</v>
      </c>
      <c r="B281" s="9" t="s">
        <v>29</v>
      </c>
      <c r="C281" s="10">
        <v>33.177999999999997</v>
      </c>
      <c r="D281" s="10">
        <v>33.177999999999997</v>
      </c>
      <c r="E281" s="10">
        <v>5.6000000000000005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5.6000000000000005</v>
      </c>
      <c r="L281" s="10">
        <f t="shared" si="25"/>
        <v>33.177999999999997</v>
      </c>
      <c r="M281" s="10">
        <f t="shared" si="26"/>
        <v>0</v>
      </c>
      <c r="N281" s="10">
        <f t="shared" si="27"/>
        <v>33.177999999999997</v>
      </c>
      <c r="O281" s="10">
        <f t="shared" si="28"/>
        <v>5.6000000000000005</v>
      </c>
      <c r="P281" s="10">
        <f t="shared" si="29"/>
        <v>0</v>
      </c>
    </row>
    <row r="282" spans="1:16">
      <c r="A282" s="8" t="s">
        <v>30</v>
      </c>
      <c r="B282" s="9" t="s">
        <v>31</v>
      </c>
      <c r="C282" s="10">
        <v>2.8610000000000002</v>
      </c>
      <c r="D282" s="10">
        <v>2.8610000000000002</v>
      </c>
      <c r="E282" s="10">
        <v>0.6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0.6</v>
      </c>
      <c r="L282" s="10">
        <f t="shared" si="25"/>
        <v>2.8610000000000002</v>
      </c>
      <c r="M282" s="10">
        <f t="shared" si="26"/>
        <v>0</v>
      </c>
      <c r="N282" s="10">
        <f t="shared" si="27"/>
        <v>2.8610000000000002</v>
      </c>
      <c r="O282" s="10">
        <f t="shared" si="28"/>
        <v>0.6</v>
      </c>
      <c r="P282" s="10">
        <f t="shared" si="29"/>
        <v>0</v>
      </c>
    </row>
    <row r="283" spans="1:16" ht="25.5">
      <c r="A283" s="8" t="s">
        <v>40</v>
      </c>
      <c r="B283" s="9" t="s">
        <v>41</v>
      </c>
      <c r="C283" s="10">
        <v>6</v>
      </c>
      <c r="D283" s="10">
        <v>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6</v>
      </c>
      <c r="M283" s="10">
        <f t="shared" si="26"/>
        <v>0</v>
      </c>
      <c r="N283" s="10">
        <f t="shared" si="27"/>
        <v>6</v>
      </c>
      <c r="O283" s="10">
        <f t="shared" si="28"/>
        <v>0</v>
      </c>
      <c r="P283" s="10">
        <f t="shared" si="29"/>
        <v>0</v>
      </c>
    </row>
    <row r="284" spans="1:16" ht="51">
      <c r="A284" s="5" t="s">
        <v>153</v>
      </c>
      <c r="B284" s="6" t="s">
        <v>154</v>
      </c>
      <c r="C284" s="7">
        <v>3280.4000000000005</v>
      </c>
      <c r="D284" s="7">
        <v>3280.4000000000005</v>
      </c>
      <c r="E284" s="7">
        <v>553.20000000000005</v>
      </c>
      <c r="F284" s="7">
        <v>0</v>
      </c>
      <c r="G284" s="7">
        <v>0</v>
      </c>
      <c r="H284" s="7">
        <v>0</v>
      </c>
      <c r="I284" s="7">
        <v>0</v>
      </c>
      <c r="J284" s="7">
        <v>247.46289999999999</v>
      </c>
      <c r="K284" s="7">
        <f t="shared" si="24"/>
        <v>553.20000000000005</v>
      </c>
      <c r="L284" s="7">
        <f t="shared" si="25"/>
        <v>3280.4000000000005</v>
      </c>
      <c r="M284" s="7">
        <f t="shared" si="26"/>
        <v>0</v>
      </c>
      <c r="N284" s="7">
        <f t="shared" si="27"/>
        <v>3280.4000000000005</v>
      </c>
      <c r="O284" s="7">
        <f t="shared" si="28"/>
        <v>553.20000000000005</v>
      </c>
      <c r="P284" s="7">
        <f t="shared" si="29"/>
        <v>0</v>
      </c>
    </row>
    <row r="285" spans="1:16">
      <c r="A285" s="8" t="s">
        <v>64</v>
      </c>
      <c r="B285" s="9" t="s">
        <v>65</v>
      </c>
      <c r="C285" s="10">
        <v>3280.4000000000005</v>
      </c>
      <c r="D285" s="10">
        <v>3280.4000000000005</v>
      </c>
      <c r="E285" s="10">
        <v>553.20000000000005</v>
      </c>
      <c r="F285" s="10">
        <v>0</v>
      </c>
      <c r="G285" s="10">
        <v>0</v>
      </c>
      <c r="H285" s="10">
        <v>0</v>
      </c>
      <c r="I285" s="10">
        <v>0</v>
      </c>
      <c r="J285" s="10">
        <v>247.46289999999999</v>
      </c>
      <c r="K285" s="10">
        <f t="shared" si="24"/>
        <v>553.20000000000005</v>
      </c>
      <c r="L285" s="10">
        <f t="shared" si="25"/>
        <v>3280.4000000000005</v>
      </c>
      <c r="M285" s="10">
        <f t="shared" si="26"/>
        <v>0</v>
      </c>
      <c r="N285" s="10">
        <f t="shared" si="27"/>
        <v>3280.4000000000005</v>
      </c>
      <c r="O285" s="10">
        <f t="shared" si="28"/>
        <v>553.20000000000005</v>
      </c>
      <c r="P285" s="10">
        <f t="shared" si="29"/>
        <v>0</v>
      </c>
    </row>
    <row r="286" spans="1:16" ht="51">
      <c r="A286" s="5" t="s">
        <v>155</v>
      </c>
      <c r="B286" s="6" t="s">
        <v>156</v>
      </c>
      <c r="C286" s="7">
        <v>2.512</v>
      </c>
      <c r="D286" s="7">
        <v>2.512</v>
      </c>
      <c r="E286" s="7">
        <v>0.06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0.06</v>
      </c>
      <c r="L286" s="7">
        <f t="shared" si="25"/>
        <v>2.512</v>
      </c>
      <c r="M286" s="7">
        <f t="shared" si="26"/>
        <v>0</v>
      </c>
      <c r="N286" s="7">
        <f t="shared" si="27"/>
        <v>2.512</v>
      </c>
      <c r="O286" s="7">
        <f t="shared" si="28"/>
        <v>0.06</v>
      </c>
      <c r="P286" s="7">
        <f t="shared" si="29"/>
        <v>0</v>
      </c>
    </row>
    <row r="287" spans="1:16" ht="63.75">
      <c r="A287" s="5" t="s">
        <v>157</v>
      </c>
      <c r="B287" s="6" t="s">
        <v>158</v>
      </c>
      <c r="C287" s="7">
        <v>2.512</v>
      </c>
      <c r="D287" s="7">
        <v>2.512</v>
      </c>
      <c r="E287" s="7">
        <v>0.06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0.06</v>
      </c>
      <c r="L287" s="7">
        <f t="shared" si="25"/>
        <v>2.512</v>
      </c>
      <c r="M287" s="7">
        <f t="shared" si="26"/>
        <v>0</v>
      </c>
      <c r="N287" s="7">
        <f t="shared" si="27"/>
        <v>2.512</v>
      </c>
      <c r="O287" s="7">
        <f t="shared" si="28"/>
        <v>0.06</v>
      </c>
      <c r="P287" s="7">
        <f t="shared" si="29"/>
        <v>0</v>
      </c>
    </row>
    <row r="288" spans="1:16">
      <c r="A288" s="8" t="s">
        <v>64</v>
      </c>
      <c r="B288" s="9" t="s">
        <v>65</v>
      </c>
      <c r="C288" s="10">
        <v>2.512</v>
      </c>
      <c r="D288" s="10">
        <v>2.512</v>
      </c>
      <c r="E288" s="10">
        <v>0.06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0.06</v>
      </c>
      <c r="L288" s="10">
        <f t="shared" si="25"/>
        <v>2.512</v>
      </c>
      <c r="M288" s="10">
        <f t="shared" si="26"/>
        <v>0</v>
      </c>
      <c r="N288" s="10">
        <f t="shared" si="27"/>
        <v>2.512</v>
      </c>
      <c r="O288" s="10">
        <f t="shared" si="28"/>
        <v>0.06</v>
      </c>
      <c r="P288" s="10">
        <f t="shared" si="29"/>
        <v>0</v>
      </c>
    </row>
    <row r="289" spans="1:16" ht="76.5">
      <c r="A289" s="5" t="s">
        <v>159</v>
      </c>
      <c r="B289" s="6" t="s">
        <v>160</v>
      </c>
      <c r="C289" s="7">
        <v>2216.41</v>
      </c>
      <c r="D289" s="7">
        <v>2716.41</v>
      </c>
      <c r="E289" s="7">
        <v>237.72</v>
      </c>
      <c r="F289" s="7">
        <v>0</v>
      </c>
      <c r="G289" s="7">
        <v>0</v>
      </c>
      <c r="H289" s="7">
        <v>0</v>
      </c>
      <c r="I289" s="7">
        <v>0</v>
      </c>
      <c r="J289" s="7">
        <v>500</v>
      </c>
      <c r="K289" s="7">
        <f t="shared" si="24"/>
        <v>237.72</v>
      </c>
      <c r="L289" s="7">
        <f t="shared" si="25"/>
        <v>2716.41</v>
      </c>
      <c r="M289" s="7">
        <f t="shared" si="26"/>
        <v>0</v>
      </c>
      <c r="N289" s="7">
        <f t="shared" si="27"/>
        <v>2716.41</v>
      </c>
      <c r="O289" s="7">
        <f t="shared" si="28"/>
        <v>237.72</v>
      </c>
      <c r="P289" s="7">
        <f t="shared" si="29"/>
        <v>0</v>
      </c>
    </row>
    <row r="290" spans="1:16" ht="25.5">
      <c r="A290" s="5" t="s">
        <v>161</v>
      </c>
      <c r="B290" s="6" t="s">
        <v>162</v>
      </c>
      <c r="C290" s="7">
        <v>0</v>
      </c>
      <c r="D290" s="7">
        <v>500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500</v>
      </c>
      <c r="K290" s="7">
        <f t="shared" si="24"/>
        <v>0</v>
      </c>
      <c r="L290" s="7">
        <f t="shared" si="25"/>
        <v>500</v>
      </c>
      <c r="M290" s="7">
        <f t="shared" si="26"/>
        <v>0</v>
      </c>
      <c r="N290" s="7">
        <f t="shared" si="27"/>
        <v>500</v>
      </c>
      <c r="O290" s="7">
        <f t="shared" si="28"/>
        <v>0</v>
      </c>
      <c r="P290" s="7">
        <f t="shared" si="29"/>
        <v>0</v>
      </c>
    </row>
    <row r="291" spans="1:16" ht="25.5">
      <c r="A291" s="8" t="s">
        <v>46</v>
      </c>
      <c r="B291" s="9" t="s">
        <v>47</v>
      </c>
      <c r="C291" s="10">
        <v>0</v>
      </c>
      <c r="D291" s="10">
        <v>500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500</v>
      </c>
      <c r="K291" s="10">
        <f t="shared" si="24"/>
        <v>0</v>
      </c>
      <c r="L291" s="10">
        <f t="shared" si="25"/>
        <v>500</v>
      </c>
      <c r="M291" s="10">
        <f t="shared" si="26"/>
        <v>0</v>
      </c>
      <c r="N291" s="10">
        <f t="shared" si="27"/>
        <v>500</v>
      </c>
      <c r="O291" s="10">
        <f t="shared" si="28"/>
        <v>0</v>
      </c>
      <c r="P291" s="10">
        <f t="shared" si="29"/>
        <v>0</v>
      </c>
    </row>
    <row r="292" spans="1:16" ht="25.5">
      <c r="A292" s="5" t="s">
        <v>163</v>
      </c>
      <c r="B292" s="6" t="s">
        <v>164</v>
      </c>
      <c r="C292" s="7">
        <v>2216.41</v>
      </c>
      <c r="D292" s="7">
        <v>2216.41</v>
      </c>
      <c r="E292" s="7">
        <v>237.72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237.72</v>
      </c>
      <c r="L292" s="7">
        <f t="shared" si="25"/>
        <v>2216.41</v>
      </c>
      <c r="M292" s="7">
        <f t="shared" si="26"/>
        <v>0</v>
      </c>
      <c r="N292" s="7">
        <f t="shared" si="27"/>
        <v>2216.41</v>
      </c>
      <c r="O292" s="7">
        <f t="shared" si="28"/>
        <v>237.72</v>
      </c>
      <c r="P292" s="7">
        <f t="shared" si="29"/>
        <v>0</v>
      </c>
    </row>
    <row r="293" spans="1:16" ht="25.5">
      <c r="A293" s="8" t="s">
        <v>46</v>
      </c>
      <c r="B293" s="9" t="s">
        <v>47</v>
      </c>
      <c r="C293" s="10">
        <v>2216.41</v>
      </c>
      <c r="D293" s="10">
        <v>2216.41</v>
      </c>
      <c r="E293" s="10">
        <v>237.72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237.72</v>
      </c>
      <c r="L293" s="10">
        <f t="shared" si="25"/>
        <v>2216.41</v>
      </c>
      <c r="M293" s="10">
        <f t="shared" si="26"/>
        <v>0</v>
      </c>
      <c r="N293" s="10">
        <f t="shared" si="27"/>
        <v>2216.41</v>
      </c>
      <c r="O293" s="10">
        <f t="shared" si="28"/>
        <v>237.72</v>
      </c>
      <c r="P293" s="10">
        <f t="shared" si="29"/>
        <v>0</v>
      </c>
    </row>
    <row r="294" spans="1:16" ht="38.25">
      <c r="A294" s="5" t="s">
        <v>165</v>
      </c>
      <c r="B294" s="6" t="s">
        <v>166</v>
      </c>
      <c r="C294" s="7">
        <v>13255.400000000003</v>
      </c>
      <c r="D294" s="7">
        <v>13275.400000000003</v>
      </c>
      <c r="E294" s="7">
        <v>2364.9</v>
      </c>
      <c r="F294" s="7">
        <v>569.91495000000009</v>
      </c>
      <c r="G294" s="7">
        <v>0</v>
      </c>
      <c r="H294" s="7">
        <v>70.317599999999999</v>
      </c>
      <c r="I294" s="7">
        <v>499.59735000000006</v>
      </c>
      <c r="J294" s="7">
        <v>499.59735000000006</v>
      </c>
      <c r="K294" s="7">
        <f t="shared" si="24"/>
        <v>1794.98505</v>
      </c>
      <c r="L294" s="7">
        <f t="shared" si="25"/>
        <v>12705.485050000003</v>
      </c>
      <c r="M294" s="7">
        <f t="shared" si="26"/>
        <v>24.098902702017003</v>
      </c>
      <c r="N294" s="7">
        <f t="shared" si="27"/>
        <v>13205.082400000003</v>
      </c>
      <c r="O294" s="7">
        <f t="shared" si="28"/>
        <v>2294.5824000000002</v>
      </c>
      <c r="P294" s="7">
        <f t="shared" si="29"/>
        <v>2.9733857668400354</v>
      </c>
    </row>
    <row r="295" spans="1:16" ht="51">
      <c r="A295" s="5" t="s">
        <v>167</v>
      </c>
      <c r="B295" s="6" t="s">
        <v>168</v>
      </c>
      <c r="C295" s="7">
        <v>11792.800000000001</v>
      </c>
      <c r="D295" s="7">
        <v>11812.800000000001</v>
      </c>
      <c r="E295" s="7">
        <v>2125.5</v>
      </c>
      <c r="F295" s="7">
        <v>505.23604000000006</v>
      </c>
      <c r="G295" s="7">
        <v>0</v>
      </c>
      <c r="H295" s="7">
        <v>5.6386899999999995</v>
      </c>
      <c r="I295" s="7">
        <v>499.59735000000006</v>
      </c>
      <c r="J295" s="7">
        <v>499.59735000000006</v>
      </c>
      <c r="K295" s="7">
        <f t="shared" si="24"/>
        <v>1620.26396</v>
      </c>
      <c r="L295" s="7">
        <f t="shared" si="25"/>
        <v>11307.563960000001</v>
      </c>
      <c r="M295" s="7">
        <f t="shared" si="26"/>
        <v>23.770220653963776</v>
      </c>
      <c r="N295" s="7">
        <f t="shared" si="27"/>
        <v>11807.161310000001</v>
      </c>
      <c r="O295" s="7">
        <f t="shared" si="28"/>
        <v>2119.8613099999998</v>
      </c>
      <c r="P295" s="7">
        <f t="shared" si="29"/>
        <v>0.26528769701246763</v>
      </c>
    </row>
    <row r="296" spans="1:16">
      <c r="A296" s="8" t="s">
        <v>22</v>
      </c>
      <c r="B296" s="9" t="s">
        <v>23</v>
      </c>
      <c r="C296" s="10">
        <v>8887.6</v>
      </c>
      <c r="D296" s="10">
        <v>8887.6</v>
      </c>
      <c r="E296" s="10">
        <v>1600</v>
      </c>
      <c r="F296" s="10">
        <v>410.28515000000004</v>
      </c>
      <c r="G296" s="10">
        <v>0</v>
      </c>
      <c r="H296" s="10">
        <v>0</v>
      </c>
      <c r="I296" s="10">
        <v>410.28515000000004</v>
      </c>
      <c r="J296" s="10">
        <v>410.28515000000004</v>
      </c>
      <c r="K296" s="10">
        <f t="shared" si="24"/>
        <v>1189.7148499999998</v>
      </c>
      <c r="L296" s="10">
        <f t="shared" si="25"/>
        <v>8477.3148500000007</v>
      </c>
      <c r="M296" s="10">
        <f t="shared" si="26"/>
        <v>25.642821875000006</v>
      </c>
      <c r="N296" s="10">
        <f t="shared" si="27"/>
        <v>8887.6</v>
      </c>
      <c r="O296" s="10">
        <f t="shared" si="28"/>
        <v>1600</v>
      </c>
      <c r="P296" s="10">
        <f t="shared" si="29"/>
        <v>0</v>
      </c>
    </row>
    <row r="297" spans="1:16">
      <c r="A297" s="8" t="s">
        <v>24</v>
      </c>
      <c r="B297" s="9" t="s">
        <v>25</v>
      </c>
      <c r="C297" s="10">
        <v>1955.2</v>
      </c>
      <c r="D297" s="10">
        <v>1955.2</v>
      </c>
      <c r="E297" s="10">
        <v>352</v>
      </c>
      <c r="F297" s="10">
        <v>80.072199999999995</v>
      </c>
      <c r="G297" s="10">
        <v>0</v>
      </c>
      <c r="H297" s="10">
        <v>0</v>
      </c>
      <c r="I297" s="10">
        <v>80.072199999999995</v>
      </c>
      <c r="J297" s="10">
        <v>80.072199999999995</v>
      </c>
      <c r="K297" s="10">
        <f t="shared" si="24"/>
        <v>271.92779999999999</v>
      </c>
      <c r="L297" s="10">
        <f t="shared" si="25"/>
        <v>1875.1278</v>
      </c>
      <c r="M297" s="10">
        <f t="shared" si="26"/>
        <v>22.747784090909089</v>
      </c>
      <c r="N297" s="10">
        <f t="shared" si="27"/>
        <v>1955.2</v>
      </c>
      <c r="O297" s="10">
        <f t="shared" si="28"/>
        <v>352</v>
      </c>
      <c r="P297" s="10">
        <f t="shared" si="29"/>
        <v>0</v>
      </c>
    </row>
    <row r="298" spans="1:16">
      <c r="A298" s="8" t="s">
        <v>26</v>
      </c>
      <c r="B298" s="9" t="s">
        <v>27</v>
      </c>
      <c r="C298" s="10">
        <v>115.4</v>
      </c>
      <c r="D298" s="10">
        <v>115.4</v>
      </c>
      <c r="E298" s="10">
        <v>20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20</v>
      </c>
      <c r="L298" s="10">
        <f t="shared" si="25"/>
        <v>115.4</v>
      </c>
      <c r="M298" s="10">
        <f t="shared" si="26"/>
        <v>0</v>
      </c>
      <c r="N298" s="10">
        <f t="shared" si="27"/>
        <v>115.4</v>
      </c>
      <c r="O298" s="10">
        <f t="shared" si="28"/>
        <v>20</v>
      </c>
      <c r="P298" s="10">
        <f t="shared" si="29"/>
        <v>0</v>
      </c>
    </row>
    <row r="299" spans="1:16">
      <c r="A299" s="8" t="s">
        <v>72</v>
      </c>
      <c r="B299" s="9" t="s">
        <v>73</v>
      </c>
      <c r="C299" s="10">
        <v>3.2</v>
      </c>
      <c r="D299" s="10">
        <v>3.2</v>
      </c>
      <c r="E299" s="10">
        <v>0.6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0.6</v>
      </c>
      <c r="L299" s="10">
        <f t="shared" si="25"/>
        <v>3.2</v>
      </c>
      <c r="M299" s="10">
        <f t="shared" si="26"/>
        <v>0</v>
      </c>
      <c r="N299" s="10">
        <f t="shared" si="27"/>
        <v>3.2</v>
      </c>
      <c r="O299" s="10">
        <f t="shared" si="28"/>
        <v>0.6</v>
      </c>
      <c r="P299" s="10">
        <f t="shared" si="29"/>
        <v>0</v>
      </c>
    </row>
    <row r="300" spans="1:16">
      <c r="A300" s="8" t="s">
        <v>28</v>
      </c>
      <c r="B300" s="9" t="s">
        <v>29</v>
      </c>
      <c r="C300" s="10">
        <v>52.5</v>
      </c>
      <c r="D300" s="10">
        <v>52.5</v>
      </c>
      <c r="E300" s="10">
        <v>10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10</v>
      </c>
      <c r="L300" s="10">
        <f t="shared" si="25"/>
        <v>52.5</v>
      </c>
      <c r="M300" s="10">
        <f t="shared" si="26"/>
        <v>0</v>
      </c>
      <c r="N300" s="10">
        <f t="shared" si="27"/>
        <v>52.5</v>
      </c>
      <c r="O300" s="10">
        <f t="shared" si="28"/>
        <v>10</v>
      </c>
      <c r="P300" s="10">
        <f t="shared" si="29"/>
        <v>0</v>
      </c>
    </row>
    <row r="301" spans="1:16">
      <c r="A301" s="8" t="s">
        <v>30</v>
      </c>
      <c r="B301" s="9" t="s">
        <v>31</v>
      </c>
      <c r="C301" s="10">
        <v>222.1</v>
      </c>
      <c r="D301" s="10">
        <v>222.1</v>
      </c>
      <c r="E301" s="10">
        <v>38</v>
      </c>
      <c r="F301" s="10">
        <v>9.24</v>
      </c>
      <c r="G301" s="10">
        <v>0</v>
      </c>
      <c r="H301" s="10">
        <v>0</v>
      </c>
      <c r="I301" s="10">
        <v>9.24</v>
      </c>
      <c r="J301" s="10">
        <v>9.24</v>
      </c>
      <c r="K301" s="10">
        <f t="shared" si="24"/>
        <v>28.759999999999998</v>
      </c>
      <c r="L301" s="10">
        <f t="shared" si="25"/>
        <v>212.85999999999999</v>
      </c>
      <c r="M301" s="10">
        <f t="shared" si="26"/>
        <v>24.315789473684209</v>
      </c>
      <c r="N301" s="10">
        <f t="shared" si="27"/>
        <v>222.1</v>
      </c>
      <c r="O301" s="10">
        <f t="shared" si="28"/>
        <v>38</v>
      </c>
      <c r="P301" s="10">
        <f t="shared" si="29"/>
        <v>0</v>
      </c>
    </row>
    <row r="302" spans="1:16">
      <c r="A302" s="8" t="s">
        <v>32</v>
      </c>
      <c r="B302" s="9" t="s">
        <v>33</v>
      </c>
      <c r="C302" s="10">
        <v>362.3</v>
      </c>
      <c r="D302" s="10">
        <v>362.3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362.3</v>
      </c>
      <c r="M302" s="10">
        <f t="shared" si="26"/>
        <v>0</v>
      </c>
      <c r="N302" s="10">
        <f t="shared" si="27"/>
        <v>362.3</v>
      </c>
      <c r="O302" s="10">
        <f t="shared" si="28"/>
        <v>0</v>
      </c>
      <c r="P302" s="10">
        <f t="shared" si="29"/>
        <v>0</v>
      </c>
    </row>
    <row r="303" spans="1:16">
      <c r="A303" s="8" t="s">
        <v>34</v>
      </c>
      <c r="B303" s="9" t="s">
        <v>35</v>
      </c>
      <c r="C303" s="10">
        <v>2.6</v>
      </c>
      <c r="D303" s="10">
        <v>2.6</v>
      </c>
      <c r="E303" s="10">
        <v>0.4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0.4</v>
      </c>
      <c r="L303" s="10">
        <f t="shared" si="25"/>
        <v>2.6</v>
      </c>
      <c r="M303" s="10">
        <f t="shared" si="26"/>
        <v>0</v>
      </c>
      <c r="N303" s="10">
        <f t="shared" si="27"/>
        <v>2.6</v>
      </c>
      <c r="O303" s="10">
        <f t="shared" si="28"/>
        <v>0.4</v>
      </c>
      <c r="P303" s="10">
        <f t="shared" si="29"/>
        <v>0</v>
      </c>
    </row>
    <row r="304" spans="1:16">
      <c r="A304" s="8" t="s">
        <v>36</v>
      </c>
      <c r="B304" s="9" t="s">
        <v>37</v>
      </c>
      <c r="C304" s="10">
        <v>30.5</v>
      </c>
      <c r="D304" s="10">
        <v>30.5</v>
      </c>
      <c r="E304" s="10">
        <v>4.5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4.5</v>
      </c>
      <c r="L304" s="10">
        <f t="shared" si="25"/>
        <v>30.5</v>
      </c>
      <c r="M304" s="10">
        <f t="shared" si="26"/>
        <v>0</v>
      </c>
      <c r="N304" s="10">
        <f t="shared" si="27"/>
        <v>30.5</v>
      </c>
      <c r="O304" s="10">
        <f t="shared" si="28"/>
        <v>4.5</v>
      </c>
      <c r="P304" s="10">
        <f t="shared" si="29"/>
        <v>0</v>
      </c>
    </row>
    <row r="305" spans="1:16">
      <c r="A305" s="8" t="s">
        <v>64</v>
      </c>
      <c r="B305" s="9" t="s">
        <v>65</v>
      </c>
      <c r="C305" s="10">
        <v>161.4</v>
      </c>
      <c r="D305" s="10">
        <v>181.4</v>
      </c>
      <c r="E305" s="10">
        <v>100</v>
      </c>
      <c r="F305" s="10">
        <v>5.6386899999999995</v>
      </c>
      <c r="G305" s="10">
        <v>0</v>
      </c>
      <c r="H305" s="10">
        <v>5.6386899999999995</v>
      </c>
      <c r="I305" s="10">
        <v>0</v>
      </c>
      <c r="J305" s="10">
        <v>0</v>
      </c>
      <c r="K305" s="10">
        <f t="shared" si="24"/>
        <v>94.361310000000003</v>
      </c>
      <c r="L305" s="10">
        <f t="shared" si="25"/>
        <v>175.76131000000001</v>
      </c>
      <c r="M305" s="10">
        <f t="shared" si="26"/>
        <v>5.6386899999999995</v>
      </c>
      <c r="N305" s="10">
        <f t="shared" si="27"/>
        <v>175.76131000000001</v>
      </c>
      <c r="O305" s="10">
        <f t="shared" si="28"/>
        <v>94.361310000000003</v>
      </c>
      <c r="P305" s="10">
        <f t="shared" si="29"/>
        <v>5.6386899999999995</v>
      </c>
    </row>
    <row r="306" spans="1:16" ht="25.5">
      <c r="A306" s="5" t="s">
        <v>169</v>
      </c>
      <c r="B306" s="6" t="s">
        <v>170</v>
      </c>
      <c r="C306" s="7">
        <v>1462.6000000000001</v>
      </c>
      <c r="D306" s="7">
        <v>1462.6000000000001</v>
      </c>
      <c r="E306" s="7">
        <v>239.4</v>
      </c>
      <c r="F306" s="7">
        <v>64.678910000000002</v>
      </c>
      <c r="G306" s="7">
        <v>0</v>
      </c>
      <c r="H306" s="7">
        <v>64.678910000000002</v>
      </c>
      <c r="I306" s="7">
        <v>0</v>
      </c>
      <c r="J306" s="7">
        <v>0</v>
      </c>
      <c r="K306" s="7">
        <f t="shared" si="24"/>
        <v>174.72109</v>
      </c>
      <c r="L306" s="7">
        <f t="shared" si="25"/>
        <v>1397.92109</v>
      </c>
      <c r="M306" s="7">
        <f t="shared" si="26"/>
        <v>27.017088554720132</v>
      </c>
      <c r="N306" s="7">
        <f t="shared" si="27"/>
        <v>1397.92109</v>
      </c>
      <c r="O306" s="7">
        <f t="shared" si="28"/>
        <v>174.72109</v>
      </c>
      <c r="P306" s="7">
        <f t="shared" si="29"/>
        <v>27.017088554720132</v>
      </c>
    </row>
    <row r="307" spans="1:16">
      <c r="A307" s="8" t="s">
        <v>22</v>
      </c>
      <c r="B307" s="9" t="s">
        <v>23</v>
      </c>
      <c r="C307" s="10">
        <v>1062.2</v>
      </c>
      <c r="D307" s="10">
        <v>1062.2</v>
      </c>
      <c r="E307" s="10">
        <v>180</v>
      </c>
      <c r="F307" s="10">
        <v>53.59657</v>
      </c>
      <c r="G307" s="10">
        <v>0</v>
      </c>
      <c r="H307" s="10">
        <v>53.59657</v>
      </c>
      <c r="I307" s="10">
        <v>0</v>
      </c>
      <c r="J307" s="10">
        <v>0</v>
      </c>
      <c r="K307" s="10">
        <f t="shared" si="24"/>
        <v>126.40343</v>
      </c>
      <c r="L307" s="10">
        <f t="shared" si="25"/>
        <v>1008.60343</v>
      </c>
      <c r="M307" s="10">
        <f t="shared" si="26"/>
        <v>29.775872222222223</v>
      </c>
      <c r="N307" s="10">
        <f t="shared" si="27"/>
        <v>1008.60343</v>
      </c>
      <c r="O307" s="10">
        <f t="shared" si="28"/>
        <v>126.40343</v>
      </c>
      <c r="P307" s="10">
        <f t="shared" si="29"/>
        <v>29.775872222222223</v>
      </c>
    </row>
    <row r="308" spans="1:16">
      <c r="A308" s="8" t="s">
        <v>24</v>
      </c>
      <c r="B308" s="9" t="s">
        <v>25</v>
      </c>
      <c r="C308" s="10">
        <v>233.70000000000002</v>
      </c>
      <c r="D308" s="10">
        <v>233.70000000000002</v>
      </c>
      <c r="E308" s="10">
        <v>39.1</v>
      </c>
      <c r="F308" s="10">
        <v>11.08234</v>
      </c>
      <c r="G308" s="10">
        <v>0</v>
      </c>
      <c r="H308" s="10">
        <v>11.08234</v>
      </c>
      <c r="I308" s="10">
        <v>0</v>
      </c>
      <c r="J308" s="10">
        <v>0</v>
      </c>
      <c r="K308" s="10">
        <f t="shared" si="24"/>
        <v>28.017659999999999</v>
      </c>
      <c r="L308" s="10">
        <f t="shared" si="25"/>
        <v>222.61766000000003</v>
      </c>
      <c r="M308" s="10">
        <f t="shared" si="26"/>
        <v>28.343580562659849</v>
      </c>
      <c r="N308" s="10">
        <f t="shared" si="27"/>
        <v>222.61766000000003</v>
      </c>
      <c r="O308" s="10">
        <f t="shared" si="28"/>
        <v>28.017659999999999</v>
      </c>
      <c r="P308" s="10">
        <f t="shared" si="29"/>
        <v>28.343580562659849</v>
      </c>
    </row>
    <row r="309" spans="1:16">
      <c r="A309" s="8" t="s">
        <v>26</v>
      </c>
      <c r="B309" s="9" t="s">
        <v>27</v>
      </c>
      <c r="C309" s="10">
        <v>65.2</v>
      </c>
      <c r="D309" s="10">
        <v>65.2</v>
      </c>
      <c r="E309" s="10">
        <v>14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14</v>
      </c>
      <c r="L309" s="10">
        <f t="shared" si="25"/>
        <v>65.2</v>
      </c>
      <c r="M309" s="10">
        <f t="shared" si="26"/>
        <v>0</v>
      </c>
      <c r="N309" s="10">
        <f t="shared" si="27"/>
        <v>65.2</v>
      </c>
      <c r="O309" s="10">
        <f t="shared" si="28"/>
        <v>14</v>
      </c>
      <c r="P309" s="10">
        <f t="shared" si="29"/>
        <v>0</v>
      </c>
    </row>
    <row r="310" spans="1:16">
      <c r="A310" s="8" t="s">
        <v>72</v>
      </c>
      <c r="B310" s="9" t="s">
        <v>73</v>
      </c>
      <c r="C310" s="10">
        <v>4</v>
      </c>
      <c r="D310" s="10">
        <v>4</v>
      </c>
      <c r="E310" s="10">
        <v>1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1</v>
      </c>
      <c r="L310" s="10">
        <f t="shared" si="25"/>
        <v>4</v>
      </c>
      <c r="M310" s="10">
        <f t="shared" si="26"/>
        <v>0</v>
      </c>
      <c r="N310" s="10">
        <f t="shared" si="27"/>
        <v>4</v>
      </c>
      <c r="O310" s="10">
        <f t="shared" si="28"/>
        <v>1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16.600000000000001</v>
      </c>
      <c r="D311" s="10">
        <v>16.600000000000001</v>
      </c>
      <c r="E311" s="10">
        <v>2.8000000000000003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2.8000000000000003</v>
      </c>
      <c r="L311" s="10">
        <f t="shared" si="25"/>
        <v>16.600000000000001</v>
      </c>
      <c r="M311" s="10">
        <f t="shared" si="26"/>
        <v>0</v>
      </c>
      <c r="N311" s="10">
        <f t="shared" si="27"/>
        <v>16.600000000000001</v>
      </c>
      <c r="O311" s="10">
        <f t="shared" si="28"/>
        <v>2.8000000000000003</v>
      </c>
      <c r="P311" s="10">
        <f t="shared" si="29"/>
        <v>0</v>
      </c>
    </row>
    <row r="312" spans="1:16">
      <c r="A312" s="8" t="s">
        <v>32</v>
      </c>
      <c r="B312" s="9" t="s">
        <v>33</v>
      </c>
      <c r="C312" s="10">
        <v>65.400000000000006</v>
      </c>
      <c r="D312" s="10">
        <v>65.400000000000006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65.400000000000006</v>
      </c>
      <c r="M312" s="10">
        <f t="shared" si="26"/>
        <v>0</v>
      </c>
      <c r="N312" s="10">
        <f t="shared" si="27"/>
        <v>65.400000000000006</v>
      </c>
      <c r="O312" s="10">
        <f t="shared" si="28"/>
        <v>0</v>
      </c>
      <c r="P312" s="10">
        <f t="shared" si="29"/>
        <v>0</v>
      </c>
    </row>
    <row r="313" spans="1:16">
      <c r="A313" s="8" t="s">
        <v>34</v>
      </c>
      <c r="B313" s="9" t="s">
        <v>35</v>
      </c>
      <c r="C313" s="10">
        <v>4.9000000000000004</v>
      </c>
      <c r="D313" s="10">
        <v>4.9000000000000004</v>
      </c>
      <c r="E313" s="10">
        <v>0.8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0.8</v>
      </c>
      <c r="L313" s="10">
        <f t="shared" si="25"/>
        <v>4.9000000000000004</v>
      </c>
      <c r="M313" s="10">
        <f t="shared" si="26"/>
        <v>0</v>
      </c>
      <c r="N313" s="10">
        <f t="shared" si="27"/>
        <v>4.9000000000000004</v>
      </c>
      <c r="O313" s="10">
        <f t="shared" si="28"/>
        <v>0.8</v>
      </c>
      <c r="P313" s="10">
        <f t="shared" si="29"/>
        <v>0</v>
      </c>
    </row>
    <row r="314" spans="1:16">
      <c r="A314" s="8" t="s">
        <v>36</v>
      </c>
      <c r="B314" s="9" t="s">
        <v>37</v>
      </c>
      <c r="C314" s="10">
        <v>10.6</v>
      </c>
      <c r="D314" s="10">
        <v>10.6</v>
      </c>
      <c r="E314" s="10">
        <v>1.7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1.7</v>
      </c>
      <c r="L314" s="10">
        <f t="shared" si="25"/>
        <v>10.6</v>
      </c>
      <c r="M314" s="10">
        <f t="shared" si="26"/>
        <v>0</v>
      </c>
      <c r="N314" s="10">
        <f t="shared" si="27"/>
        <v>10.6</v>
      </c>
      <c r="O314" s="10">
        <f t="shared" si="28"/>
        <v>1.7</v>
      </c>
      <c r="P314" s="10">
        <f t="shared" si="29"/>
        <v>0</v>
      </c>
    </row>
    <row r="315" spans="1:16">
      <c r="A315" s="5" t="s">
        <v>171</v>
      </c>
      <c r="B315" s="6" t="s">
        <v>172</v>
      </c>
      <c r="C315" s="7">
        <v>186.34</v>
      </c>
      <c r="D315" s="7">
        <v>193.84</v>
      </c>
      <c r="E315" s="7">
        <v>32.33</v>
      </c>
      <c r="F315" s="7">
        <v>0</v>
      </c>
      <c r="G315" s="7">
        <v>0</v>
      </c>
      <c r="H315" s="7">
        <v>1.8980000000000001</v>
      </c>
      <c r="I315" s="7">
        <v>0</v>
      </c>
      <c r="J315" s="7">
        <v>0</v>
      </c>
      <c r="K315" s="7">
        <f t="shared" si="24"/>
        <v>32.33</v>
      </c>
      <c r="L315" s="7">
        <f t="shared" si="25"/>
        <v>193.84</v>
      </c>
      <c r="M315" s="7">
        <f t="shared" si="26"/>
        <v>0</v>
      </c>
      <c r="N315" s="7">
        <f t="shared" si="27"/>
        <v>191.94200000000001</v>
      </c>
      <c r="O315" s="7">
        <f t="shared" si="28"/>
        <v>30.431999999999999</v>
      </c>
      <c r="P315" s="7">
        <f t="shared" si="29"/>
        <v>5.8707083204454076</v>
      </c>
    </row>
    <row r="316" spans="1:16" ht="38.25">
      <c r="A316" s="5" t="s">
        <v>173</v>
      </c>
      <c r="B316" s="6" t="s">
        <v>174</v>
      </c>
      <c r="C316" s="7">
        <v>186.34</v>
      </c>
      <c r="D316" s="7">
        <v>193.84</v>
      </c>
      <c r="E316" s="7">
        <v>32.33</v>
      </c>
      <c r="F316" s="7">
        <v>0</v>
      </c>
      <c r="G316" s="7">
        <v>0</v>
      </c>
      <c r="H316" s="7">
        <v>1.8980000000000001</v>
      </c>
      <c r="I316" s="7">
        <v>0</v>
      </c>
      <c r="J316" s="7">
        <v>0</v>
      </c>
      <c r="K316" s="7">
        <f t="shared" si="24"/>
        <v>32.33</v>
      </c>
      <c r="L316" s="7">
        <f t="shared" si="25"/>
        <v>193.84</v>
      </c>
      <c r="M316" s="7">
        <f t="shared" si="26"/>
        <v>0</v>
      </c>
      <c r="N316" s="7">
        <f t="shared" si="27"/>
        <v>191.94200000000001</v>
      </c>
      <c r="O316" s="7">
        <f t="shared" si="28"/>
        <v>30.431999999999999</v>
      </c>
      <c r="P316" s="7">
        <f t="shared" si="29"/>
        <v>5.8707083204454076</v>
      </c>
    </row>
    <row r="317" spans="1:16" ht="25.5">
      <c r="A317" s="8" t="s">
        <v>46</v>
      </c>
      <c r="B317" s="9" t="s">
        <v>47</v>
      </c>
      <c r="C317" s="10">
        <v>186.34</v>
      </c>
      <c r="D317" s="10">
        <v>193.84</v>
      </c>
      <c r="E317" s="10">
        <v>32.33</v>
      </c>
      <c r="F317" s="10">
        <v>0</v>
      </c>
      <c r="G317" s="10">
        <v>0</v>
      </c>
      <c r="H317" s="10">
        <v>1.8980000000000001</v>
      </c>
      <c r="I317" s="10">
        <v>0</v>
      </c>
      <c r="J317" s="10">
        <v>0</v>
      </c>
      <c r="K317" s="10">
        <f t="shared" si="24"/>
        <v>32.33</v>
      </c>
      <c r="L317" s="10">
        <f t="shared" si="25"/>
        <v>193.84</v>
      </c>
      <c r="M317" s="10">
        <f t="shared" si="26"/>
        <v>0</v>
      </c>
      <c r="N317" s="10">
        <f t="shared" si="27"/>
        <v>191.94200000000001</v>
      </c>
      <c r="O317" s="10">
        <f t="shared" si="28"/>
        <v>30.431999999999999</v>
      </c>
      <c r="P317" s="10">
        <f t="shared" si="29"/>
        <v>5.8707083204454076</v>
      </c>
    </row>
    <row r="318" spans="1:16">
      <c r="A318" s="5" t="s">
        <v>175</v>
      </c>
      <c r="B318" s="6" t="s">
        <v>176</v>
      </c>
      <c r="C318" s="7">
        <v>147.00900000000001</v>
      </c>
      <c r="D318" s="7">
        <v>147.00900000000001</v>
      </c>
      <c r="E318" s="7">
        <v>31.874000000000002</v>
      </c>
      <c r="F318" s="7">
        <v>9.3914799999999996</v>
      </c>
      <c r="G318" s="7">
        <v>0</v>
      </c>
      <c r="H318" s="7">
        <v>0</v>
      </c>
      <c r="I318" s="7">
        <v>9.3914799999999996</v>
      </c>
      <c r="J318" s="7">
        <v>9.3914799999999996</v>
      </c>
      <c r="K318" s="7">
        <f t="shared" si="24"/>
        <v>22.482520000000001</v>
      </c>
      <c r="L318" s="7">
        <f t="shared" si="25"/>
        <v>137.61752000000001</v>
      </c>
      <c r="M318" s="7">
        <f t="shared" si="26"/>
        <v>29.46439103971889</v>
      </c>
      <c r="N318" s="7">
        <f t="shared" si="27"/>
        <v>147.00900000000001</v>
      </c>
      <c r="O318" s="7">
        <f t="shared" si="28"/>
        <v>31.874000000000002</v>
      </c>
      <c r="P318" s="7">
        <f t="shared" si="29"/>
        <v>0</v>
      </c>
    </row>
    <row r="319" spans="1:16">
      <c r="A319" s="8" t="s">
        <v>42</v>
      </c>
      <c r="B319" s="9" t="s">
        <v>43</v>
      </c>
      <c r="C319" s="10">
        <v>147.00900000000001</v>
      </c>
      <c r="D319" s="10">
        <v>147.00900000000001</v>
      </c>
      <c r="E319" s="10">
        <v>31.874000000000002</v>
      </c>
      <c r="F319" s="10">
        <v>9.3914799999999996</v>
      </c>
      <c r="G319" s="10">
        <v>0</v>
      </c>
      <c r="H319" s="10">
        <v>0</v>
      </c>
      <c r="I319" s="10">
        <v>9.3914799999999996</v>
      </c>
      <c r="J319" s="10">
        <v>9.3914799999999996</v>
      </c>
      <c r="K319" s="10">
        <f t="shared" si="24"/>
        <v>22.482520000000001</v>
      </c>
      <c r="L319" s="10">
        <f t="shared" si="25"/>
        <v>137.61752000000001</v>
      </c>
      <c r="M319" s="10">
        <f t="shared" si="26"/>
        <v>29.46439103971889</v>
      </c>
      <c r="N319" s="10">
        <f t="shared" si="27"/>
        <v>147.00900000000001</v>
      </c>
      <c r="O319" s="10">
        <f t="shared" si="28"/>
        <v>31.874000000000002</v>
      </c>
      <c r="P319" s="10">
        <f t="shared" si="29"/>
        <v>0</v>
      </c>
    </row>
    <row r="320" spans="1:16">
      <c r="A320" s="5" t="s">
        <v>177</v>
      </c>
      <c r="B320" s="6" t="s">
        <v>178</v>
      </c>
      <c r="C320" s="7">
        <v>7917.5370000000003</v>
      </c>
      <c r="D320" s="7">
        <v>10607.157000000001</v>
      </c>
      <c r="E320" s="7">
        <v>1502.9</v>
      </c>
      <c r="F320" s="7">
        <v>16.846220000000002</v>
      </c>
      <c r="G320" s="7">
        <v>0</v>
      </c>
      <c r="H320" s="7">
        <v>16.846220000000002</v>
      </c>
      <c r="I320" s="7">
        <v>0</v>
      </c>
      <c r="J320" s="7">
        <v>0</v>
      </c>
      <c r="K320" s="7">
        <f t="shared" si="24"/>
        <v>1486.0537800000002</v>
      </c>
      <c r="L320" s="7">
        <f t="shared" si="25"/>
        <v>10590.310780000002</v>
      </c>
      <c r="M320" s="7">
        <f t="shared" si="26"/>
        <v>1.1209142324838646</v>
      </c>
      <c r="N320" s="7">
        <f t="shared" si="27"/>
        <v>10590.310780000002</v>
      </c>
      <c r="O320" s="7">
        <f t="shared" si="28"/>
        <v>1486.0537800000002</v>
      </c>
      <c r="P320" s="7">
        <f t="shared" si="29"/>
        <v>1.1209142324838646</v>
      </c>
    </row>
    <row r="321" spans="1:16">
      <c r="A321" s="8" t="s">
        <v>28</v>
      </c>
      <c r="B321" s="9" t="s">
        <v>29</v>
      </c>
      <c r="C321" s="10">
        <v>25</v>
      </c>
      <c r="D321" s="10">
        <v>25</v>
      </c>
      <c r="E321" s="10">
        <v>5.9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5.9</v>
      </c>
      <c r="L321" s="10">
        <f t="shared" si="25"/>
        <v>25</v>
      </c>
      <c r="M321" s="10">
        <f t="shared" si="26"/>
        <v>0</v>
      </c>
      <c r="N321" s="10">
        <f t="shared" si="27"/>
        <v>25</v>
      </c>
      <c r="O321" s="10">
        <f t="shared" si="28"/>
        <v>5.9</v>
      </c>
      <c r="P321" s="10">
        <f t="shared" si="29"/>
        <v>0</v>
      </c>
    </row>
    <row r="322" spans="1:16" ht="25.5">
      <c r="A322" s="8" t="s">
        <v>46</v>
      </c>
      <c r="B322" s="9" t="s">
        <v>47</v>
      </c>
      <c r="C322" s="10">
        <v>450.858</v>
      </c>
      <c r="D322" s="10">
        <v>450.858</v>
      </c>
      <c r="E322" s="10">
        <v>69.600000000000009</v>
      </c>
      <c r="F322" s="10">
        <v>16.846220000000002</v>
      </c>
      <c r="G322" s="10">
        <v>0</v>
      </c>
      <c r="H322" s="10">
        <v>16.846220000000002</v>
      </c>
      <c r="I322" s="10">
        <v>0</v>
      </c>
      <c r="J322" s="10">
        <v>0</v>
      </c>
      <c r="K322" s="10">
        <f t="shared" si="24"/>
        <v>52.753780000000006</v>
      </c>
      <c r="L322" s="10">
        <f t="shared" si="25"/>
        <v>434.01177999999999</v>
      </c>
      <c r="M322" s="10">
        <f t="shared" si="26"/>
        <v>24.204339080459771</v>
      </c>
      <c r="N322" s="10">
        <f t="shared" si="27"/>
        <v>434.01177999999999</v>
      </c>
      <c r="O322" s="10">
        <f t="shared" si="28"/>
        <v>52.753780000000006</v>
      </c>
      <c r="P322" s="10">
        <f t="shared" si="29"/>
        <v>24.204339080459771</v>
      </c>
    </row>
    <row r="323" spans="1:16">
      <c r="A323" s="8" t="s">
        <v>64</v>
      </c>
      <c r="B323" s="9" t="s">
        <v>65</v>
      </c>
      <c r="C323" s="10">
        <v>7441.6790000000001</v>
      </c>
      <c r="D323" s="10">
        <v>10131.299000000001</v>
      </c>
      <c r="E323" s="10">
        <v>1427.4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1427.4</v>
      </c>
      <c r="L323" s="10">
        <f t="shared" si="25"/>
        <v>10131.299000000001</v>
      </c>
      <c r="M323" s="10">
        <f t="shared" si="26"/>
        <v>0</v>
      </c>
      <c r="N323" s="10">
        <f t="shared" si="27"/>
        <v>10131.299000000001</v>
      </c>
      <c r="O323" s="10">
        <f t="shared" si="28"/>
        <v>1427.4</v>
      </c>
      <c r="P323" s="10">
        <f t="shared" si="29"/>
        <v>0</v>
      </c>
    </row>
    <row r="324" spans="1:16">
      <c r="A324" s="5" t="s">
        <v>179</v>
      </c>
      <c r="B324" s="6" t="s">
        <v>63</v>
      </c>
      <c r="C324" s="7">
        <v>25.2</v>
      </c>
      <c r="D324" s="7">
        <v>25.2</v>
      </c>
      <c r="E324" s="7">
        <v>4.2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4.2</v>
      </c>
      <c r="L324" s="7">
        <f t="shared" si="25"/>
        <v>25.2</v>
      </c>
      <c r="M324" s="7">
        <f t="shared" si="26"/>
        <v>0</v>
      </c>
      <c r="N324" s="7">
        <f t="shared" si="27"/>
        <v>25.2</v>
      </c>
      <c r="O324" s="7">
        <f t="shared" si="28"/>
        <v>4.2</v>
      </c>
      <c r="P324" s="7">
        <f t="shared" si="29"/>
        <v>0</v>
      </c>
    </row>
    <row r="325" spans="1:16" ht="25.5">
      <c r="A325" s="8" t="s">
        <v>46</v>
      </c>
      <c r="B325" s="9" t="s">
        <v>47</v>
      </c>
      <c r="C325" s="10">
        <v>25.2</v>
      </c>
      <c r="D325" s="10">
        <v>25.2</v>
      </c>
      <c r="E325" s="10">
        <v>4.2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4.2</v>
      </c>
      <c r="L325" s="10">
        <f t="shared" si="25"/>
        <v>25.2</v>
      </c>
      <c r="M325" s="10">
        <f t="shared" si="26"/>
        <v>0</v>
      </c>
      <c r="N325" s="10">
        <f t="shared" si="27"/>
        <v>25.2</v>
      </c>
      <c r="O325" s="10">
        <f t="shared" si="28"/>
        <v>4.2</v>
      </c>
      <c r="P325" s="10">
        <f t="shared" si="29"/>
        <v>0</v>
      </c>
    </row>
    <row r="326" spans="1:16">
      <c r="A326" s="5" t="s">
        <v>180</v>
      </c>
      <c r="B326" s="6" t="s">
        <v>181</v>
      </c>
      <c r="C326" s="7">
        <v>671.22800000000007</v>
      </c>
      <c r="D326" s="7">
        <v>671.22800000000007</v>
      </c>
      <c r="E326" s="7">
        <v>106.5</v>
      </c>
      <c r="F326" s="7">
        <v>10.267749999999999</v>
      </c>
      <c r="G326" s="7">
        <v>0</v>
      </c>
      <c r="H326" s="7">
        <v>10.267749999999999</v>
      </c>
      <c r="I326" s="7">
        <v>0</v>
      </c>
      <c r="J326" s="7">
        <v>0</v>
      </c>
      <c r="K326" s="7">
        <f t="shared" ref="K326:K389" si="30">E326-F326</f>
        <v>96.232249999999993</v>
      </c>
      <c r="L326" s="7">
        <f t="shared" ref="L326:L389" si="31">D326-F326</f>
        <v>660.96025000000009</v>
      </c>
      <c r="M326" s="7">
        <f t="shared" ref="M326:M389" si="32">IF(E326=0,0,(F326/E326)*100)</f>
        <v>9.6410798122065717</v>
      </c>
      <c r="N326" s="7">
        <f t="shared" ref="N326:N389" si="33">D326-H326</f>
        <v>660.96025000000009</v>
      </c>
      <c r="O326" s="7">
        <f t="shared" ref="O326:O389" si="34">E326-H326</f>
        <v>96.232249999999993</v>
      </c>
      <c r="P326" s="7">
        <f t="shared" ref="P326:P389" si="35">IF(E326=0,0,(H326/E326)*100)</f>
        <v>9.6410798122065717</v>
      </c>
    </row>
    <row r="327" spans="1:16" ht="25.5">
      <c r="A327" s="8" t="s">
        <v>182</v>
      </c>
      <c r="B327" s="9" t="s">
        <v>183</v>
      </c>
      <c r="C327" s="10">
        <v>671.22800000000007</v>
      </c>
      <c r="D327" s="10">
        <v>671.22800000000007</v>
      </c>
      <c r="E327" s="10">
        <v>106.5</v>
      </c>
      <c r="F327" s="10">
        <v>10.267749999999999</v>
      </c>
      <c r="G327" s="10">
        <v>0</v>
      </c>
      <c r="H327" s="10">
        <v>10.267749999999999</v>
      </c>
      <c r="I327" s="10">
        <v>0</v>
      </c>
      <c r="J327" s="10">
        <v>0</v>
      </c>
      <c r="K327" s="10">
        <f t="shared" si="30"/>
        <v>96.232249999999993</v>
      </c>
      <c r="L327" s="10">
        <f t="shared" si="31"/>
        <v>660.96025000000009</v>
      </c>
      <c r="M327" s="10">
        <f t="shared" si="32"/>
        <v>9.6410798122065717</v>
      </c>
      <c r="N327" s="10">
        <f t="shared" si="33"/>
        <v>660.96025000000009</v>
      </c>
      <c r="O327" s="10">
        <f t="shared" si="34"/>
        <v>96.232249999999993</v>
      </c>
      <c r="P327" s="10">
        <f t="shared" si="35"/>
        <v>9.6410798122065717</v>
      </c>
    </row>
    <row r="328" spans="1:16">
      <c r="A328" s="5" t="s">
        <v>184</v>
      </c>
      <c r="B328" s="6" t="s">
        <v>185</v>
      </c>
      <c r="C328" s="7">
        <v>57648.312999999995</v>
      </c>
      <c r="D328" s="7">
        <v>58541.813000000002</v>
      </c>
      <c r="E328" s="7">
        <v>14395.105</v>
      </c>
      <c r="F328" s="7">
        <v>2583.4618300000002</v>
      </c>
      <c r="G328" s="7">
        <v>0</v>
      </c>
      <c r="H328" s="7">
        <v>2603.8922900000002</v>
      </c>
      <c r="I328" s="7">
        <v>36.998190000000001</v>
      </c>
      <c r="J328" s="7">
        <v>104.38604000000001</v>
      </c>
      <c r="K328" s="7">
        <f t="shared" si="30"/>
        <v>11811.643169999999</v>
      </c>
      <c r="L328" s="7">
        <f t="shared" si="31"/>
        <v>55958.351170000002</v>
      </c>
      <c r="M328" s="7">
        <f t="shared" si="32"/>
        <v>17.946807821130868</v>
      </c>
      <c r="N328" s="7">
        <f t="shared" si="33"/>
        <v>55937.920709999999</v>
      </c>
      <c r="O328" s="7">
        <f t="shared" si="34"/>
        <v>11791.21271</v>
      </c>
      <c r="P328" s="7">
        <f t="shared" si="35"/>
        <v>18.088734260708765</v>
      </c>
    </row>
    <row r="329" spans="1:16" ht="25.5">
      <c r="A329" s="5" t="s">
        <v>186</v>
      </c>
      <c r="B329" s="6" t="s">
        <v>69</v>
      </c>
      <c r="C329" s="7">
        <v>1186.0309999999999</v>
      </c>
      <c r="D329" s="7">
        <v>1186.0309999999999</v>
      </c>
      <c r="E329" s="7">
        <v>178.58499999999998</v>
      </c>
      <c r="F329" s="7">
        <v>30.286580000000001</v>
      </c>
      <c r="G329" s="7">
        <v>0</v>
      </c>
      <c r="H329" s="7">
        <v>31.116579999999999</v>
      </c>
      <c r="I329" s="7">
        <v>0.14000000000000001</v>
      </c>
      <c r="J329" s="7">
        <v>0.14000000000000001</v>
      </c>
      <c r="K329" s="7">
        <f t="shared" si="30"/>
        <v>148.29841999999996</v>
      </c>
      <c r="L329" s="7">
        <f t="shared" si="31"/>
        <v>1155.74442</v>
      </c>
      <c r="M329" s="7">
        <f t="shared" si="32"/>
        <v>16.959195901111517</v>
      </c>
      <c r="N329" s="7">
        <f t="shared" si="33"/>
        <v>1154.9144200000001</v>
      </c>
      <c r="O329" s="7">
        <f t="shared" si="34"/>
        <v>147.46841999999998</v>
      </c>
      <c r="P329" s="7">
        <f t="shared" si="35"/>
        <v>17.423960578995999</v>
      </c>
    </row>
    <row r="330" spans="1:16">
      <c r="A330" s="8" t="s">
        <v>22</v>
      </c>
      <c r="B330" s="9" t="s">
        <v>23</v>
      </c>
      <c r="C330" s="10">
        <v>915.36</v>
      </c>
      <c r="D330" s="10">
        <v>915.36</v>
      </c>
      <c r="E330" s="10">
        <v>142.578</v>
      </c>
      <c r="F330" s="10">
        <v>25.69652</v>
      </c>
      <c r="G330" s="10">
        <v>0</v>
      </c>
      <c r="H330" s="10">
        <v>25.69652</v>
      </c>
      <c r="I330" s="10">
        <v>0</v>
      </c>
      <c r="J330" s="10">
        <v>0</v>
      </c>
      <c r="K330" s="10">
        <f t="shared" si="30"/>
        <v>116.88148000000001</v>
      </c>
      <c r="L330" s="10">
        <f t="shared" si="31"/>
        <v>889.66348000000005</v>
      </c>
      <c r="M330" s="10">
        <f t="shared" si="32"/>
        <v>18.02278051312264</v>
      </c>
      <c r="N330" s="10">
        <f t="shared" si="33"/>
        <v>889.66348000000005</v>
      </c>
      <c r="O330" s="10">
        <f t="shared" si="34"/>
        <v>116.88148000000001</v>
      </c>
      <c r="P330" s="10">
        <f t="shared" si="35"/>
        <v>18.02278051312264</v>
      </c>
    </row>
    <row r="331" spans="1:16">
      <c r="A331" s="8" t="s">
        <v>24</v>
      </c>
      <c r="B331" s="9" t="s">
        <v>25</v>
      </c>
      <c r="C331" s="10">
        <v>201.37899999999999</v>
      </c>
      <c r="D331" s="10">
        <v>201.37899999999999</v>
      </c>
      <c r="E331" s="10">
        <v>31.367000000000001</v>
      </c>
      <c r="F331" s="10">
        <v>4.4500600000000006</v>
      </c>
      <c r="G331" s="10">
        <v>0</v>
      </c>
      <c r="H331" s="10">
        <v>4.4500600000000006</v>
      </c>
      <c r="I331" s="10">
        <v>0</v>
      </c>
      <c r="J331" s="10">
        <v>0</v>
      </c>
      <c r="K331" s="10">
        <f t="shared" si="30"/>
        <v>26.91694</v>
      </c>
      <c r="L331" s="10">
        <f t="shared" si="31"/>
        <v>196.92893999999998</v>
      </c>
      <c r="M331" s="10">
        <f t="shared" si="32"/>
        <v>14.187075588994805</v>
      </c>
      <c r="N331" s="10">
        <f t="shared" si="33"/>
        <v>196.92893999999998</v>
      </c>
      <c r="O331" s="10">
        <f t="shared" si="34"/>
        <v>26.91694</v>
      </c>
      <c r="P331" s="10">
        <f t="shared" si="35"/>
        <v>14.187075588994805</v>
      </c>
    </row>
    <row r="332" spans="1:16">
      <c r="A332" s="8" t="s">
        <v>26</v>
      </c>
      <c r="B332" s="9" t="s">
        <v>27</v>
      </c>
      <c r="C332" s="10">
        <v>7.9350000000000005</v>
      </c>
      <c r="D332" s="10">
        <v>7.9350000000000005</v>
      </c>
      <c r="E332" s="10">
        <v>1.3220000000000001</v>
      </c>
      <c r="F332" s="10">
        <v>0</v>
      </c>
      <c r="G332" s="10">
        <v>0</v>
      </c>
      <c r="H332" s="10">
        <v>0.97</v>
      </c>
      <c r="I332" s="10">
        <v>0</v>
      </c>
      <c r="J332" s="10">
        <v>0</v>
      </c>
      <c r="K332" s="10">
        <f t="shared" si="30"/>
        <v>1.3220000000000001</v>
      </c>
      <c r="L332" s="10">
        <f t="shared" si="31"/>
        <v>7.9350000000000005</v>
      </c>
      <c r="M332" s="10">
        <f t="shared" si="32"/>
        <v>0</v>
      </c>
      <c r="N332" s="10">
        <f t="shared" si="33"/>
        <v>6.9650000000000007</v>
      </c>
      <c r="O332" s="10">
        <f t="shared" si="34"/>
        <v>0.35200000000000009</v>
      </c>
      <c r="P332" s="10">
        <f t="shared" si="35"/>
        <v>73.373676248108922</v>
      </c>
    </row>
    <row r="333" spans="1:16">
      <c r="A333" s="8" t="s">
        <v>28</v>
      </c>
      <c r="B333" s="9" t="s">
        <v>29</v>
      </c>
      <c r="C333" s="10">
        <v>12.11</v>
      </c>
      <c r="D333" s="10">
        <v>12.11</v>
      </c>
      <c r="E333" s="10">
        <v>2.0180000000000002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2.0180000000000002</v>
      </c>
      <c r="L333" s="10">
        <f t="shared" si="31"/>
        <v>12.11</v>
      </c>
      <c r="M333" s="10">
        <f t="shared" si="32"/>
        <v>0</v>
      </c>
      <c r="N333" s="10">
        <f t="shared" si="33"/>
        <v>12.11</v>
      </c>
      <c r="O333" s="10">
        <f t="shared" si="34"/>
        <v>2.0180000000000002</v>
      </c>
      <c r="P333" s="10">
        <f t="shared" si="35"/>
        <v>0</v>
      </c>
    </row>
    <row r="334" spans="1:16">
      <c r="A334" s="8" t="s">
        <v>30</v>
      </c>
      <c r="B334" s="9" t="s">
        <v>31</v>
      </c>
      <c r="C334" s="10">
        <v>5.16</v>
      </c>
      <c r="D334" s="10">
        <v>5.16</v>
      </c>
      <c r="E334" s="10">
        <v>0.32</v>
      </c>
      <c r="F334" s="10">
        <v>0.14000000000000001</v>
      </c>
      <c r="G334" s="10">
        <v>0</v>
      </c>
      <c r="H334" s="10">
        <v>0</v>
      </c>
      <c r="I334" s="10">
        <v>0.14000000000000001</v>
      </c>
      <c r="J334" s="10">
        <v>0.14000000000000001</v>
      </c>
      <c r="K334" s="10">
        <f t="shared" si="30"/>
        <v>0.18</v>
      </c>
      <c r="L334" s="10">
        <f t="shared" si="31"/>
        <v>5.0200000000000005</v>
      </c>
      <c r="M334" s="10">
        <f t="shared" si="32"/>
        <v>43.750000000000007</v>
      </c>
      <c r="N334" s="10">
        <f t="shared" si="33"/>
        <v>5.16</v>
      </c>
      <c r="O334" s="10">
        <f t="shared" si="34"/>
        <v>0.32</v>
      </c>
      <c r="P334" s="10">
        <f t="shared" si="35"/>
        <v>0</v>
      </c>
    </row>
    <row r="335" spans="1:16">
      <c r="A335" s="8" t="s">
        <v>32</v>
      </c>
      <c r="B335" s="9" t="s">
        <v>33</v>
      </c>
      <c r="C335" s="10">
        <v>33.414999999999999</v>
      </c>
      <c r="D335" s="10">
        <v>33.414999999999999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33.414999999999999</v>
      </c>
      <c r="M335" s="10">
        <f t="shared" si="32"/>
        <v>0</v>
      </c>
      <c r="N335" s="10">
        <f t="shared" si="33"/>
        <v>33.414999999999999</v>
      </c>
      <c r="O335" s="10">
        <f t="shared" si="34"/>
        <v>0</v>
      </c>
      <c r="P335" s="10">
        <f t="shared" si="35"/>
        <v>0</v>
      </c>
    </row>
    <row r="336" spans="1:16">
      <c r="A336" s="8" t="s">
        <v>34</v>
      </c>
      <c r="B336" s="9" t="s">
        <v>35</v>
      </c>
      <c r="C336" s="10">
        <v>0.67300000000000004</v>
      </c>
      <c r="D336" s="10">
        <v>0.67300000000000004</v>
      </c>
      <c r="E336" s="10">
        <v>0.1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0.1</v>
      </c>
      <c r="L336" s="10">
        <f t="shared" si="31"/>
        <v>0.67300000000000004</v>
      </c>
      <c r="M336" s="10">
        <f t="shared" si="32"/>
        <v>0</v>
      </c>
      <c r="N336" s="10">
        <f t="shared" si="33"/>
        <v>0.67300000000000004</v>
      </c>
      <c r="O336" s="10">
        <f t="shared" si="34"/>
        <v>0.1</v>
      </c>
      <c r="P336" s="10">
        <f t="shared" si="35"/>
        <v>0</v>
      </c>
    </row>
    <row r="337" spans="1:16">
      <c r="A337" s="8" t="s">
        <v>36</v>
      </c>
      <c r="B337" s="9" t="s">
        <v>37</v>
      </c>
      <c r="C337" s="10">
        <v>9.9990000000000006</v>
      </c>
      <c r="D337" s="10">
        <v>9.9990000000000006</v>
      </c>
      <c r="E337" s="10">
        <v>0.88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0.88</v>
      </c>
      <c r="L337" s="10">
        <f t="shared" si="31"/>
        <v>9.9990000000000006</v>
      </c>
      <c r="M337" s="10">
        <f t="shared" si="32"/>
        <v>0</v>
      </c>
      <c r="N337" s="10">
        <f t="shared" si="33"/>
        <v>9.9990000000000006</v>
      </c>
      <c r="O337" s="10">
        <f t="shared" si="34"/>
        <v>0.88</v>
      </c>
      <c r="P337" s="10">
        <f t="shared" si="35"/>
        <v>0</v>
      </c>
    </row>
    <row r="338" spans="1:16" ht="25.5">
      <c r="A338" s="5" t="s">
        <v>187</v>
      </c>
      <c r="B338" s="6" t="s">
        <v>188</v>
      </c>
      <c r="C338" s="7">
        <v>1149</v>
      </c>
      <c r="D338" s="7">
        <v>1160</v>
      </c>
      <c r="E338" s="7">
        <v>236.2</v>
      </c>
      <c r="F338" s="7">
        <v>0</v>
      </c>
      <c r="G338" s="7">
        <v>0</v>
      </c>
      <c r="H338" s="7">
        <v>9.6</v>
      </c>
      <c r="I338" s="7">
        <v>0</v>
      </c>
      <c r="J338" s="7">
        <v>49.971000000000004</v>
      </c>
      <c r="K338" s="7">
        <f t="shared" si="30"/>
        <v>236.2</v>
      </c>
      <c r="L338" s="7">
        <f t="shared" si="31"/>
        <v>1160</v>
      </c>
      <c r="M338" s="7">
        <f t="shared" si="32"/>
        <v>0</v>
      </c>
      <c r="N338" s="7">
        <f t="shared" si="33"/>
        <v>1150.4000000000001</v>
      </c>
      <c r="O338" s="7">
        <f t="shared" si="34"/>
        <v>226.6</v>
      </c>
      <c r="P338" s="7">
        <f t="shared" si="35"/>
        <v>4.0643522438611352</v>
      </c>
    </row>
    <row r="339" spans="1:16">
      <c r="A339" s="8" t="s">
        <v>26</v>
      </c>
      <c r="B339" s="9" t="s">
        <v>27</v>
      </c>
      <c r="C339" s="10">
        <v>402.2</v>
      </c>
      <c r="D339" s="10">
        <v>402.2</v>
      </c>
      <c r="E339" s="10">
        <v>90</v>
      </c>
      <c r="F339" s="10">
        <v>0</v>
      </c>
      <c r="G339" s="10">
        <v>0</v>
      </c>
      <c r="H339" s="10">
        <v>8.1</v>
      </c>
      <c r="I339" s="10">
        <v>0</v>
      </c>
      <c r="J339" s="10">
        <v>34.691000000000003</v>
      </c>
      <c r="K339" s="10">
        <f t="shared" si="30"/>
        <v>90</v>
      </c>
      <c r="L339" s="10">
        <f t="shared" si="31"/>
        <v>402.2</v>
      </c>
      <c r="M339" s="10">
        <f t="shared" si="32"/>
        <v>0</v>
      </c>
      <c r="N339" s="10">
        <f t="shared" si="33"/>
        <v>394.09999999999997</v>
      </c>
      <c r="O339" s="10">
        <f t="shared" si="34"/>
        <v>81.900000000000006</v>
      </c>
      <c r="P339" s="10">
        <f t="shared" si="35"/>
        <v>9</v>
      </c>
    </row>
    <row r="340" spans="1:16">
      <c r="A340" s="8" t="s">
        <v>28</v>
      </c>
      <c r="B340" s="9" t="s">
        <v>29</v>
      </c>
      <c r="C340" s="10">
        <v>678.6</v>
      </c>
      <c r="D340" s="10">
        <v>689.6</v>
      </c>
      <c r="E340" s="10">
        <v>78</v>
      </c>
      <c r="F340" s="10">
        <v>0</v>
      </c>
      <c r="G340" s="10">
        <v>0</v>
      </c>
      <c r="H340" s="10">
        <v>1.5</v>
      </c>
      <c r="I340" s="10">
        <v>0</v>
      </c>
      <c r="J340" s="10">
        <v>15.280000000000001</v>
      </c>
      <c r="K340" s="10">
        <f t="shared" si="30"/>
        <v>78</v>
      </c>
      <c r="L340" s="10">
        <f t="shared" si="31"/>
        <v>689.6</v>
      </c>
      <c r="M340" s="10">
        <f t="shared" si="32"/>
        <v>0</v>
      </c>
      <c r="N340" s="10">
        <f t="shared" si="33"/>
        <v>688.1</v>
      </c>
      <c r="O340" s="10">
        <f t="shared" si="34"/>
        <v>76.5</v>
      </c>
      <c r="P340" s="10">
        <f t="shared" si="35"/>
        <v>1.9230769230769231</v>
      </c>
    </row>
    <row r="341" spans="1:16">
      <c r="A341" s="8" t="s">
        <v>64</v>
      </c>
      <c r="B341" s="9" t="s">
        <v>65</v>
      </c>
      <c r="C341" s="10">
        <v>68.2</v>
      </c>
      <c r="D341" s="10">
        <v>68.2</v>
      </c>
      <c r="E341" s="10">
        <v>68.2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68.2</v>
      </c>
      <c r="L341" s="10">
        <f t="shared" si="31"/>
        <v>68.2</v>
      </c>
      <c r="M341" s="10">
        <f t="shared" si="32"/>
        <v>0</v>
      </c>
      <c r="N341" s="10">
        <f t="shared" si="33"/>
        <v>68.2</v>
      </c>
      <c r="O341" s="10">
        <f t="shared" si="34"/>
        <v>68.2</v>
      </c>
      <c r="P341" s="10">
        <f t="shared" si="35"/>
        <v>0</v>
      </c>
    </row>
    <row r="342" spans="1:16">
      <c r="A342" s="5" t="s">
        <v>189</v>
      </c>
      <c r="B342" s="6" t="s">
        <v>190</v>
      </c>
      <c r="C342" s="7">
        <v>6426.6</v>
      </c>
      <c r="D342" s="7">
        <v>6699.6</v>
      </c>
      <c r="E342" s="7">
        <v>1195.55</v>
      </c>
      <c r="F342" s="7">
        <v>282.61539999999997</v>
      </c>
      <c r="G342" s="7">
        <v>0</v>
      </c>
      <c r="H342" s="7">
        <v>282.61539999999997</v>
      </c>
      <c r="I342" s="7">
        <v>0</v>
      </c>
      <c r="J342" s="7">
        <v>0</v>
      </c>
      <c r="K342" s="7">
        <f t="shared" si="30"/>
        <v>912.93460000000005</v>
      </c>
      <c r="L342" s="7">
        <f t="shared" si="31"/>
        <v>6416.9846000000007</v>
      </c>
      <c r="M342" s="7">
        <f t="shared" si="32"/>
        <v>23.638944418886705</v>
      </c>
      <c r="N342" s="7">
        <f t="shared" si="33"/>
        <v>6416.9846000000007</v>
      </c>
      <c r="O342" s="7">
        <f t="shared" si="34"/>
        <v>912.93460000000005</v>
      </c>
      <c r="P342" s="7">
        <f t="shared" si="35"/>
        <v>23.638944418886705</v>
      </c>
    </row>
    <row r="343" spans="1:16">
      <c r="A343" s="8" t="s">
        <v>22</v>
      </c>
      <c r="B343" s="9" t="s">
        <v>23</v>
      </c>
      <c r="C343" s="10">
        <v>3866</v>
      </c>
      <c r="D343" s="10">
        <v>3844</v>
      </c>
      <c r="E343" s="10">
        <v>680</v>
      </c>
      <c r="F343" s="10">
        <v>229.18179999999998</v>
      </c>
      <c r="G343" s="10">
        <v>0</v>
      </c>
      <c r="H343" s="10">
        <v>229.18179999999998</v>
      </c>
      <c r="I343" s="10">
        <v>0</v>
      </c>
      <c r="J343" s="10">
        <v>0</v>
      </c>
      <c r="K343" s="10">
        <f t="shared" si="30"/>
        <v>450.81820000000005</v>
      </c>
      <c r="L343" s="10">
        <f t="shared" si="31"/>
        <v>3614.8182000000002</v>
      </c>
      <c r="M343" s="10">
        <f t="shared" si="32"/>
        <v>33.70320588235294</v>
      </c>
      <c r="N343" s="10">
        <f t="shared" si="33"/>
        <v>3614.8182000000002</v>
      </c>
      <c r="O343" s="10">
        <f t="shared" si="34"/>
        <v>450.81820000000005</v>
      </c>
      <c r="P343" s="10">
        <f t="shared" si="35"/>
        <v>33.70320588235294</v>
      </c>
    </row>
    <row r="344" spans="1:16">
      <c r="A344" s="8" t="s">
        <v>24</v>
      </c>
      <c r="B344" s="9" t="s">
        <v>25</v>
      </c>
      <c r="C344" s="10">
        <v>850.5</v>
      </c>
      <c r="D344" s="10">
        <v>872.5</v>
      </c>
      <c r="E344" s="10">
        <v>152.75</v>
      </c>
      <c r="F344" s="10">
        <v>53.433599999999998</v>
      </c>
      <c r="G344" s="10">
        <v>0</v>
      </c>
      <c r="H344" s="10">
        <v>53.433599999999998</v>
      </c>
      <c r="I344" s="10">
        <v>0</v>
      </c>
      <c r="J344" s="10">
        <v>0</v>
      </c>
      <c r="K344" s="10">
        <f t="shared" si="30"/>
        <v>99.316400000000002</v>
      </c>
      <c r="L344" s="10">
        <f t="shared" si="31"/>
        <v>819.06640000000004</v>
      </c>
      <c r="M344" s="10">
        <f t="shared" si="32"/>
        <v>34.981080196399347</v>
      </c>
      <c r="N344" s="10">
        <f t="shared" si="33"/>
        <v>819.06640000000004</v>
      </c>
      <c r="O344" s="10">
        <f t="shared" si="34"/>
        <v>99.316400000000002</v>
      </c>
      <c r="P344" s="10">
        <f t="shared" si="35"/>
        <v>34.981080196399347</v>
      </c>
    </row>
    <row r="345" spans="1:16">
      <c r="A345" s="8" t="s">
        <v>26</v>
      </c>
      <c r="B345" s="9" t="s">
        <v>27</v>
      </c>
      <c r="C345" s="10">
        <v>261</v>
      </c>
      <c r="D345" s="10">
        <v>283</v>
      </c>
      <c r="E345" s="10">
        <v>46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46</v>
      </c>
      <c r="L345" s="10">
        <f t="shared" si="31"/>
        <v>283</v>
      </c>
      <c r="M345" s="10">
        <f t="shared" si="32"/>
        <v>0</v>
      </c>
      <c r="N345" s="10">
        <f t="shared" si="33"/>
        <v>283</v>
      </c>
      <c r="O345" s="10">
        <f t="shared" si="34"/>
        <v>46</v>
      </c>
      <c r="P345" s="10">
        <f t="shared" si="35"/>
        <v>0</v>
      </c>
    </row>
    <row r="346" spans="1:16">
      <c r="A346" s="8" t="s">
        <v>28</v>
      </c>
      <c r="B346" s="9" t="s">
        <v>29</v>
      </c>
      <c r="C346" s="10">
        <v>714.2</v>
      </c>
      <c r="D346" s="10">
        <v>965.2</v>
      </c>
      <c r="E346" s="10">
        <v>312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312</v>
      </c>
      <c r="L346" s="10">
        <f t="shared" si="31"/>
        <v>965.2</v>
      </c>
      <c r="M346" s="10">
        <f t="shared" si="32"/>
        <v>0</v>
      </c>
      <c r="N346" s="10">
        <f t="shared" si="33"/>
        <v>965.2</v>
      </c>
      <c r="O346" s="10">
        <f t="shared" si="34"/>
        <v>312</v>
      </c>
      <c r="P346" s="10">
        <f t="shared" si="35"/>
        <v>0</v>
      </c>
    </row>
    <row r="347" spans="1:16">
      <c r="A347" s="8" t="s">
        <v>30</v>
      </c>
      <c r="B347" s="9" t="s">
        <v>31</v>
      </c>
      <c r="C347" s="10">
        <v>1.6</v>
      </c>
      <c r="D347" s="10">
        <v>1.6</v>
      </c>
      <c r="E347" s="10">
        <v>0.5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0.5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0.5</v>
      </c>
      <c r="P347" s="10">
        <f t="shared" si="35"/>
        <v>0</v>
      </c>
    </row>
    <row r="348" spans="1:16">
      <c r="A348" s="8" t="s">
        <v>32</v>
      </c>
      <c r="B348" s="9" t="s">
        <v>33</v>
      </c>
      <c r="C348" s="10">
        <v>684.4</v>
      </c>
      <c r="D348" s="10">
        <v>684.4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684.4</v>
      </c>
      <c r="M348" s="10">
        <f t="shared" si="32"/>
        <v>0</v>
      </c>
      <c r="N348" s="10">
        <f t="shared" si="33"/>
        <v>684.4</v>
      </c>
      <c r="O348" s="10">
        <f t="shared" si="34"/>
        <v>0</v>
      </c>
      <c r="P348" s="10">
        <f t="shared" si="35"/>
        <v>0</v>
      </c>
    </row>
    <row r="349" spans="1:16">
      <c r="A349" s="8" t="s">
        <v>34</v>
      </c>
      <c r="B349" s="9" t="s">
        <v>35</v>
      </c>
      <c r="C349" s="10">
        <v>4.8</v>
      </c>
      <c r="D349" s="10">
        <v>4.8</v>
      </c>
      <c r="E349" s="10">
        <v>0.6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0.6</v>
      </c>
      <c r="L349" s="10">
        <f t="shared" si="31"/>
        <v>4.8</v>
      </c>
      <c r="M349" s="10">
        <f t="shared" si="32"/>
        <v>0</v>
      </c>
      <c r="N349" s="10">
        <f t="shared" si="33"/>
        <v>4.8</v>
      </c>
      <c r="O349" s="10">
        <f t="shared" si="34"/>
        <v>0.6</v>
      </c>
      <c r="P349" s="10">
        <f t="shared" si="35"/>
        <v>0</v>
      </c>
    </row>
    <row r="350" spans="1:16">
      <c r="A350" s="8" t="s">
        <v>36</v>
      </c>
      <c r="B350" s="9" t="s">
        <v>37</v>
      </c>
      <c r="C350" s="10">
        <v>26.6</v>
      </c>
      <c r="D350" s="10">
        <v>44.1</v>
      </c>
      <c r="E350" s="10">
        <v>3.7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3.7</v>
      </c>
      <c r="L350" s="10">
        <f t="shared" si="31"/>
        <v>44.1</v>
      </c>
      <c r="M350" s="10">
        <f t="shared" si="32"/>
        <v>0</v>
      </c>
      <c r="N350" s="10">
        <f t="shared" si="33"/>
        <v>44.1</v>
      </c>
      <c r="O350" s="10">
        <f t="shared" si="34"/>
        <v>3.7</v>
      </c>
      <c r="P350" s="10">
        <f t="shared" si="35"/>
        <v>0</v>
      </c>
    </row>
    <row r="351" spans="1:16">
      <c r="A351" s="8" t="s">
        <v>38</v>
      </c>
      <c r="B351" s="9" t="s">
        <v>39</v>
      </c>
      <c r="C351" s="10">
        <v>17.5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0</v>
      </c>
      <c r="M351" s="10">
        <f t="shared" si="32"/>
        <v>0</v>
      </c>
      <c r="N351" s="10">
        <f t="shared" si="33"/>
        <v>0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191</v>
      </c>
      <c r="B352" s="6" t="s">
        <v>192</v>
      </c>
      <c r="C352" s="7">
        <v>4727.2</v>
      </c>
      <c r="D352" s="7">
        <v>4827.2</v>
      </c>
      <c r="E352" s="7">
        <v>807.7</v>
      </c>
      <c r="F352" s="7">
        <v>197.92655999999999</v>
      </c>
      <c r="G352" s="7">
        <v>0</v>
      </c>
      <c r="H352" s="7">
        <v>197.92655999999999</v>
      </c>
      <c r="I352" s="7">
        <v>0</v>
      </c>
      <c r="J352" s="7">
        <v>0</v>
      </c>
      <c r="K352" s="7">
        <f t="shared" si="30"/>
        <v>609.77344000000005</v>
      </c>
      <c r="L352" s="7">
        <f t="shared" si="31"/>
        <v>4629.2734399999999</v>
      </c>
      <c r="M352" s="7">
        <f t="shared" si="32"/>
        <v>24.504959762287974</v>
      </c>
      <c r="N352" s="7">
        <f t="shared" si="33"/>
        <v>4629.2734399999999</v>
      </c>
      <c r="O352" s="7">
        <f t="shared" si="34"/>
        <v>609.77344000000005</v>
      </c>
      <c r="P352" s="7">
        <f t="shared" si="35"/>
        <v>24.504959762287974</v>
      </c>
    </row>
    <row r="353" spans="1:16">
      <c r="A353" s="8" t="s">
        <v>22</v>
      </c>
      <c r="B353" s="9" t="s">
        <v>23</v>
      </c>
      <c r="C353" s="10">
        <v>3445</v>
      </c>
      <c r="D353" s="10">
        <v>3527</v>
      </c>
      <c r="E353" s="10">
        <v>547.29999999999995</v>
      </c>
      <c r="F353" s="10">
        <v>160.21683999999999</v>
      </c>
      <c r="G353" s="10">
        <v>0</v>
      </c>
      <c r="H353" s="10">
        <v>160.21683999999999</v>
      </c>
      <c r="I353" s="10">
        <v>0</v>
      </c>
      <c r="J353" s="10">
        <v>0</v>
      </c>
      <c r="K353" s="10">
        <f t="shared" si="30"/>
        <v>387.08315999999996</v>
      </c>
      <c r="L353" s="10">
        <f t="shared" si="31"/>
        <v>3366.78316</v>
      </c>
      <c r="M353" s="10">
        <f t="shared" si="32"/>
        <v>29.274043486205009</v>
      </c>
      <c r="N353" s="10">
        <f t="shared" si="33"/>
        <v>3366.78316</v>
      </c>
      <c r="O353" s="10">
        <f t="shared" si="34"/>
        <v>387.08315999999996</v>
      </c>
      <c r="P353" s="10">
        <f t="shared" si="35"/>
        <v>29.274043486205009</v>
      </c>
    </row>
    <row r="354" spans="1:16">
      <c r="A354" s="8" t="s">
        <v>24</v>
      </c>
      <c r="B354" s="9" t="s">
        <v>25</v>
      </c>
      <c r="C354" s="10">
        <v>757.9</v>
      </c>
      <c r="D354" s="10">
        <v>775.9</v>
      </c>
      <c r="E354" s="10">
        <v>121</v>
      </c>
      <c r="F354" s="10">
        <v>37.709720000000004</v>
      </c>
      <c r="G354" s="10">
        <v>0</v>
      </c>
      <c r="H354" s="10">
        <v>37.709720000000004</v>
      </c>
      <c r="I354" s="10">
        <v>0</v>
      </c>
      <c r="J354" s="10">
        <v>0</v>
      </c>
      <c r="K354" s="10">
        <f t="shared" si="30"/>
        <v>83.290279999999996</v>
      </c>
      <c r="L354" s="10">
        <f t="shared" si="31"/>
        <v>738.19028000000003</v>
      </c>
      <c r="M354" s="10">
        <f t="shared" si="32"/>
        <v>31.165057851239673</v>
      </c>
      <c r="N354" s="10">
        <f t="shared" si="33"/>
        <v>738.19028000000003</v>
      </c>
      <c r="O354" s="10">
        <f t="shared" si="34"/>
        <v>83.290279999999996</v>
      </c>
      <c r="P354" s="10">
        <f t="shared" si="35"/>
        <v>31.165057851239673</v>
      </c>
    </row>
    <row r="355" spans="1:16">
      <c r="A355" s="8" t="s">
        <v>26</v>
      </c>
      <c r="B355" s="9" t="s">
        <v>27</v>
      </c>
      <c r="C355" s="10">
        <v>243.1</v>
      </c>
      <c r="D355" s="10">
        <v>243.1</v>
      </c>
      <c r="E355" s="10">
        <v>60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60</v>
      </c>
      <c r="L355" s="10">
        <f t="shared" si="31"/>
        <v>243.1</v>
      </c>
      <c r="M355" s="10">
        <f t="shared" si="32"/>
        <v>0</v>
      </c>
      <c r="N355" s="10">
        <f t="shared" si="33"/>
        <v>243.1</v>
      </c>
      <c r="O355" s="10">
        <f t="shared" si="34"/>
        <v>60</v>
      </c>
      <c r="P355" s="10">
        <f t="shared" si="35"/>
        <v>0</v>
      </c>
    </row>
    <row r="356" spans="1:16">
      <c r="A356" s="8" t="s">
        <v>28</v>
      </c>
      <c r="B356" s="9" t="s">
        <v>29</v>
      </c>
      <c r="C356" s="10">
        <v>125</v>
      </c>
      <c r="D356" s="10">
        <v>125</v>
      </c>
      <c r="E356" s="10">
        <v>69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69</v>
      </c>
      <c r="L356" s="10">
        <f t="shared" si="31"/>
        <v>125</v>
      </c>
      <c r="M356" s="10">
        <f t="shared" si="32"/>
        <v>0</v>
      </c>
      <c r="N356" s="10">
        <f t="shared" si="33"/>
        <v>125</v>
      </c>
      <c r="O356" s="10">
        <f t="shared" si="34"/>
        <v>69</v>
      </c>
      <c r="P356" s="10">
        <f t="shared" si="35"/>
        <v>0</v>
      </c>
    </row>
    <row r="357" spans="1:16">
      <c r="A357" s="8" t="s">
        <v>30</v>
      </c>
      <c r="B357" s="9" t="s">
        <v>31</v>
      </c>
      <c r="C357" s="10">
        <v>6.2</v>
      </c>
      <c r="D357" s="10">
        <v>6.2</v>
      </c>
      <c r="E357" s="10">
        <v>6.2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6.2</v>
      </c>
      <c r="L357" s="10">
        <f t="shared" si="31"/>
        <v>6.2</v>
      </c>
      <c r="M357" s="10">
        <f t="shared" si="32"/>
        <v>0</v>
      </c>
      <c r="N357" s="10">
        <f t="shared" si="33"/>
        <v>6.2</v>
      </c>
      <c r="O357" s="10">
        <f t="shared" si="34"/>
        <v>6.2</v>
      </c>
      <c r="P357" s="10">
        <f t="shared" si="35"/>
        <v>0</v>
      </c>
    </row>
    <row r="358" spans="1:16">
      <c r="A358" s="8" t="s">
        <v>32</v>
      </c>
      <c r="B358" s="9" t="s">
        <v>33</v>
      </c>
      <c r="C358" s="10">
        <v>121.60000000000001</v>
      </c>
      <c r="D358" s="10">
        <v>121.60000000000001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121.60000000000001</v>
      </c>
      <c r="M358" s="10">
        <f t="shared" si="32"/>
        <v>0</v>
      </c>
      <c r="N358" s="10">
        <f t="shared" si="33"/>
        <v>121.60000000000001</v>
      </c>
      <c r="O358" s="10">
        <f t="shared" si="34"/>
        <v>0</v>
      </c>
      <c r="P358" s="10">
        <f t="shared" si="35"/>
        <v>0</v>
      </c>
    </row>
    <row r="359" spans="1:16">
      <c r="A359" s="8" t="s">
        <v>34</v>
      </c>
      <c r="B359" s="9" t="s">
        <v>35</v>
      </c>
      <c r="C359" s="10">
        <v>3.4</v>
      </c>
      <c r="D359" s="10">
        <v>3.4</v>
      </c>
      <c r="E359" s="10">
        <v>0.6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0.6</v>
      </c>
      <c r="L359" s="10">
        <f t="shared" si="31"/>
        <v>3.4</v>
      </c>
      <c r="M359" s="10">
        <f t="shared" si="32"/>
        <v>0</v>
      </c>
      <c r="N359" s="10">
        <f t="shared" si="33"/>
        <v>3.4</v>
      </c>
      <c r="O359" s="10">
        <f t="shared" si="34"/>
        <v>0.6</v>
      </c>
      <c r="P359" s="10">
        <f t="shared" si="35"/>
        <v>0</v>
      </c>
    </row>
    <row r="360" spans="1:16">
      <c r="A360" s="8" t="s">
        <v>36</v>
      </c>
      <c r="B360" s="9" t="s">
        <v>37</v>
      </c>
      <c r="C360" s="10">
        <v>25</v>
      </c>
      <c r="D360" s="10">
        <v>25</v>
      </c>
      <c r="E360" s="10">
        <v>3.6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3.6</v>
      </c>
      <c r="L360" s="10">
        <f t="shared" si="31"/>
        <v>25</v>
      </c>
      <c r="M360" s="10">
        <f t="shared" si="32"/>
        <v>0</v>
      </c>
      <c r="N360" s="10">
        <f t="shared" si="33"/>
        <v>25</v>
      </c>
      <c r="O360" s="10">
        <f t="shared" si="34"/>
        <v>3.6</v>
      </c>
      <c r="P360" s="10">
        <f t="shared" si="35"/>
        <v>0</v>
      </c>
    </row>
    <row r="361" spans="1:16">
      <c r="A361" s="5" t="s">
        <v>193</v>
      </c>
      <c r="B361" s="6" t="s">
        <v>194</v>
      </c>
      <c r="C361" s="7">
        <v>34306.400000000009</v>
      </c>
      <c r="D361" s="7">
        <v>34306.400000000009</v>
      </c>
      <c r="E361" s="7">
        <v>10121.919999999998</v>
      </c>
      <c r="F361" s="7">
        <v>1624.6319699999999</v>
      </c>
      <c r="G361" s="7">
        <v>0</v>
      </c>
      <c r="H361" s="7">
        <v>1603.07305</v>
      </c>
      <c r="I361" s="7">
        <v>21.558920000000001</v>
      </c>
      <c r="J361" s="7">
        <v>27.624040000000001</v>
      </c>
      <c r="K361" s="7">
        <f t="shared" si="30"/>
        <v>8497.2880299999979</v>
      </c>
      <c r="L361" s="7">
        <f t="shared" si="31"/>
        <v>32681.76803000001</v>
      </c>
      <c r="M361" s="7">
        <f t="shared" si="32"/>
        <v>16.050630413992604</v>
      </c>
      <c r="N361" s="7">
        <f t="shared" si="33"/>
        <v>32703.32695000001</v>
      </c>
      <c r="O361" s="7">
        <f t="shared" si="34"/>
        <v>8518.8469499999992</v>
      </c>
      <c r="P361" s="7">
        <f t="shared" si="35"/>
        <v>15.837638017293166</v>
      </c>
    </row>
    <row r="362" spans="1:16">
      <c r="A362" s="8" t="s">
        <v>22</v>
      </c>
      <c r="B362" s="9" t="s">
        <v>23</v>
      </c>
      <c r="C362" s="10">
        <v>25444.600000000002</v>
      </c>
      <c r="D362" s="10">
        <v>25444.600000000002</v>
      </c>
      <c r="E362" s="10">
        <v>7793</v>
      </c>
      <c r="F362" s="10">
        <v>1335.3058100000001</v>
      </c>
      <c r="G362" s="10">
        <v>0</v>
      </c>
      <c r="H362" s="10">
        <v>1317.81131</v>
      </c>
      <c r="I362" s="10">
        <v>17.494499999999999</v>
      </c>
      <c r="J362" s="10">
        <v>21.582180000000001</v>
      </c>
      <c r="K362" s="10">
        <f t="shared" si="30"/>
        <v>6457.6941900000002</v>
      </c>
      <c r="L362" s="10">
        <f t="shared" si="31"/>
        <v>24109.294190000001</v>
      </c>
      <c r="M362" s="10">
        <f t="shared" si="32"/>
        <v>17.134682535608881</v>
      </c>
      <c r="N362" s="10">
        <f t="shared" si="33"/>
        <v>24126.788690000001</v>
      </c>
      <c r="O362" s="10">
        <f t="shared" si="34"/>
        <v>6475.18869</v>
      </c>
      <c r="P362" s="10">
        <f t="shared" si="35"/>
        <v>16.910192608751444</v>
      </c>
    </row>
    <row r="363" spans="1:16">
      <c r="A363" s="8" t="s">
        <v>24</v>
      </c>
      <c r="B363" s="9" t="s">
        <v>25</v>
      </c>
      <c r="C363" s="10">
        <v>5597.9000000000005</v>
      </c>
      <c r="D363" s="10">
        <v>5597.9000000000005</v>
      </c>
      <c r="E363" s="10">
        <v>1714.9</v>
      </c>
      <c r="F363" s="10">
        <v>288.95553000000001</v>
      </c>
      <c r="G363" s="10">
        <v>0</v>
      </c>
      <c r="H363" s="10">
        <v>285.10674</v>
      </c>
      <c r="I363" s="10">
        <v>3.8487900000000002</v>
      </c>
      <c r="J363" s="10">
        <v>4.7480799999999999</v>
      </c>
      <c r="K363" s="10">
        <f t="shared" si="30"/>
        <v>1425.9444700000001</v>
      </c>
      <c r="L363" s="10">
        <f t="shared" si="31"/>
        <v>5308.9444700000004</v>
      </c>
      <c r="M363" s="10">
        <f t="shared" si="32"/>
        <v>16.849701440317219</v>
      </c>
      <c r="N363" s="10">
        <f t="shared" si="33"/>
        <v>5312.7932600000004</v>
      </c>
      <c r="O363" s="10">
        <f t="shared" si="34"/>
        <v>1429.7932600000001</v>
      </c>
      <c r="P363" s="10">
        <f t="shared" si="35"/>
        <v>16.625269111901567</v>
      </c>
    </row>
    <row r="364" spans="1:16">
      <c r="A364" s="8" t="s">
        <v>26</v>
      </c>
      <c r="B364" s="9" t="s">
        <v>27</v>
      </c>
      <c r="C364" s="10">
        <v>503.7</v>
      </c>
      <c r="D364" s="10">
        <v>503.7</v>
      </c>
      <c r="E364" s="10">
        <v>88.92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88.92</v>
      </c>
      <c r="L364" s="10">
        <f t="shared" si="31"/>
        <v>503.7</v>
      </c>
      <c r="M364" s="10">
        <f t="shared" si="32"/>
        <v>0</v>
      </c>
      <c r="N364" s="10">
        <f t="shared" si="33"/>
        <v>503.7</v>
      </c>
      <c r="O364" s="10">
        <f t="shared" si="34"/>
        <v>88.92</v>
      </c>
      <c r="P364" s="10">
        <f t="shared" si="35"/>
        <v>0</v>
      </c>
    </row>
    <row r="365" spans="1:16">
      <c r="A365" s="8" t="s">
        <v>28</v>
      </c>
      <c r="B365" s="9" t="s">
        <v>29</v>
      </c>
      <c r="C365" s="10">
        <v>1361.7</v>
      </c>
      <c r="D365" s="10">
        <v>1340.7</v>
      </c>
      <c r="E365" s="10">
        <v>505.90000000000003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505.90000000000003</v>
      </c>
      <c r="L365" s="10">
        <f t="shared" si="31"/>
        <v>1340.7</v>
      </c>
      <c r="M365" s="10">
        <f t="shared" si="32"/>
        <v>0</v>
      </c>
      <c r="N365" s="10">
        <f t="shared" si="33"/>
        <v>1340.7</v>
      </c>
      <c r="O365" s="10">
        <f t="shared" si="34"/>
        <v>505.90000000000003</v>
      </c>
      <c r="P365" s="10">
        <f t="shared" si="35"/>
        <v>0</v>
      </c>
    </row>
    <row r="366" spans="1:16">
      <c r="A366" s="8" t="s">
        <v>30</v>
      </c>
      <c r="B366" s="9" t="s">
        <v>31</v>
      </c>
      <c r="C366" s="10">
        <v>19.600000000000001</v>
      </c>
      <c r="D366" s="10">
        <v>19.600000000000001</v>
      </c>
      <c r="E366" s="10">
        <v>1.9000000000000001</v>
      </c>
      <c r="F366" s="10">
        <v>0.155</v>
      </c>
      <c r="G366" s="10">
        <v>0</v>
      </c>
      <c r="H366" s="10">
        <v>0.155</v>
      </c>
      <c r="I366" s="10">
        <v>0</v>
      </c>
      <c r="J366" s="10">
        <v>0</v>
      </c>
      <c r="K366" s="10">
        <f t="shared" si="30"/>
        <v>1.7450000000000001</v>
      </c>
      <c r="L366" s="10">
        <f t="shared" si="31"/>
        <v>19.445</v>
      </c>
      <c r="M366" s="10">
        <f t="shared" si="32"/>
        <v>8.1578947368421044</v>
      </c>
      <c r="N366" s="10">
        <f t="shared" si="33"/>
        <v>19.445</v>
      </c>
      <c r="O366" s="10">
        <f t="shared" si="34"/>
        <v>1.7450000000000001</v>
      </c>
      <c r="P366" s="10">
        <f t="shared" si="35"/>
        <v>8.1578947368421044</v>
      </c>
    </row>
    <row r="367" spans="1:16">
      <c r="A367" s="8" t="s">
        <v>32</v>
      </c>
      <c r="B367" s="9" t="s">
        <v>33</v>
      </c>
      <c r="C367" s="10">
        <v>1094.0999999999999</v>
      </c>
      <c r="D367" s="10">
        <v>1094.0999999999999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1094.0999999999999</v>
      </c>
      <c r="M367" s="10">
        <f t="shared" si="32"/>
        <v>0</v>
      </c>
      <c r="N367" s="10">
        <f t="shared" si="33"/>
        <v>1094.0999999999999</v>
      </c>
      <c r="O367" s="10">
        <f t="shared" si="34"/>
        <v>0</v>
      </c>
      <c r="P367" s="10">
        <f t="shared" si="35"/>
        <v>0</v>
      </c>
    </row>
    <row r="368" spans="1:16">
      <c r="A368" s="8" t="s">
        <v>34</v>
      </c>
      <c r="B368" s="9" t="s">
        <v>35</v>
      </c>
      <c r="C368" s="10">
        <v>18.3</v>
      </c>
      <c r="D368" s="10">
        <v>18.3</v>
      </c>
      <c r="E368" s="10">
        <v>2.9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2.9</v>
      </c>
      <c r="L368" s="10">
        <f t="shared" si="31"/>
        <v>18.3</v>
      </c>
      <c r="M368" s="10">
        <f t="shared" si="32"/>
        <v>0</v>
      </c>
      <c r="N368" s="10">
        <f t="shared" si="33"/>
        <v>18.3</v>
      </c>
      <c r="O368" s="10">
        <f t="shared" si="34"/>
        <v>2.9</v>
      </c>
      <c r="P368" s="10">
        <f t="shared" si="35"/>
        <v>0</v>
      </c>
    </row>
    <row r="369" spans="1:16">
      <c r="A369" s="8" t="s">
        <v>36</v>
      </c>
      <c r="B369" s="9" t="s">
        <v>37</v>
      </c>
      <c r="C369" s="10">
        <v>94.8</v>
      </c>
      <c r="D369" s="10">
        <v>115.8</v>
      </c>
      <c r="E369" s="10">
        <v>14.4</v>
      </c>
      <c r="F369" s="10">
        <v>0.21562999999999999</v>
      </c>
      <c r="G369" s="10">
        <v>0</v>
      </c>
      <c r="H369" s="10">
        <v>0</v>
      </c>
      <c r="I369" s="10">
        <v>0.21562999999999999</v>
      </c>
      <c r="J369" s="10">
        <v>1.2937799999999999</v>
      </c>
      <c r="K369" s="10">
        <f t="shared" si="30"/>
        <v>14.184370000000001</v>
      </c>
      <c r="L369" s="10">
        <f t="shared" si="31"/>
        <v>115.58436999999999</v>
      </c>
      <c r="M369" s="10">
        <f t="shared" si="32"/>
        <v>1.4974305555555556</v>
      </c>
      <c r="N369" s="10">
        <f t="shared" si="33"/>
        <v>115.8</v>
      </c>
      <c r="O369" s="10">
        <f t="shared" si="34"/>
        <v>14.4</v>
      </c>
      <c r="P369" s="10">
        <f t="shared" si="35"/>
        <v>0</v>
      </c>
    </row>
    <row r="370" spans="1:16">
      <c r="A370" s="8" t="s">
        <v>38</v>
      </c>
      <c r="B370" s="9" t="s">
        <v>39</v>
      </c>
      <c r="C370" s="10">
        <v>170.8</v>
      </c>
      <c r="D370" s="10">
        <v>170.8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170.8</v>
      </c>
      <c r="M370" s="10">
        <f t="shared" si="32"/>
        <v>0</v>
      </c>
      <c r="N370" s="10">
        <f t="shared" si="33"/>
        <v>170.8</v>
      </c>
      <c r="O370" s="10">
        <f t="shared" si="34"/>
        <v>0</v>
      </c>
      <c r="P370" s="10">
        <f t="shared" si="35"/>
        <v>0</v>
      </c>
    </row>
    <row r="371" spans="1:16" ht="25.5">
      <c r="A371" s="8" t="s">
        <v>40</v>
      </c>
      <c r="B371" s="9" t="s">
        <v>41</v>
      </c>
      <c r="C371" s="10">
        <v>0.9</v>
      </c>
      <c r="D371" s="10">
        <v>0.9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0.9</v>
      </c>
      <c r="M371" s="10">
        <f t="shared" si="32"/>
        <v>0</v>
      </c>
      <c r="N371" s="10">
        <f t="shared" si="33"/>
        <v>0.9</v>
      </c>
      <c r="O371" s="10">
        <f t="shared" si="34"/>
        <v>0</v>
      </c>
      <c r="P371" s="10">
        <f t="shared" si="35"/>
        <v>0</v>
      </c>
    </row>
    <row r="372" spans="1:16">
      <c r="A372" s="5" t="s">
        <v>195</v>
      </c>
      <c r="B372" s="6" t="s">
        <v>196</v>
      </c>
      <c r="C372" s="7">
        <v>824.5</v>
      </c>
      <c r="D372" s="7">
        <v>824.5</v>
      </c>
      <c r="E372" s="7">
        <v>120.7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 t="shared" si="30"/>
        <v>120.7</v>
      </c>
      <c r="L372" s="7">
        <f t="shared" si="31"/>
        <v>824.5</v>
      </c>
      <c r="M372" s="7">
        <f t="shared" si="32"/>
        <v>0</v>
      </c>
      <c r="N372" s="7">
        <f t="shared" si="33"/>
        <v>824.5</v>
      </c>
      <c r="O372" s="7">
        <f t="shared" si="34"/>
        <v>120.7</v>
      </c>
      <c r="P372" s="7">
        <f t="shared" si="35"/>
        <v>0</v>
      </c>
    </row>
    <row r="373" spans="1:16" ht="25.5">
      <c r="A373" s="8" t="s">
        <v>46</v>
      </c>
      <c r="B373" s="9" t="s">
        <v>47</v>
      </c>
      <c r="C373" s="10">
        <v>824.5</v>
      </c>
      <c r="D373" s="10">
        <v>824.5</v>
      </c>
      <c r="E373" s="10">
        <v>120.7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120.7</v>
      </c>
      <c r="L373" s="10">
        <f t="shared" si="31"/>
        <v>824.5</v>
      </c>
      <c r="M373" s="10">
        <f t="shared" si="32"/>
        <v>0</v>
      </c>
      <c r="N373" s="10">
        <f t="shared" si="33"/>
        <v>824.5</v>
      </c>
      <c r="O373" s="10">
        <f t="shared" si="34"/>
        <v>120.7</v>
      </c>
      <c r="P373" s="10">
        <f t="shared" si="35"/>
        <v>0</v>
      </c>
    </row>
    <row r="374" spans="1:16">
      <c r="A374" s="5" t="s">
        <v>197</v>
      </c>
      <c r="B374" s="6" t="s">
        <v>198</v>
      </c>
      <c r="C374" s="7">
        <v>3725.2</v>
      </c>
      <c r="D374" s="7">
        <v>4584.7</v>
      </c>
      <c r="E374" s="7">
        <v>732.15000000000009</v>
      </c>
      <c r="F374" s="7">
        <v>366.21053000000006</v>
      </c>
      <c r="G374" s="7">
        <v>0</v>
      </c>
      <c r="H374" s="7">
        <v>368.05099000000001</v>
      </c>
      <c r="I374" s="7">
        <v>12.32427</v>
      </c>
      <c r="J374" s="7">
        <v>23.676000000000002</v>
      </c>
      <c r="K374" s="7">
        <f t="shared" si="30"/>
        <v>365.93947000000003</v>
      </c>
      <c r="L374" s="7">
        <f t="shared" si="31"/>
        <v>4218.4894699999995</v>
      </c>
      <c r="M374" s="7">
        <f t="shared" si="32"/>
        <v>50.018511234036744</v>
      </c>
      <c r="N374" s="7">
        <f t="shared" si="33"/>
        <v>4216.6490100000001</v>
      </c>
      <c r="O374" s="7">
        <f t="shared" si="34"/>
        <v>364.09901000000008</v>
      </c>
      <c r="P374" s="7">
        <f t="shared" si="35"/>
        <v>50.269888684012834</v>
      </c>
    </row>
    <row r="375" spans="1:16">
      <c r="A375" s="8" t="s">
        <v>22</v>
      </c>
      <c r="B375" s="9" t="s">
        <v>23</v>
      </c>
      <c r="C375" s="10">
        <v>911.4</v>
      </c>
      <c r="D375" s="10">
        <v>821.9</v>
      </c>
      <c r="E375" s="10">
        <v>157</v>
      </c>
      <c r="F375" s="10">
        <v>38.424160000000008</v>
      </c>
      <c r="G375" s="10">
        <v>0</v>
      </c>
      <c r="H375" s="10">
        <v>28.322299999999998</v>
      </c>
      <c r="I375" s="10">
        <v>10.10186</v>
      </c>
      <c r="J375" s="10">
        <v>10.10186</v>
      </c>
      <c r="K375" s="10">
        <f t="shared" si="30"/>
        <v>118.57584</v>
      </c>
      <c r="L375" s="10">
        <f t="shared" si="31"/>
        <v>783.47583999999995</v>
      </c>
      <c r="M375" s="10">
        <f t="shared" si="32"/>
        <v>24.473987261146501</v>
      </c>
      <c r="N375" s="10">
        <f t="shared" si="33"/>
        <v>793.57769999999994</v>
      </c>
      <c r="O375" s="10">
        <f t="shared" si="34"/>
        <v>128.67770000000002</v>
      </c>
      <c r="P375" s="10">
        <f t="shared" si="35"/>
        <v>18.039681528662417</v>
      </c>
    </row>
    <row r="376" spans="1:16">
      <c r="A376" s="8" t="s">
        <v>24</v>
      </c>
      <c r="B376" s="9" t="s">
        <v>25</v>
      </c>
      <c r="C376" s="10">
        <v>200.5</v>
      </c>
      <c r="D376" s="10">
        <v>190</v>
      </c>
      <c r="E376" s="10">
        <v>34.5</v>
      </c>
      <c r="F376" s="10">
        <v>8.1230399999999996</v>
      </c>
      <c r="G376" s="10">
        <v>0</v>
      </c>
      <c r="H376" s="10">
        <v>5.9006300000000005</v>
      </c>
      <c r="I376" s="10">
        <v>2.22241</v>
      </c>
      <c r="J376" s="10">
        <v>2.22241</v>
      </c>
      <c r="K376" s="10">
        <f t="shared" si="30"/>
        <v>26.37696</v>
      </c>
      <c r="L376" s="10">
        <f t="shared" si="31"/>
        <v>181.87696</v>
      </c>
      <c r="M376" s="10">
        <f t="shared" si="32"/>
        <v>23.545043478260869</v>
      </c>
      <c r="N376" s="10">
        <f t="shared" si="33"/>
        <v>184.09936999999999</v>
      </c>
      <c r="O376" s="10">
        <f t="shared" si="34"/>
        <v>28.59937</v>
      </c>
      <c r="P376" s="10">
        <f t="shared" si="35"/>
        <v>17.103275362318843</v>
      </c>
    </row>
    <row r="377" spans="1:16">
      <c r="A377" s="8" t="s">
        <v>26</v>
      </c>
      <c r="B377" s="9" t="s">
        <v>27</v>
      </c>
      <c r="C377" s="10">
        <v>1076.2</v>
      </c>
      <c r="D377" s="10">
        <v>1383.3</v>
      </c>
      <c r="E377" s="10">
        <v>319</v>
      </c>
      <c r="F377" s="10">
        <v>1.2887999999999999</v>
      </c>
      <c r="G377" s="10">
        <v>0</v>
      </c>
      <c r="H377" s="10">
        <v>1.8548</v>
      </c>
      <c r="I377" s="10">
        <v>0</v>
      </c>
      <c r="J377" s="10">
        <v>5.5629999999999997</v>
      </c>
      <c r="K377" s="10">
        <f t="shared" si="30"/>
        <v>317.71120000000002</v>
      </c>
      <c r="L377" s="10">
        <f t="shared" si="31"/>
        <v>1382.0111999999999</v>
      </c>
      <c r="M377" s="10">
        <f t="shared" si="32"/>
        <v>0.40401253918495295</v>
      </c>
      <c r="N377" s="10">
        <f t="shared" si="33"/>
        <v>1381.4451999999999</v>
      </c>
      <c r="O377" s="10">
        <f t="shared" si="34"/>
        <v>317.14519999999999</v>
      </c>
      <c r="P377" s="10">
        <f t="shared" si="35"/>
        <v>0.58144200626959242</v>
      </c>
    </row>
    <row r="378" spans="1:16">
      <c r="A378" s="8" t="s">
        <v>28</v>
      </c>
      <c r="B378" s="9" t="s">
        <v>29</v>
      </c>
      <c r="C378" s="10">
        <v>1344.2</v>
      </c>
      <c r="D378" s="10">
        <v>1994.2</v>
      </c>
      <c r="E378" s="10">
        <v>212.3</v>
      </c>
      <c r="F378" s="10">
        <v>318.37453000000005</v>
      </c>
      <c r="G378" s="10">
        <v>0</v>
      </c>
      <c r="H378" s="10">
        <v>328.62453000000005</v>
      </c>
      <c r="I378" s="10">
        <v>0</v>
      </c>
      <c r="J378" s="10">
        <v>2.3000000000000003</v>
      </c>
      <c r="K378" s="10">
        <f t="shared" si="30"/>
        <v>-106.07453000000004</v>
      </c>
      <c r="L378" s="10">
        <f t="shared" si="31"/>
        <v>1675.82547</v>
      </c>
      <c r="M378" s="10">
        <f t="shared" si="32"/>
        <v>149.96445124823364</v>
      </c>
      <c r="N378" s="10">
        <f t="shared" si="33"/>
        <v>1665.57547</v>
      </c>
      <c r="O378" s="10">
        <f t="shared" si="34"/>
        <v>-116.32453000000004</v>
      </c>
      <c r="P378" s="10">
        <f t="shared" si="35"/>
        <v>154.79252472915687</v>
      </c>
    </row>
    <row r="379" spans="1:16">
      <c r="A379" s="8" t="s">
        <v>30</v>
      </c>
      <c r="B379" s="9" t="s">
        <v>31</v>
      </c>
      <c r="C379" s="10">
        <v>2.6</v>
      </c>
      <c r="D379" s="10">
        <v>2.6</v>
      </c>
      <c r="E379" s="10">
        <v>0.45</v>
      </c>
      <c r="F379" s="10">
        <v>0</v>
      </c>
      <c r="G379" s="10">
        <v>0</v>
      </c>
      <c r="H379" s="10">
        <v>0</v>
      </c>
      <c r="I379" s="10">
        <v>0</v>
      </c>
      <c r="J379" s="10">
        <v>0.14000000000000001</v>
      </c>
      <c r="K379" s="10">
        <f t="shared" si="30"/>
        <v>0.45</v>
      </c>
      <c r="L379" s="10">
        <f t="shared" si="31"/>
        <v>2.6</v>
      </c>
      <c r="M379" s="10">
        <f t="shared" si="32"/>
        <v>0</v>
      </c>
      <c r="N379" s="10">
        <f t="shared" si="33"/>
        <v>2.6</v>
      </c>
      <c r="O379" s="10">
        <f t="shared" si="34"/>
        <v>0.45</v>
      </c>
      <c r="P379" s="10">
        <f t="shared" si="35"/>
        <v>0</v>
      </c>
    </row>
    <row r="380" spans="1:16">
      <c r="A380" s="8" t="s">
        <v>32</v>
      </c>
      <c r="B380" s="9" t="s">
        <v>33</v>
      </c>
      <c r="C380" s="10">
        <v>128.9</v>
      </c>
      <c r="D380" s="10">
        <v>128.9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128.9</v>
      </c>
      <c r="M380" s="10">
        <f t="shared" si="32"/>
        <v>0</v>
      </c>
      <c r="N380" s="10">
        <f t="shared" si="33"/>
        <v>128.9</v>
      </c>
      <c r="O380" s="10">
        <f t="shared" si="34"/>
        <v>0</v>
      </c>
      <c r="P380" s="10">
        <f t="shared" si="35"/>
        <v>0</v>
      </c>
    </row>
    <row r="381" spans="1:16">
      <c r="A381" s="8" t="s">
        <v>34</v>
      </c>
      <c r="B381" s="9" t="s">
        <v>35</v>
      </c>
      <c r="C381" s="10">
        <v>3.1</v>
      </c>
      <c r="D381" s="10">
        <v>3.1</v>
      </c>
      <c r="E381" s="10">
        <v>0.5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0.5</v>
      </c>
      <c r="L381" s="10">
        <f t="shared" si="31"/>
        <v>3.1</v>
      </c>
      <c r="M381" s="10">
        <f t="shared" si="32"/>
        <v>0</v>
      </c>
      <c r="N381" s="10">
        <f t="shared" si="33"/>
        <v>3.1</v>
      </c>
      <c r="O381" s="10">
        <f t="shared" si="34"/>
        <v>0.5</v>
      </c>
      <c r="P381" s="10">
        <f t="shared" si="35"/>
        <v>0</v>
      </c>
    </row>
    <row r="382" spans="1:16">
      <c r="A382" s="8" t="s">
        <v>36</v>
      </c>
      <c r="B382" s="9" t="s">
        <v>37</v>
      </c>
      <c r="C382" s="10">
        <v>10.5</v>
      </c>
      <c r="D382" s="10">
        <v>10.5</v>
      </c>
      <c r="E382" s="10">
        <v>1.7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1.7</v>
      </c>
      <c r="L382" s="10">
        <f t="shared" si="31"/>
        <v>10.5</v>
      </c>
      <c r="M382" s="10">
        <f t="shared" si="32"/>
        <v>0</v>
      </c>
      <c r="N382" s="10">
        <f t="shared" si="33"/>
        <v>10.5</v>
      </c>
      <c r="O382" s="10">
        <f t="shared" si="34"/>
        <v>1.7</v>
      </c>
      <c r="P382" s="10">
        <f t="shared" si="35"/>
        <v>0</v>
      </c>
    </row>
    <row r="383" spans="1:16" ht="25.5">
      <c r="A383" s="8" t="s">
        <v>40</v>
      </c>
      <c r="B383" s="9" t="s">
        <v>41</v>
      </c>
      <c r="C383" s="10">
        <v>1</v>
      </c>
      <c r="D383" s="10">
        <v>3.4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3.4</v>
      </c>
      <c r="M383" s="10">
        <f t="shared" si="32"/>
        <v>0</v>
      </c>
      <c r="N383" s="10">
        <f t="shared" si="33"/>
        <v>3.4</v>
      </c>
      <c r="O383" s="10">
        <f t="shared" si="34"/>
        <v>0</v>
      </c>
      <c r="P383" s="10">
        <f t="shared" si="35"/>
        <v>0</v>
      </c>
    </row>
    <row r="384" spans="1:16">
      <c r="A384" s="8" t="s">
        <v>64</v>
      </c>
      <c r="B384" s="9" t="s">
        <v>65</v>
      </c>
      <c r="C384" s="10">
        <v>15.200000000000001</v>
      </c>
      <c r="D384" s="10">
        <v>15.200000000000001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15.200000000000001</v>
      </c>
      <c r="M384" s="10">
        <f t="shared" si="32"/>
        <v>0</v>
      </c>
      <c r="N384" s="10">
        <f t="shared" si="33"/>
        <v>15.200000000000001</v>
      </c>
      <c r="O384" s="10">
        <f t="shared" si="34"/>
        <v>0</v>
      </c>
      <c r="P384" s="10">
        <f t="shared" si="35"/>
        <v>0</v>
      </c>
    </row>
    <row r="385" spans="1:16">
      <c r="A385" s="8" t="s">
        <v>42</v>
      </c>
      <c r="B385" s="9" t="s">
        <v>43</v>
      </c>
      <c r="C385" s="10">
        <v>31.6</v>
      </c>
      <c r="D385" s="10">
        <v>31.6</v>
      </c>
      <c r="E385" s="10">
        <v>6.7</v>
      </c>
      <c r="F385" s="10">
        <v>0</v>
      </c>
      <c r="G385" s="10">
        <v>0</v>
      </c>
      <c r="H385" s="10">
        <v>3.3487300000000002</v>
      </c>
      <c r="I385" s="10">
        <v>0</v>
      </c>
      <c r="J385" s="10">
        <v>3.3487300000000002</v>
      </c>
      <c r="K385" s="10">
        <f t="shared" si="30"/>
        <v>6.7</v>
      </c>
      <c r="L385" s="10">
        <f t="shared" si="31"/>
        <v>31.6</v>
      </c>
      <c r="M385" s="10">
        <f t="shared" si="32"/>
        <v>0</v>
      </c>
      <c r="N385" s="10">
        <f t="shared" si="33"/>
        <v>28.251270000000002</v>
      </c>
      <c r="O385" s="10">
        <f t="shared" si="34"/>
        <v>3.35127</v>
      </c>
      <c r="P385" s="10">
        <f t="shared" si="35"/>
        <v>49.981044776119404</v>
      </c>
    </row>
    <row r="386" spans="1:16">
      <c r="A386" s="5" t="s">
        <v>199</v>
      </c>
      <c r="B386" s="6" t="s">
        <v>200</v>
      </c>
      <c r="C386" s="7">
        <v>2840.3389999999999</v>
      </c>
      <c r="D386" s="7">
        <v>2840.3389999999999</v>
      </c>
      <c r="E386" s="7">
        <v>476.1</v>
      </c>
      <c r="F386" s="7">
        <v>68.961830000000006</v>
      </c>
      <c r="G386" s="7">
        <v>0</v>
      </c>
      <c r="H386" s="7">
        <v>72.505750000000006</v>
      </c>
      <c r="I386" s="7">
        <v>0</v>
      </c>
      <c r="J386" s="7">
        <v>0</v>
      </c>
      <c r="K386" s="7">
        <f t="shared" si="30"/>
        <v>407.13817</v>
      </c>
      <c r="L386" s="7">
        <f t="shared" si="31"/>
        <v>2771.3771699999998</v>
      </c>
      <c r="M386" s="7">
        <f t="shared" si="32"/>
        <v>14.484736399915985</v>
      </c>
      <c r="N386" s="7">
        <f t="shared" si="33"/>
        <v>2767.8332500000001</v>
      </c>
      <c r="O386" s="7">
        <f t="shared" si="34"/>
        <v>403.59424999999999</v>
      </c>
      <c r="P386" s="7">
        <f t="shared" si="35"/>
        <v>15.229101029195547</v>
      </c>
    </row>
    <row r="387" spans="1:16" ht="25.5">
      <c r="A387" s="8" t="s">
        <v>46</v>
      </c>
      <c r="B387" s="9" t="s">
        <v>47</v>
      </c>
      <c r="C387" s="10">
        <v>2840.3389999999999</v>
      </c>
      <c r="D387" s="10">
        <v>2840.3389999999999</v>
      </c>
      <c r="E387" s="10">
        <v>476.1</v>
      </c>
      <c r="F387" s="10">
        <v>68.961830000000006</v>
      </c>
      <c r="G387" s="10">
        <v>0</v>
      </c>
      <c r="H387" s="10">
        <v>72.505750000000006</v>
      </c>
      <c r="I387" s="10">
        <v>0</v>
      </c>
      <c r="J387" s="10">
        <v>0</v>
      </c>
      <c r="K387" s="10">
        <f t="shared" si="30"/>
        <v>407.13817</v>
      </c>
      <c r="L387" s="10">
        <f t="shared" si="31"/>
        <v>2771.3771699999998</v>
      </c>
      <c r="M387" s="10">
        <f t="shared" si="32"/>
        <v>14.484736399915985</v>
      </c>
      <c r="N387" s="10">
        <f t="shared" si="33"/>
        <v>2767.8332500000001</v>
      </c>
      <c r="O387" s="10">
        <f t="shared" si="34"/>
        <v>403.59424999999999</v>
      </c>
      <c r="P387" s="10">
        <f t="shared" si="35"/>
        <v>15.229101029195547</v>
      </c>
    </row>
    <row r="388" spans="1:16">
      <c r="A388" s="5" t="s">
        <v>201</v>
      </c>
      <c r="B388" s="6" t="s">
        <v>202</v>
      </c>
      <c r="C388" s="7">
        <v>48</v>
      </c>
      <c r="D388" s="7">
        <v>48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48</v>
      </c>
      <c r="M388" s="7">
        <f t="shared" si="32"/>
        <v>0</v>
      </c>
      <c r="N388" s="7">
        <f t="shared" si="33"/>
        <v>48</v>
      </c>
      <c r="O388" s="7">
        <f t="shared" si="34"/>
        <v>0</v>
      </c>
      <c r="P388" s="7">
        <f t="shared" si="35"/>
        <v>0</v>
      </c>
    </row>
    <row r="389" spans="1:16">
      <c r="A389" s="8" t="s">
        <v>26</v>
      </c>
      <c r="B389" s="9" t="s">
        <v>27</v>
      </c>
      <c r="C389" s="10">
        <v>48</v>
      </c>
      <c r="D389" s="10">
        <v>48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48</v>
      </c>
      <c r="M389" s="10">
        <f t="shared" si="32"/>
        <v>0</v>
      </c>
      <c r="N389" s="10">
        <f t="shared" si="33"/>
        <v>48</v>
      </c>
      <c r="O389" s="10">
        <f t="shared" si="34"/>
        <v>0</v>
      </c>
      <c r="P389" s="10">
        <f t="shared" si="35"/>
        <v>0</v>
      </c>
    </row>
    <row r="390" spans="1:16">
      <c r="A390" s="5" t="s">
        <v>203</v>
      </c>
      <c r="B390" s="6" t="s">
        <v>63</v>
      </c>
      <c r="C390" s="7">
        <v>2415.0430000000001</v>
      </c>
      <c r="D390" s="7">
        <v>2065.0430000000001</v>
      </c>
      <c r="E390" s="7">
        <v>526.20000000000005</v>
      </c>
      <c r="F390" s="7">
        <v>12.828959999999999</v>
      </c>
      <c r="G390" s="7">
        <v>0</v>
      </c>
      <c r="H390" s="7">
        <v>39.003959999999999</v>
      </c>
      <c r="I390" s="7">
        <v>2.9750000000000001</v>
      </c>
      <c r="J390" s="7">
        <v>2.9750000000000001</v>
      </c>
      <c r="K390" s="7">
        <f t="shared" ref="K390:K453" si="36">E390-F390</f>
        <v>513.37103999999999</v>
      </c>
      <c r="L390" s="7">
        <f t="shared" ref="L390:L453" si="37">D390-F390</f>
        <v>2052.2140400000003</v>
      </c>
      <c r="M390" s="7">
        <f t="shared" ref="M390:M453" si="38">IF(E390=0,0,(F390/E390)*100)</f>
        <v>2.4380387685290756</v>
      </c>
      <c r="N390" s="7">
        <f t="shared" ref="N390:N453" si="39">D390-H390</f>
        <v>2026.0390400000001</v>
      </c>
      <c r="O390" s="7">
        <f t="shared" ref="O390:O453" si="40">E390-H390</f>
        <v>487.19604000000004</v>
      </c>
      <c r="P390" s="7">
        <f t="shared" ref="P390:P453" si="41">IF(E390=0,0,(H390/E390)*100)</f>
        <v>7.4123831242873433</v>
      </c>
    </row>
    <row r="391" spans="1:16">
      <c r="A391" s="8" t="s">
        <v>26</v>
      </c>
      <c r="B391" s="9" t="s">
        <v>27</v>
      </c>
      <c r="C391" s="10">
        <v>312.40000000000003</v>
      </c>
      <c r="D391" s="10">
        <v>437.40000000000003</v>
      </c>
      <c r="E391" s="10">
        <v>107.4</v>
      </c>
      <c r="F391" s="10">
        <v>2.9750000000000001</v>
      </c>
      <c r="G391" s="10">
        <v>0</v>
      </c>
      <c r="H391" s="10">
        <v>4.1500000000000004</v>
      </c>
      <c r="I391" s="10">
        <v>2.9750000000000001</v>
      </c>
      <c r="J391" s="10">
        <v>2.9750000000000001</v>
      </c>
      <c r="K391" s="10">
        <f t="shared" si="36"/>
        <v>104.42500000000001</v>
      </c>
      <c r="L391" s="10">
        <f t="shared" si="37"/>
        <v>434.42500000000001</v>
      </c>
      <c r="M391" s="10">
        <f t="shared" si="38"/>
        <v>2.7700186219739291</v>
      </c>
      <c r="N391" s="10">
        <f t="shared" si="39"/>
        <v>433.25000000000006</v>
      </c>
      <c r="O391" s="10">
        <f t="shared" si="40"/>
        <v>103.25</v>
      </c>
      <c r="P391" s="10">
        <f t="shared" si="41"/>
        <v>3.8640595903165735</v>
      </c>
    </row>
    <row r="392" spans="1:16">
      <c r="A392" s="8" t="s">
        <v>28</v>
      </c>
      <c r="B392" s="9" t="s">
        <v>29</v>
      </c>
      <c r="C392" s="10">
        <v>622.6</v>
      </c>
      <c r="D392" s="10">
        <v>497.6</v>
      </c>
      <c r="E392" s="10">
        <v>200</v>
      </c>
      <c r="F392" s="10">
        <v>0</v>
      </c>
      <c r="G392" s="10">
        <v>0</v>
      </c>
      <c r="H392" s="10">
        <v>25</v>
      </c>
      <c r="I392" s="10">
        <v>0</v>
      </c>
      <c r="J392" s="10">
        <v>0</v>
      </c>
      <c r="K392" s="10">
        <f t="shared" si="36"/>
        <v>200</v>
      </c>
      <c r="L392" s="10">
        <f t="shared" si="37"/>
        <v>497.6</v>
      </c>
      <c r="M392" s="10">
        <f t="shared" si="38"/>
        <v>0</v>
      </c>
      <c r="N392" s="10">
        <f t="shared" si="39"/>
        <v>472.6</v>
      </c>
      <c r="O392" s="10">
        <f t="shared" si="40"/>
        <v>175</v>
      </c>
      <c r="P392" s="10">
        <f t="shared" si="41"/>
        <v>12.5</v>
      </c>
    </row>
    <row r="393" spans="1:16" ht="25.5">
      <c r="A393" s="8" t="s">
        <v>46</v>
      </c>
      <c r="B393" s="9" t="s">
        <v>47</v>
      </c>
      <c r="C393" s="10">
        <v>1480.0430000000001</v>
      </c>
      <c r="D393" s="10">
        <v>1130.0430000000001</v>
      </c>
      <c r="E393" s="10">
        <v>218.8</v>
      </c>
      <c r="F393" s="10">
        <v>9.8539599999999989</v>
      </c>
      <c r="G393" s="10">
        <v>0</v>
      </c>
      <c r="H393" s="10">
        <v>9.8539599999999989</v>
      </c>
      <c r="I393" s="10">
        <v>0</v>
      </c>
      <c r="J393" s="10">
        <v>0</v>
      </c>
      <c r="K393" s="10">
        <f t="shared" si="36"/>
        <v>208.94604000000001</v>
      </c>
      <c r="L393" s="10">
        <f t="shared" si="37"/>
        <v>1120.1890400000002</v>
      </c>
      <c r="M393" s="10">
        <f t="shared" si="38"/>
        <v>4.5036380255941495</v>
      </c>
      <c r="N393" s="10">
        <f t="shared" si="39"/>
        <v>1120.1890400000002</v>
      </c>
      <c r="O393" s="10">
        <f t="shared" si="40"/>
        <v>208.94604000000001</v>
      </c>
      <c r="P393" s="10">
        <f t="shared" si="41"/>
        <v>4.5036380255941495</v>
      </c>
    </row>
    <row r="394" spans="1:16" ht="25.5">
      <c r="A394" s="5" t="s">
        <v>204</v>
      </c>
      <c r="B394" s="6" t="s">
        <v>205</v>
      </c>
      <c r="C394" s="7">
        <v>80007.263999999966</v>
      </c>
      <c r="D394" s="7">
        <v>80597.763999999966</v>
      </c>
      <c r="E394" s="7">
        <v>15029.89669</v>
      </c>
      <c r="F394" s="7">
        <v>616.52972999999997</v>
      </c>
      <c r="G394" s="7">
        <v>0</v>
      </c>
      <c r="H394" s="7">
        <v>675.34969000000001</v>
      </c>
      <c r="I394" s="7">
        <v>0</v>
      </c>
      <c r="J394" s="7">
        <v>1945.06996</v>
      </c>
      <c r="K394" s="7">
        <f t="shared" si="36"/>
        <v>14413.366959999999</v>
      </c>
      <c r="L394" s="7">
        <f t="shared" si="37"/>
        <v>79981.234269999972</v>
      </c>
      <c r="M394" s="7">
        <f t="shared" si="38"/>
        <v>4.1020224071812965</v>
      </c>
      <c r="N394" s="7">
        <f t="shared" si="39"/>
        <v>79922.414309999964</v>
      </c>
      <c r="O394" s="7">
        <f t="shared" si="40"/>
        <v>14354.546999999999</v>
      </c>
      <c r="P394" s="7">
        <f t="shared" si="41"/>
        <v>4.4933754631150427</v>
      </c>
    </row>
    <row r="395" spans="1:16" ht="25.5">
      <c r="A395" s="5" t="s">
        <v>206</v>
      </c>
      <c r="B395" s="6" t="s">
        <v>69</v>
      </c>
      <c r="C395" s="7">
        <v>3810.7069999999999</v>
      </c>
      <c r="D395" s="7">
        <v>3810.7069999999999</v>
      </c>
      <c r="E395" s="7">
        <v>832.1</v>
      </c>
      <c r="F395" s="7">
        <v>73.580629999999999</v>
      </c>
      <c r="G395" s="7">
        <v>0</v>
      </c>
      <c r="H395" s="7">
        <v>73.710629999999995</v>
      </c>
      <c r="I395" s="7">
        <v>0</v>
      </c>
      <c r="J395" s="7">
        <v>0</v>
      </c>
      <c r="K395" s="7">
        <f t="shared" si="36"/>
        <v>758.51936999999998</v>
      </c>
      <c r="L395" s="7">
        <f t="shared" si="37"/>
        <v>3737.12637</v>
      </c>
      <c r="M395" s="7">
        <f t="shared" si="38"/>
        <v>8.8427628890758321</v>
      </c>
      <c r="N395" s="7">
        <f t="shared" si="39"/>
        <v>3736.9963699999998</v>
      </c>
      <c r="O395" s="7">
        <f t="shared" si="40"/>
        <v>758.38936999999999</v>
      </c>
      <c r="P395" s="7">
        <f t="shared" si="41"/>
        <v>8.8583860112967177</v>
      </c>
    </row>
    <row r="396" spans="1:16">
      <c r="A396" s="8" t="s">
        <v>22</v>
      </c>
      <c r="B396" s="9" t="s">
        <v>23</v>
      </c>
      <c r="C396" s="10">
        <v>2960.52</v>
      </c>
      <c r="D396" s="10">
        <v>2960.52</v>
      </c>
      <c r="E396" s="10">
        <v>655</v>
      </c>
      <c r="F396" s="10">
        <v>62.835740000000001</v>
      </c>
      <c r="G396" s="10">
        <v>0</v>
      </c>
      <c r="H396" s="10">
        <v>62.835740000000001</v>
      </c>
      <c r="I396" s="10">
        <v>0</v>
      </c>
      <c r="J396" s="10">
        <v>0</v>
      </c>
      <c r="K396" s="10">
        <f t="shared" si="36"/>
        <v>592.16426000000001</v>
      </c>
      <c r="L396" s="10">
        <f t="shared" si="37"/>
        <v>2897.68426</v>
      </c>
      <c r="M396" s="10">
        <f t="shared" si="38"/>
        <v>9.5932427480916029</v>
      </c>
      <c r="N396" s="10">
        <f t="shared" si="39"/>
        <v>2897.68426</v>
      </c>
      <c r="O396" s="10">
        <f t="shared" si="40"/>
        <v>592.16426000000001</v>
      </c>
      <c r="P396" s="10">
        <f t="shared" si="41"/>
        <v>9.5932427480916029</v>
      </c>
    </row>
    <row r="397" spans="1:16">
      <c r="A397" s="8" t="s">
        <v>24</v>
      </c>
      <c r="B397" s="9" t="s">
        <v>25</v>
      </c>
      <c r="C397" s="10">
        <v>651.31399999999996</v>
      </c>
      <c r="D397" s="10">
        <v>651.31399999999996</v>
      </c>
      <c r="E397" s="10">
        <v>144.1</v>
      </c>
      <c r="F397" s="10">
        <v>10.74489</v>
      </c>
      <c r="G397" s="10">
        <v>0</v>
      </c>
      <c r="H397" s="10">
        <v>10.74489</v>
      </c>
      <c r="I397" s="10">
        <v>0</v>
      </c>
      <c r="J397" s="10">
        <v>0</v>
      </c>
      <c r="K397" s="10">
        <f t="shared" si="36"/>
        <v>133.35511</v>
      </c>
      <c r="L397" s="10">
        <f t="shared" si="37"/>
        <v>640.56910999999991</v>
      </c>
      <c r="M397" s="10">
        <f t="shared" si="38"/>
        <v>7.4565510062456628</v>
      </c>
      <c r="N397" s="10">
        <f t="shared" si="39"/>
        <v>640.56910999999991</v>
      </c>
      <c r="O397" s="10">
        <f t="shared" si="40"/>
        <v>133.35511</v>
      </c>
      <c r="P397" s="10">
        <f t="shared" si="41"/>
        <v>7.4565510062456628</v>
      </c>
    </row>
    <row r="398" spans="1:16">
      <c r="A398" s="8" t="s">
        <v>26</v>
      </c>
      <c r="B398" s="9" t="s">
        <v>27</v>
      </c>
      <c r="C398" s="10">
        <v>107.89700000000001</v>
      </c>
      <c r="D398" s="10">
        <v>107.89700000000001</v>
      </c>
      <c r="E398" s="10">
        <v>24.5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24.5</v>
      </c>
      <c r="L398" s="10">
        <f t="shared" si="37"/>
        <v>107.89700000000001</v>
      </c>
      <c r="M398" s="10">
        <f t="shared" si="38"/>
        <v>0</v>
      </c>
      <c r="N398" s="10">
        <f t="shared" si="39"/>
        <v>107.89700000000001</v>
      </c>
      <c r="O398" s="10">
        <f t="shared" si="40"/>
        <v>24.5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77.896000000000001</v>
      </c>
      <c r="D399" s="10">
        <v>77.896000000000001</v>
      </c>
      <c r="E399" s="10">
        <v>6.5</v>
      </c>
      <c r="F399" s="10">
        <v>0</v>
      </c>
      <c r="G399" s="10">
        <v>0</v>
      </c>
      <c r="H399" s="10">
        <v>0.13</v>
      </c>
      <c r="I399" s="10">
        <v>0</v>
      </c>
      <c r="J399" s="10">
        <v>0</v>
      </c>
      <c r="K399" s="10">
        <f t="shared" si="36"/>
        <v>6.5</v>
      </c>
      <c r="L399" s="10">
        <f t="shared" si="37"/>
        <v>77.896000000000001</v>
      </c>
      <c r="M399" s="10">
        <f t="shared" si="38"/>
        <v>0</v>
      </c>
      <c r="N399" s="10">
        <f t="shared" si="39"/>
        <v>77.766000000000005</v>
      </c>
      <c r="O399" s="10">
        <f t="shared" si="40"/>
        <v>6.37</v>
      </c>
      <c r="P399" s="10">
        <f t="shared" si="41"/>
        <v>2</v>
      </c>
    </row>
    <row r="400" spans="1:16">
      <c r="A400" s="8" t="s">
        <v>30</v>
      </c>
      <c r="B400" s="9" t="s">
        <v>31</v>
      </c>
      <c r="C400" s="10">
        <v>10.08</v>
      </c>
      <c r="D400" s="10">
        <v>10.08</v>
      </c>
      <c r="E400" s="10">
        <v>2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</v>
      </c>
      <c r="L400" s="10">
        <f t="shared" si="37"/>
        <v>10.08</v>
      </c>
      <c r="M400" s="10">
        <f t="shared" si="38"/>
        <v>0</v>
      </c>
      <c r="N400" s="10">
        <f t="shared" si="39"/>
        <v>10.08</v>
      </c>
      <c r="O400" s="10">
        <f t="shared" si="40"/>
        <v>2</v>
      </c>
      <c r="P400" s="10">
        <f t="shared" si="41"/>
        <v>0</v>
      </c>
    </row>
    <row r="401" spans="1:16" ht="25.5">
      <c r="A401" s="8" t="s">
        <v>40</v>
      </c>
      <c r="B401" s="9" t="s">
        <v>41</v>
      </c>
      <c r="C401" s="10">
        <v>3</v>
      </c>
      <c r="D401" s="10">
        <v>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3</v>
      </c>
      <c r="M401" s="10">
        <f t="shared" si="38"/>
        <v>0</v>
      </c>
      <c r="N401" s="10">
        <f t="shared" si="39"/>
        <v>3</v>
      </c>
      <c r="O401" s="10">
        <f t="shared" si="40"/>
        <v>0</v>
      </c>
      <c r="P401" s="10">
        <f t="shared" si="41"/>
        <v>0</v>
      </c>
    </row>
    <row r="402" spans="1:16">
      <c r="A402" s="5" t="s">
        <v>207</v>
      </c>
      <c r="B402" s="6" t="s">
        <v>200</v>
      </c>
      <c r="C402" s="7">
        <v>44615.388999999996</v>
      </c>
      <c r="D402" s="7">
        <v>45036.388999999996</v>
      </c>
      <c r="E402" s="7">
        <v>8294.5346900000004</v>
      </c>
      <c r="F402" s="7">
        <v>22.088380000000001</v>
      </c>
      <c r="G402" s="7">
        <v>0</v>
      </c>
      <c r="H402" s="7">
        <v>22.088380000000001</v>
      </c>
      <c r="I402" s="7">
        <v>0</v>
      </c>
      <c r="J402" s="7">
        <v>1837.2746999999999</v>
      </c>
      <c r="K402" s="7">
        <f t="shared" si="36"/>
        <v>8272.4463100000012</v>
      </c>
      <c r="L402" s="7">
        <f t="shared" si="37"/>
        <v>45014.300619999995</v>
      </c>
      <c r="M402" s="7">
        <f t="shared" si="38"/>
        <v>0.2663004113615926</v>
      </c>
      <c r="N402" s="7">
        <f t="shared" si="39"/>
        <v>45014.300619999995</v>
      </c>
      <c r="O402" s="7">
        <f t="shared" si="40"/>
        <v>8272.4463100000012</v>
      </c>
      <c r="P402" s="7">
        <f t="shared" si="41"/>
        <v>0.2663004113615926</v>
      </c>
    </row>
    <row r="403" spans="1:16">
      <c r="A403" s="8" t="s">
        <v>34</v>
      </c>
      <c r="B403" s="9" t="s">
        <v>35</v>
      </c>
      <c r="C403" s="10">
        <v>110.46600000000001</v>
      </c>
      <c r="D403" s="10">
        <v>110.46600000000001</v>
      </c>
      <c r="E403" s="10">
        <v>44.186</v>
      </c>
      <c r="F403" s="10">
        <v>22.088380000000001</v>
      </c>
      <c r="G403" s="10">
        <v>0</v>
      </c>
      <c r="H403" s="10">
        <v>22.088380000000001</v>
      </c>
      <c r="I403" s="10">
        <v>0</v>
      </c>
      <c r="J403" s="10">
        <v>0</v>
      </c>
      <c r="K403" s="10">
        <f t="shared" si="36"/>
        <v>22.097619999999999</v>
      </c>
      <c r="L403" s="10">
        <f t="shared" si="37"/>
        <v>88.377620000000007</v>
      </c>
      <c r="M403" s="10">
        <f t="shared" si="38"/>
        <v>49.989544199520211</v>
      </c>
      <c r="N403" s="10">
        <f t="shared" si="39"/>
        <v>88.377620000000007</v>
      </c>
      <c r="O403" s="10">
        <f t="shared" si="40"/>
        <v>22.097619999999999</v>
      </c>
      <c r="P403" s="10">
        <f t="shared" si="41"/>
        <v>49.989544199520211</v>
      </c>
    </row>
    <row r="404" spans="1:16">
      <c r="A404" s="8" t="s">
        <v>36</v>
      </c>
      <c r="B404" s="9" t="s">
        <v>37</v>
      </c>
      <c r="C404" s="10">
        <v>5313.83</v>
      </c>
      <c r="D404" s="10">
        <v>5313.83</v>
      </c>
      <c r="E404" s="10">
        <v>1080.9691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1080.9691</v>
      </c>
      <c r="L404" s="10">
        <f t="shared" si="37"/>
        <v>5313.83</v>
      </c>
      <c r="M404" s="10">
        <f t="shared" si="38"/>
        <v>0</v>
      </c>
      <c r="N404" s="10">
        <f t="shared" si="39"/>
        <v>5313.83</v>
      </c>
      <c r="O404" s="10">
        <f t="shared" si="40"/>
        <v>1080.9691</v>
      </c>
      <c r="P404" s="10">
        <f t="shared" si="41"/>
        <v>0</v>
      </c>
    </row>
    <row r="405" spans="1:16">
      <c r="A405" s="8" t="s">
        <v>38</v>
      </c>
      <c r="B405" s="9" t="s">
        <v>39</v>
      </c>
      <c r="C405" s="10">
        <v>244.66</v>
      </c>
      <c r="D405" s="10">
        <v>244.66</v>
      </c>
      <c r="E405" s="10">
        <v>30.516999999999999</v>
      </c>
      <c r="F405" s="10">
        <v>0</v>
      </c>
      <c r="G405" s="10">
        <v>0</v>
      </c>
      <c r="H405" s="10">
        <v>0</v>
      </c>
      <c r="I405" s="10">
        <v>0</v>
      </c>
      <c r="J405" s="10">
        <v>0.83807000000000009</v>
      </c>
      <c r="K405" s="10">
        <f t="shared" si="36"/>
        <v>30.516999999999999</v>
      </c>
      <c r="L405" s="10">
        <f t="shared" si="37"/>
        <v>244.66</v>
      </c>
      <c r="M405" s="10">
        <f t="shared" si="38"/>
        <v>0</v>
      </c>
      <c r="N405" s="10">
        <f t="shared" si="39"/>
        <v>244.66</v>
      </c>
      <c r="O405" s="10">
        <f t="shared" si="40"/>
        <v>30.516999999999999</v>
      </c>
      <c r="P405" s="10">
        <f t="shared" si="41"/>
        <v>0</v>
      </c>
    </row>
    <row r="406" spans="1:16" ht="25.5">
      <c r="A406" s="8" t="s">
        <v>46</v>
      </c>
      <c r="B406" s="9" t="s">
        <v>47</v>
      </c>
      <c r="C406" s="10">
        <v>38946.432999999997</v>
      </c>
      <c r="D406" s="10">
        <v>39367.432999999997</v>
      </c>
      <c r="E406" s="10">
        <v>7138.8625899999997</v>
      </c>
      <c r="F406" s="10">
        <v>0</v>
      </c>
      <c r="G406" s="10">
        <v>0</v>
      </c>
      <c r="H406" s="10">
        <v>0</v>
      </c>
      <c r="I406" s="10">
        <v>0</v>
      </c>
      <c r="J406" s="10">
        <v>1836.4366299999999</v>
      </c>
      <c r="K406" s="10">
        <f t="shared" si="36"/>
        <v>7138.8625899999997</v>
      </c>
      <c r="L406" s="10">
        <f t="shared" si="37"/>
        <v>39367.432999999997</v>
      </c>
      <c r="M406" s="10">
        <f t="shared" si="38"/>
        <v>0</v>
      </c>
      <c r="N406" s="10">
        <f t="shared" si="39"/>
        <v>39367.432999999997</v>
      </c>
      <c r="O406" s="10">
        <f t="shared" si="40"/>
        <v>7138.8625899999997</v>
      </c>
      <c r="P406" s="10">
        <f t="shared" si="41"/>
        <v>0</v>
      </c>
    </row>
    <row r="407" spans="1:16" ht="51">
      <c r="A407" s="5" t="s">
        <v>208</v>
      </c>
      <c r="B407" s="6" t="s">
        <v>209</v>
      </c>
      <c r="C407" s="7">
        <v>454.786</v>
      </c>
      <c r="D407" s="7">
        <v>454.786</v>
      </c>
      <c r="E407" s="7">
        <v>56.88</v>
      </c>
      <c r="F407" s="7">
        <v>0</v>
      </c>
      <c r="G407" s="7">
        <v>0</v>
      </c>
      <c r="H407" s="7">
        <v>0</v>
      </c>
      <c r="I407" s="7">
        <v>0</v>
      </c>
      <c r="J407" s="7">
        <v>28.44</v>
      </c>
      <c r="K407" s="7">
        <f t="shared" si="36"/>
        <v>56.88</v>
      </c>
      <c r="L407" s="7">
        <f t="shared" si="37"/>
        <v>454.786</v>
      </c>
      <c r="M407" s="7">
        <f t="shared" si="38"/>
        <v>0</v>
      </c>
      <c r="N407" s="7">
        <f t="shared" si="39"/>
        <v>454.786</v>
      </c>
      <c r="O407" s="7">
        <f t="shared" si="40"/>
        <v>56.88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454.786</v>
      </c>
      <c r="D408" s="10">
        <v>454.786</v>
      </c>
      <c r="E408" s="10">
        <v>56.88</v>
      </c>
      <c r="F408" s="10">
        <v>0</v>
      </c>
      <c r="G408" s="10">
        <v>0</v>
      </c>
      <c r="H408" s="10">
        <v>0</v>
      </c>
      <c r="I408" s="10">
        <v>0</v>
      </c>
      <c r="J408" s="10">
        <v>28.44</v>
      </c>
      <c r="K408" s="10">
        <f t="shared" si="36"/>
        <v>56.88</v>
      </c>
      <c r="L408" s="10">
        <f t="shared" si="37"/>
        <v>454.786</v>
      </c>
      <c r="M408" s="10">
        <f t="shared" si="38"/>
        <v>0</v>
      </c>
      <c r="N408" s="10">
        <f t="shared" si="39"/>
        <v>454.786</v>
      </c>
      <c r="O408" s="10">
        <f t="shared" si="40"/>
        <v>56.88</v>
      </c>
      <c r="P408" s="10">
        <f t="shared" si="41"/>
        <v>0</v>
      </c>
    </row>
    <row r="409" spans="1:16">
      <c r="A409" s="5" t="s">
        <v>210</v>
      </c>
      <c r="B409" s="6" t="s">
        <v>45</v>
      </c>
      <c r="C409" s="7">
        <v>27865.82</v>
      </c>
      <c r="D409" s="7">
        <v>27865.82</v>
      </c>
      <c r="E409" s="7">
        <v>5100</v>
      </c>
      <c r="F409" s="7">
        <v>520.86072000000001</v>
      </c>
      <c r="G409" s="7">
        <v>0</v>
      </c>
      <c r="H409" s="7">
        <v>520.86072000000001</v>
      </c>
      <c r="I409" s="7">
        <v>0</v>
      </c>
      <c r="J409" s="7">
        <v>0</v>
      </c>
      <c r="K409" s="7">
        <f t="shared" si="36"/>
        <v>4579.1392800000003</v>
      </c>
      <c r="L409" s="7">
        <f t="shared" si="37"/>
        <v>27344.959279999999</v>
      </c>
      <c r="M409" s="7">
        <f t="shared" si="38"/>
        <v>10.212955294117647</v>
      </c>
      <c r="N409" s="7">
        <f t="shared" si="39"/>
        <v>27344.959279999999</v>
      </c>
      <c r="O409" s="7">
        <f t="shared" si="40"/>
        <v>4579.1392800000003</v>
      </c>
      <c r="P409" s="7">
        <f t="shared" si="41"/>
        <v>10.212955294117647</v>
      </c>
    </row>
    <row r="410" spans="1:16" ht="25.5">
      <c r="A410" s="8" t="s">
        <v>46</v>
      </c>
      <c r="B410" s="9" t="s">
        <v>47</v>
      </c>
      <c r="C410" s="10">
        <v>27865.82</v>
      </c>
      <c r="D410" s="10">
        <v>27865.82</v>
      </c>
      <c r="E410" s="10">
        <v>5100</v>
      </c>
      <c r="F410" s="10">
        <v>520.86072000000001</v>
      </c>
      <c r="G410" s="10">
        <v>0</v>
      </c>
      <c r="H410" s="10">
        <v>520.86072000000001</v>
      </c>
      <c r="I410" s="10">
        <v>0</v>
      </c>
      <c r="J410" s="10">
        <v>0</v>
      </c>
      <c r="K410" s="10">
        <f t="shared" si="36"/>
        <v>4579.1392800000003</v>
      </c>
      <c r="L410" s="10">
        <f t="shared" si="37"/>
        <v>27344.959279999999</v>
      </c>
      <c r="M410" s="10">
        <f t="shared" si="38"/>
        <v>10.212955294117647</v>
      </c>
      <c r="N410" s="10">
        <f t="shared" si="39"/>
        <v>27344.959279999999</v>
      </c>
      <c r="O410" s="10">
        <f t="shared" si="40"/>
        <v>4579.1392800000003</v>
      </c>
      <c r="P410" s="10">
        <f t="shared" si="41"/>
        <v>10.212955294117647</v>
      </c>
    </row>
    <row r="411" spans="1:16">
      <c r="A411" s="5" t="s">
        <v>211</v>
      </c>
      <c r="B411" s="6" t="s">
        <v>212</v>
      </c>
      <c r="C411" s="7">
        <v>424.6</v>
      </c>
      <c r="D411" s="7">
        <v>424.6</v>
      </c>
      <c r="E411" s="7">
        <v>113.2</v>
      </c>
      <c r="F411" s="7">
        <v>0</v>
      </c>
      <c r="G411" s="7">
        <v>0</v>
      </c>
      <c r="H411" s="7">
        <v>1.60999</v>
      </c>
      <c r="I411" s="7">
        <v>0</v>
      </c>
      <c r="J411" s="7">
        <v>10.97475</v>
      </c>
      <c r="K411" s="7">
        <f t="shared" si="36"/>
        <v>113.2</v>
      </c>
      <c r="L411" s="7">
        <f t="shared" si="37"/>
        <v>424.6</v>
      </c>
      <c r="M411" s="7">
        <f t="shared" si="38"/>
        <v>0</v>
      </c>
      <c r="N411" s="7">
        <f t="shared" si="39"/>
        <v>422.99001000000004</v>
      </c>
      <c r="O411" s="7">
        <f t="shared" si="40"/>
        <v>111.59001000000001</v>
      </c>
      <c r="P411" s="7">
        <f t="shared" si="41"/>
        <v>1.4222526501766783</v>
      </c>
    </row>
    <row r="412" spans="1:16">
      <c r="A412" s="5" t="s">
        <v>213</v>
      </c>
      <c r="B412" s="6" t="s">
        <v>214</v>
      </c>
      <c r="C412" s="7">
        <v>424.6</v>
      </c>
      <c r="D412" s="7">
        <v>424.6</v>
      </c>
      <c r="E412" s="7">
        <v>113.2</v>
      </c>
      <c r="F412" s="7">
        <v>0</v>
      </c>
      <c r="G412" s="7">
        <v>0</v>
      </c>
      <c r="H412" s="7">
        <v>1.60999</v>
      </c>
      <c r="I412" s="7">
        <v>0</v>
      </c>
      <c r="J412" s="7">
        <v>10.97475</v>
      </c>
      <c r="K412" s="7">
        <f t="shared" si="36"/>
        <v>113.2</v>
      </c>
      <c r="L412" s="7">
        <f t="shared" si="37"/>
        <v>424.6</v>
      </c>
      <c r="M412" s="7">
        <f t="shared" si="38"/>
        <v>0</v>
      </c>
      <c r="N412" s="7">
        <f t="shared" si="39"/>
        <v>422.99001000000004</v>
      </c>
      <c r="O412" s="7">
        <f t="shared" si="40"/>
        <v>111.59001000000001</v>
      </c>
      <c r="P412" s="7">
        <f t="shared" si="41"/>
        <v>1.4222526501766783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424.6</v>
      </c>
      <c r="E413" s="10">
        <v>113.2</v>
      </c>
      <c r="F413" s="10">
        <v>0</v>
      </c>
      <c r="G413" s="10">
        <v>0</v>
      </c>
      <c r="H413" s="10">
        <v>1.60999</v>
      </c>
      <c r="I413" s="10">
        <v>0</v>
      </c>
      <c r="J413" s="10">
        <v>10.97475</v>
      </c>
      <c r="K413" s="10">
        <f t="shared" si="36"/>
        <v>113.2</v>
      </c>
      <c r="L413" s="10">
        <f t="shared" si="37"/>
        <v>424.6</v>
      </c>
      <c r="M413" s="10">
        <f t="shared" si="38"/>
        <v>0</v>
      </c>
      <c r="N413" s="10">
        <f t="shared" si="39"/>
        <v>422.99001000000004</v>
      </c>
      <c r="O413" s="10">
        <f t="shared" si="40"/>
        <v>111.59001000000001</v>
      </c>
      <c r="P413" s="10">
        <f t="shared" si="41"/>
        <v>1.4222526501766783</v>
      </c>
    </row>
    <row r="414" spans="1:16">
      <c r="A414" s="5" t="s">
        <v>215</v>
      </c>
      <c r="B414" s="6" t="s">
        <v>216</v>
      </c>
      <c r="C414" s="7">
        <v>46.4</v>
      </c>
      <c r="D414" s="7">
        <v>46.4</v>
      </c>
      <c r="E414" s="7">
        <v>12.4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12.4</v>
      </c>
      <c r="L414" s="7">
        <f t="shared" si="37"/>
        <v>46.4</v>
      </c>
      <c r="M414" s="7">
        <f t="shared" si="38"/>
        <v>0</v>
      </c>
      <c r="N414" s="7">
        <f t="shared" si="39"/>
        <v>46.4</v>
      </c>
      <c r="O414" s="7">
        <f t="shared" si="40"/>
        <v>12.4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46.4</v>
      </c>
      <c r="E415" s="10">
        <v>12.4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12.4</v>
      </c>
      <c r="L415" s="10">
        <f t="shared" si="37"/>
        <v>46.4</v>
      </c>
      <c r="M415" s="10">
        <f t="shared" si="38"/>
        <v>0</v>
      </c>
      <c r="N415" s="10">
        <f t="shared" si="39"/>
        <v>46.4</v>
      </c>
      <c r="O415" s="10">
        <f t="shared" si="40"/>
        <v>12.4</v>
      </c>
      <c r="P415" s="10">
        <f t="shared" si="41"/>
        <v>0</v>
      </c>
    </row>
    <row r="416" spans="1:16">
      <c r="A416" s="5" t="s">
        <v>217</v>
      </c>
      <c r="B416" s="6" t="s">
        <v>202</v>
      </c>
      <c r="C416" s="7">
        <v>245</v>
      </c>
      <c r="D416" s="7">
        <v>245</v>
      </c>
      <c r="E416" s="7">
        <v>40.800000000000004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40.800000000000004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40.800000000000004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40.800000000000004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40.800000000000004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40.800000000000004</v>
      </c>
      <c r="P417" s="10">
        <f t="shared" si="41"/>
        <v>0</v>
      </c>
    </row>
    <row r="418" spans="1:16">
      <c r="A418" s="5" t="s">
        <v>218</v>
      </c>
      <c r="B418" s="6" t="s">
        <v>219</v>
      </c>
      <c r="C418" s="7">
        <v>1258.8000000000002</v>
      </c>
      <c r="D418" s="7">
        <v>1258.8000000000002</v>
      </c>
      <c r="E418" s="7">
        <v>187</v>
      </c>
      <c r="F418" s="7">
        <v>0</v>
      </c>
      <c r="G418" s="7">
        <v>0</v>
      </c>
      <c r="H418" s="7">
        <v>57.079970000000003</v>
      </c>
      <c r="I418" s="7">
        <v>0</v>
      </c>
      <c r="J418" s="7">
        <v>0</v>
      </c>
      <c r="K418" s="7">
        <f t="shared" si="36"/>
        <v>187</v>
      </c>
      <c r="L418" s="7">
        <f t="shared" si="37"/>
        <v>1258.8000000000002</v>
      </c>
      <c r="M418" s="7">
        <f t="shared" si="38"/>
        <v>0</v>
      </c>
      <c r="N418" s="7">
        <f t="shared" si="39"/>
        <v>1201.7200300000002</v>
      </c>
      <c r="O418" s="7">
        <f t="shared" si="40"/>
        <v>129.92003</v>
      </c>
      <c r="P418" s="7">
        <f t="shared" si="41"/>
        <v>30.524048128342248</v>
      </c>
    </row>
    <row r="419" spans="1:16">
      <c r="A419" s="8" t="s">
        <v>22</v>
      </c>
      <c r="B419" s="9" t="s">
        <v>23</v>
      </c>
      <c r="C419" s="10">
        <v>869</v>
      </c>
      <c r="D419" s="10">
        <v>869</v>
      </c>
      <c r="E419" s="10">
        <v>138</v>
      </c>
      <c r="F419" s="10">
        <v>0</v>
      </c>
      <c r="G419" s="10">
        <v>0</v>
      </c>
      <c r="H419" s="10">
        <v>47.304870000000001</v>
      </c>
      <c r="I419" s="10">
        <v>0</v>
      </c>
      <c r="J419" s="10">
        <v>0</v>
      </c>
      <c r="K419" s="10">
        <f t="shared" si="36"/>
        <v>138</v>
      </c>
      <c r="L419" s="10">
        <f t="shared" si="37"/>
        <v>869</v>
      </c>
      <c r="M419" s="10">
        <f t="shared" si="38"/>
        <v>0</v>
      </c>
      <c r="N419" s="10">
        <f t="shared" si="39"/>
        <v>821.69512999999995</v>
      </c>
      <c r="O419" s="10">
        <f t="shared" si="40"/>
        <v>90.695130000000006</v>
      </c>
      <c r="P419" s="10">
        <f t="shared" si="41"/>
        <v>34.278891304347823</v>
      </c>
    </row>
    <row r="420" spans="1:16">
      <c r="A420" s="8" t="s">
        <v>24</v>
      </c>
      <c r="B420" s="9" t="s">
        <v>25</v>
      </c>
      <c r="C420" s="10">
        <v>191.1</v>
      </c>
      <c r="D420" s="10">
        <v>191.1</v>
      </c>
      <c r="E420" s="10">
        <v>30.400000000000002</v>
      </c>
      <c r="F420" s="10">
        <v>0</v>
      </c>
      <c r="G420" s="10">
        <v>0</v>
      </c>
      <c r="H420" s="10">
        <v>9.7751000000000001</v>
      </c>
      <c r="I420" s="10">
        <v>0</v>
      </c>
      <c r="J420" s="10">
        <v>0</v>
      </c>
      <c r="K420" s="10">
        <f t="shared" si="36"/>
        <v>30.400000000000002</v>
      </c>
      <c r="L420" s="10">
        <f t="shared" si="37"/>
        <v>191.1</v>
      </c>
      <c r="M420" s="10">
        <f t="shared" si="38"/>
        <v>0</v>
      </c>
      <c r="N420" s="10">
        <f t="shared" si="39"/>
        <v>181.32489999999999</v>
      </c>
      <c r="O420" s="10">
        <f t="shared" si="40"/>
        <v>20.624900000000004</v>
      </c>
      <c r="P420" s="10">
        <f t="shared" si="41"/>
        <v>32.154934210526314</v>
      </c>
    </row>
    <row r="421" spans="1:16">
      <c r="A421" s="8" t="s">
        <v>26</v>
      </c>
      <c r="B421" s="9" t="s">
        <v>27</v>
      </c>
      <c r="C421" s="10">
        <v>68.7</v>
      </c>
      <c r="D421" s="10">
        <v>68.7</v>
      </c>
      <c r="E421" s="10">
        <v>14.200000000000001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14.200000000000001</v>
      </c>
      <c r="L421" s="10">
        <f t="shared" si="37"/>
        <v>68.7</v>
      </c>
      <c r="M421" s="10">
        <f t="shared" si="38"/>
        <v>0</v>
      </c>
      <c r="N421" s="10">
        <f t="shared" si="39"/>
        <v>68.7</v>
      </c>
      <c r="O421" s="10">
        <f t="shared" si="40"/>
        <v>14.200000000000001</v>
      </c>
      <c r="P421" s="10">
        <f t="shared" si="41"/>
        <v>0</v>
      </c>
    </row>
    <row r="422" spans="1:16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15.200000000000001</v>
      </c>
      <c r="D423" s="10">
        <v>15.200000000000001</v>
      </c>
      <c r="E423" s="10">
        <v>0.8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0.8</v>
      </c>
      <c r="L423" s="10">
        <f t="shared" si="37"/>
        <v>15.200000000000001</v>
      </c>
      <c r="M423" s="10">
        <f t="shared" si="38"/>
        <v>0</v>
      </c>
      <c r="N423" s="10">
        <f t="shared" si="39"/>
        <v>15.200000000000001</v>
      </c>
      <c r="O423" s="10">
        <f t="shared" si="40"/>
        <v>0.8</v>
      </c>
      <c r="P423" s="10">
        <f t="shared" si="41"/>
        <v>0</v>
      </c>
    </row>
    <row r="424" spans="1:16">
      <c r="A424" s="8" t="s">
        <v>30</v>
      </c>
      <c r="B424" s="9" t="s">
        <v>31</v>
      </c>
      <c r="C424" s="10">
        <v>6.15</v>
      </c>
      <c r="D424" s="10">
        <v>6.15</v>
      </c>
      <c r="E424" s="10">
        <v>0.8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0.8</v>
      </c>
      <c r="L424" s="10">
        <f t="shared" si="37"/>
        <v>6.15</v>
      </c>
      <c r="M424" s="10">
        <f t="shared" si="38"/>
        <v>0</v>
      </c>
      <c r="N424" s="10">
        <f t="shared" si="39"/>
        <v>6.15</v>
      </c>
      <c r="O424" s="10">
        <f t="shared" si="40"/>
        <v>0.8</v>
      </c>
      <c r="P424" s="10">
        <f t="shared" si="41"/>
        <v>0</v>
      </c>
    </row>
    <row r="425" spans="1:16">
      <c r="A425" s="8" t="s">
        <v>34</v>
      </c>
      <c r="B425" s="9" t="s">
        <v>35</v>
      </c>
      <c r="C425" s="10">
        <v>0.5</v>
      </c>
      <c r="D425" s="10">
        <v>0.5</v>
      </c>
      <c r="E425" s="10">
        <v>0.2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0.2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0.2</v>
      </c>
      <c r="P425" s="10">
        <f t="shared" si="41"/>
        <v>0</v>
      </c>
    </row>
    <row r="426" spans="1:16">
      <c r="A426" s="8" t="s">
        <v>36</v>
      </c>
      <c r="B426" s="9" t="s">
        <v>37</v>
      </c>
      <c r="C426" s="10">
        <v>98.5</v>
      </c>
      <c r="D426" s="10">
        <v>98.5</v>
      </c>
      <c r="E426" s="10">
        <v>2.6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2.6</v>
      </c>
      <c r="L426" s="10">
        <f t="shared" si="37"/>
        <v>98.5</v>
      </c>
      <c r="M426" s="10">
        <f t="shared" si="38"/>
        <v>0</v>
      </c>
      <c r="N426" s="10">
        <f t="shared" si="39"/>
        <v>98.5</v>
      </c>
      <c r="O426" s="10">
        <f t="shared" si="40"/>
        <v>2.6</v>
      </c>
      <c r="P426" s="10">
        <f t="shared" si="41"/>
        <v>0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7.95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>
      <c r="A428" s="5" t="s">
        <v>220</v>
      </c>
      <c r="B428" s="6" t="s">
        <v>63</v>
      </c>
      <c r="C428" s="7">
        <v>1285.7619999999999</v>
      </c>
      <c r="D428" s="7">
        <v>1455.2619999999999</v>
      </c>
      <c r="E428" s="7">
        <v>392.98200000000003</v>
      </c>
      <c r="F428" s="7">
        <v>0</v>
      </c>
      <c r="G428" s="7">
        <v>0</v>
      </c>
      <c r="H428" s="7">
        <v>0</v>
      </c>
      <c r="I428" s="7">
        <v>0</v>
      </c>
      <c r="J428" s="7">
        <v>68.380510000000001</v>
      </c>
      <c r="K428" s="7">
        <f t="shared" si="36"/>
        <v>392.98200000000003</v>
      </c>
      <c r="L428" s="7">
        <f t="shared" si="37"/>
        <v>1455.2619999999999</v>
      </c>
      <c r="M428" s="7">
        <f t="shared" si="38"/>
        <v>0</v>
      </c>
      <c r="N428" s="7">
        <f t="shared" si="39"/>
        <v>1455.2619999999999</v>
      </c>
      <c r="O428" s="7">
        <f t="shared" si="40"/>
        <v>392.98200000000003</v>
      </c>
      <c r="P428" s="7">
        <f t="shared" si="41"/>
        <v>0</v>
      </c>
    </row>
    <row r="429" spans="1:16">
      <c r="A429" s="8" t="s">
        <v>22</v>
      </c>
      <c r="B429" s="9" t="s">
        <v>23</v>
      </c>
      <c r="C429" s="10">
        <v>319.2</v>
      </c>
      <c r="D429" s="10">
        <v>319.2</v>
      </c>
      <c r="E429" s="10">
        <v>51.84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51.84</v>
      </c>
      <c r="L429" s="10">
        <f t="shared" si="37"/>
        <v>319.2</v>
      </c>
      <c r="M429" s="10">
        <f t="shared" si="38"/>
        <v>0</v>
      </c>
      <c r="N429" s="10">
        <f t="shared" si="39"/>
        <v>319.2</v>
      </c>
      <c r="O429" s="10">
        <f t="shared" si="40"/>
        <v>51.84</v>
      </c>
      <c r="P429" s="10">
        <f t="shared" si="41"/>
        <v>0</v>
      </c>
    </row>
    <row r="430" spans="1:16">
      <c r="A430" s="8" t="s">
        <v>24</v>
      </c>
      <c r="B430" s="9" t="s">
        <v>25</v>
      </c>
      <c r="C430" s="10">
        <v>70.224000000000004</v>
      </c>
      <c r="D430" s="10">
        <v>70.224000000000004</v>
      </c>
      <c r="E430" s="10">
        <v>11.404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11.404</v>
      </c>
      <c r="L430" s="10">
        <f t="shared" si="37"/>
        <v>70.224000000000004</v>
      </c>
      <c r="M430" s="10">
        <f t="shared" si="38"/>
        <v>0</v>
      </c>
      <c r="N430" s="10">
        <f t="shared" si="39"/>
        <v>70.224000000000004</v>
      </c>
      <c r="O430" s="10">
        <f t="shared" si="40"/>
        <v>11.404</v>
      </c>
      <c r="P430" s="10">
        <f t="shared" si="41"/>
        <v>0</v>
      </c>
    </row>
    <row r="431" spans="1:16">
      <c r="A431" s="8" t="s">
        <v>26</v>
      </c>
      <c r="B431" s="9" t="s">
        <v>27</v>
      </c>
      <c r="C431" s="10">
        <v>4.194</v>
      </c>
      <c r="D431" s="10">
        <v>4.194</v>
      </c>
      <c r="E431" s="10">
        <v>1.194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1.194</v>
      </c>
      <c r="L431" s="10">
        <f t="shared" si="37"/>
        <v>4.194</v>
      </c>
      <c r="M431" s="10">
        <f t="shared" si="38"/>
        <v>0</v>
      </c>
      <c r="N431" s="10">
        <f t="shared" si="39"/>
        <v>4.194</v>
      </c>
      <c r="O431" s="10">
        <f t="shared" si="40"/>
        <v>1.194</v>
      </c>
      <c r="P431" s="10">
        <f t="shared" si="41"/>
        <v>0</v>
      </c>
    </row>
    <row r="432" spans="1:16">
      <c r="A432" s="8" t="s">
        <v>28</v>
      </c>
      <c r="B432" s="9" t="s">
        <v>29</v>
      </c>
      <c r="C432" s="10">
        <v>1.194</v>
      </c>
      <c r="D432" s="10">
        <v>170.69400000000002</v>
      </c>
      <c r="E432" s="10">
        <v>169.70000000000002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169.70000000000002</v>
      </c>
      <c r="L432" s="10">
        <f t="shared" si="37"/>
        <v>170.69400000000002</v>
      </c>
      <c r="M432" s="10">
        <f t="shared" si="38"/>
        <v>0</v>
      </c>
      <c r="N432" s="10">
        <f t="shared" si="39"/>
        <v>170.69400000000002</v>
      </c>
      <c r="O432" s="10">
        <f t="shared" si="40"/>
        <v>169.70000000000002</v>
      </c>
      <c r="P432" s="10">
        <f t="shared" si="41"/>
        <v>0</v>
      </c>
    </row>
    <row r="433" spans="1:16">
      <c r="A433" s="8" t="s">
        <v>30</v>
      </c>
      <c r="B433" s="9" t="s">
        <v>31</v>
      </c>
      <c r="C433" s="10">
        <v>2.0449999999999999</v>
      </c>
      <c r="D433" s="10">
        <v>2.0449999999999999</v>
      </c>
      <c r="E433" s="10">
        <v>0.34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0.34</v>
      </c>
      <c r="L433" s="10">
        <f t="shared" si="37"/>
        <v>2.0449999999999999</v>
      </c>
      <c r="M433" s="10">
        <f t="shared" si="38"/>
        <v>0</v>
      </c>
      <c r="N433" s="10">
        <f t="shared" si="39"/>
        <v>2.0449999999999999</v>
      </c>
      <c r="O433" s="10">
        <f t="shared" si="40"/>
        <v>0.34</v>
      </c>
      <c r="P433" s="10">
        <f t="shared" si="41"/>
        <v>0</v>
      </c>
    </row>
    <row r="434" spans="1:16">
      <c r="A434" s="8" t="s">
        <v>32</v>
      </c>
      <c r="B434" s="9" t="s">
        <v>33</v>
      </c>
      <c r="C434" s="10">
        <v>5.4830000000000005</v>
      </c>
      <c r="D434" s="10">
        <v>5.4830000000000005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5.4830000000000005</v>
      </c>
      <c r="M434" s="10">
        <f t="shared" si="38"/>
        <v>0</v>
      </c>
      <c r="N434" s="10">
        <f t="shared" si="39"/>
        <v>5.4830000000000005</v>
      </c>
      <c r="O434" s="10">
        <f t="shared" si="40"/>
        <v>0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0.42799999999999999</v>
      </c>
      <c r="D435" s="10">
        <v>0.42799999999999999</v>
      </c>
      <c r="E435" s="10">
        <v>7.2000000000000008E-2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7.2000000000000008E-2</v>
      </c>
      <c r="L435" s="10">
        <f t="shared" si="37"/>
        <v>0.42799999999999999</v>
      </c>
      <c r="M435" s="10">
        <f t="shared" si="38"/>
        <v>0</v>
      </c>
      <c r="N435" s="10">
        <f t="shared" si="39"/>
        <v>0.42799999999999999</v>
      </c>
      <c r="O435" s="10">
        <f t="shared" si="40"/>
        <v>7.2000000000000008E-2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2.5939999999999999</v>
      </c>
      <c r="D436" s="10">
        <v>2.5939999999999999</v>
      </c>
      <c r="E436" s="10">
        <v>0.432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0.432</v>
      </c>
      <c r="L436" s="10">
        <f t="shared" si="37"/>
        <v>2.5939999999999999</v>
      </c>
      <c r="M436" s="10">
        <f t="shared" si="38"/>
        <v>0</v>
      </c>
      <c r="N436" s="10">
        <f t="shared" si="39"/>
        <v>2.5939999999999999</v>
      </c>
      <c r="O436" s="10">
        <f t="shared" si="40"/>
        <v>0.432</v>
      </c>
      <c r="P436" s="10">
        <f t="shared" si="41"/>
        <v>0</v>
      </c>
    </row>
    <row r="437" spans="1:16" ht="25.5">
      <c r="A437" s="8" t="s">
        <v>46</v>
      </c>
      <c r="B437" s="9" t="s">
        <v>47</v>
      </c>
      <c r="C437" s="10">
        <v>880.4</v>
      </c>
      <c r="D437" s="10">
        <v>880.4</v>
      </c>
      <c r="E437" s="10">
        <v>158</v>
      </c>
      <c r="F437" s="10">
        <v>0</v>
      </c>
      <c r="G437" s="10">
        <v>0</v>
      </c>
      <c r="H437" s="10">
        <v>0</v>
      </c>
      <c r="I437" s="10">
        <v>0</v>
      </c>
      <c r="J437" s="10">
        <v>68.380510000000001</v>
      </c>
      <c r="K437" s="10">
        <f t="shared" si="36"/>
        <v>158</v>
      </c>
      <c r="L437" s="10">
        <f t="shared" si="37"/>
        <v>880.4</v>
      </c>
      <c r="M437" s="10">
        <f t="shared" si="38"/>
        <v>0</v>
      </c>
      <c r="N437" s="10">
        <f t="shared" si="39"/>
        <v>880.4</v>
      </c>
      <c r="O437" s="10">
        <f t="shared" si="40"/>
        <v>158</v>
      </c>
      <c r="P437" s="10">
        <f t="shared" si="41"/>
        <v>0</v>
      </c>
    </row>
    <row r="438" spans="1:16" ht="25.5">
      <c r="A438" s="5" t="s">
        <v>221</v>
      </c>
      <c r="B438" s="6" t="s">
        <v>222</v>
      </c>
      <c r="C438" s="7">
        <v>14741.085000000001</v>
      </c>
      <c r="D438" s="7">
        <v>13536.862299999999</v>
      </c>
      <c r="E438" s="7">
        <v>3780.1320000000001</v>
      </c>
      <c r="F438" s="7">
        <v>187.69493</v>
      </c>
      <c r="G438" s="7">
        <v>0</v>
      </c>
      <c r="H438" s="7">
        <v>208.49736999999999</v>
      </c>
      <c r="I438" s="7">
        <v>0</v>
      </c>
      <c r="J438" s="7">
        <v>0.3</v>
      </c>
      <c r="K438" s="7">
        <f t="shared" si="36"/>
        <v>3592.4370699999999</v>
      </c>
      <c r="L438" s="7">
        <f t="shared" si="37"/>
        <v>13349.167369999999</v>
      </c>
      <c r="M438" s="7">
        <f t="shared" si="38"/>
        <v>4.9653009471626914</v>
      </c>
      <c r="N438" s="7">
        <f t="shared" si="39"/>
        <v>13328.36493</v>
      </c>
      <c r="O438" s="7">
        <f t="shared" si="40"/>
        <v>3571.63463</v>
      </c>
      <c r="P438" s="7">
        <f t="shared" si="41"/>
        <v>5.5156108305212621</v>
      </c>
    </row>
    <row r="439" spans="1:16" ht="25.5">
      <c r="A439" s="5" t="s">
        <v>223</v>
      </c>
      <c r="B439" s="6" t="s">
        <v>69</v>
      </c>
      <c r="C439" s="7">
        <v>3781.0619999999999</v>
      </c>
      <c r="D439" s="7">
        <v>3781.0619999999999</v>
      </c>
      <c r="E439" s="7">
        <v>697</v>
      </c>
      <c r="F439" s="7">
        <v>174.54655</v>
      </c>
      <c r="G439" s="7">
        <v>0</v>
      </c>
      <c r="H439" s="7">
        <v>174.54655</v>
      </c>
      <c r="I439" s="7">
        <v>0</v>
      </c>
      <c r="J439" s="7">
        <v>0.3</v>
      </c>
      <c r="K439" s="7">
        <f t="shared" si="36"/>
        <v>522.45344999999998</v>
      </c>
      <c r="L439" s="7">
        <f t="shared" si="37"/>
        <v>3606.5154499999999</v>
      </c>
      <c r="M439" s="7">
        <f t="shared" si="38"/>
        <v>25.042546628407457</v>
      </c>
      <c r="N439" s="7">
        <f t="shared" si="39"/>
        <v>3606.5154499999999</v>
      </c>
      <c r="O439" s="7">
        <f t="shared" si="40"/>
        <v>522.45344999999998</v>
      </c>
      <c r="P439" s="7">
        <f t="shared" si="41"/>
        <v>25.042546628407457</v>
      </c>
    </row>
    <row r="440" spans="1:16">
      <c r="A440" s="8" t="s">
        <v>22</v>
      </c>
      <c r="B440" s="9" t="s">
        <v>23</v>
      </c>
      <c r="C440" s="10">
        <v>2972.1</v>
      </c>
      <c r="D440" s="10">
        <v>2972.1</v>
      </c>
      <c r="E440" s="10">
        <v>550</v>
      </c>
      <c r="F440" s="10">
        <v>141.35651999999999</v>
      </c>
      <c r="G440" s="10">
        <v>0</v>
      </c>
      <c r="H440" s="10">
        <v>141.35651999999999</v>
      </c>
      <c r="I440" s="10">
        <v>0</v>
      </c>
      <c r="J440" s="10">
        <v>0</v>
      </c>
      <c r="K440" s="10">
        <f t="shared" si="36"/>
        <v>408.64348000000001</v>
      </c>
      <c r="L440" s="10">
        <f t="shared" si="37"/>
        <v>2830.7434800000001</v>
      </c>
      <c r="M440" s="10">
        <f t="shared" si="38"/>
        <v>25.701185454545449</v>
      </c>
      <c r="N440" s="10">
        <f t="shared" si="39"/>
        <v>2830.7434800000001</v>
      </c>
      <c r="O440" s="10">
        <f t="shared" si="40"/>
        <v>408.64348000000001</v>
      </c>
      <c r="P440" s="10">
        <f t="shared" si="41"/>
        <v>25.701185454545449</v>
      </c>
    </row>
    <row r="441" spans="1:16">
      <c r="A441" s="8" t="s">
        <v>24</v>
      </c>
      <c r="B441" s="9" t="s">
        <v>25</v>
      </c>
      <c r="C441" s="10">
        <v>653.86199999999997</v>
      </c>
      <c r="D441" s="10">
        <v>653.86199999999997</v>
      </c>
      <c r="E441" s="10">
        <v>121</v>
      </c>
      <c r="F441" s="10">
        <v>33.19003</v>
      </c>
      <c r="G441" s="10">
        <v>0</v>
      </c>
      <c r="H441" s="10">
        <v>33.19003</v>
      </c>
      <c r="I441" s="10">
        <v>0</v>
      </c>
      <c r="J441" s="10">
        <v>0</v>
      </c>
      <c r="K441" s="10">
        <f t="shared" si="36"/>
        <v>87.809969999999993</v>
      </c>
      <c r="L441" s="10">
        <f t="shared" si="37"/>
        <v>620.67196999999999</v>
      </c>
      <c r="M441" s="10">
        <f t="shared" si="38"/>
        <v>27.429776859504134</v>
      </c>
      <c r="N441" s="10">
        <f t="shared" si="39"/>
        <v>620.67196999999999</v>
      </c>
      <c r="O441" s="10">
        <f t="shared" si="40"/>
        <v>87.809969999999993</v>
      </c>
      <c r="P441" s="10">
        <f t="shared" si="41"/>
        <v>27.429776859504134</v>
      </c>
    </row>
    <row r="442" spans="1:16">
      <c r="A442" s="8" t="s">
        <v>26</v>
      </c>
      <c r="B442" s="9" t="s">
        <v>27</v>
      </c>
      <c r="C442" s="10">
        <v>82.5</v>
      </c>
      <c r="D442" s="10">
        <v>82.5</v>
      </c>
      <c r="E442" s="10">
        <v>14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14</v>
      </c>
      <c r="L442" s="10">
        <f t="shared" si="37"/>
        <v>82.5</v>
      </c>
      <c r="M442" s="10">
        <f t="shared" si="38"/>
        <v>0</v>
      </c>
      <c r="N442" s="10">
        <f t="shared" si="39"/>
        <v>82.5</v>
      </c>
      <c r="O442" s="10">
        <f t="shared" si="40"/>
        <v>14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58.4</v>
      </c>
      <c r="D443" s="10">
        <v>58.4</v>
      </c>
      <c r="E443" s="10">
        <v>10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</v>
      </c>
      <c r="L443" s="10">
        <f t="shared" si="37"/>
        <v>58.4</v>
      </c>
      <c r="M443" s="10">
        <f t="shared" si="38"/>
        <v>0</v>
      </c>
      <c r="N443" s="10">
        <f t="shared" si="39"/>
        <v>58.4</v>
      </c>
      <c r="O443" s="10">
        <f t="shared" si="40"/>
        <v>10</v>
      </c>
      <c r="P443" s="10">
        <f t="shared" si="41"/>
        <v>0</v>
      </c>
    </row>
    <row r="444" spans="1:16">
      <c r="A444" s="8" t="s">
        <v>30</v>
      </c>
      <c r="B444" s="9" t="s">
        <v>31</v>
      </c>
      <c r="C444" s="10">
        <v>11.200000000000001</v>
      </c>
      <c r="D444" s="10">
        <v>11.200000000000001</v>
      </c>
      <c r="E444" s="10">
        <v>2</v>
      </c>
      <c r="F444" s="10">
        <v>0</v>
      </c>
      <c r="G444" s="10">
        <v>0</v>
      </c>
      <c r="H444" s="10">
        <v>0</v>
      </c>
      <c r="I444" s="10">
        <v>0</v>
      </c>
      <c r="J444" s="10">
        <v>0.3</v>
      </c>
      <c r="K444" s="10">
        <f t="shared" si="36"/>
        <v>2</v>
      </c>
      <c r="L444" s="10">
        <f t="shared" si="37"/>
        <v>11.200000000000001</v>
      </c>
      <c r="M444" s="10">
        <f t="shared" si="38"/>
        <v>0</v>
      </c>
      <c r="N444" s="10">
        <f t="shared" si="39"/>
        <v>11.200000000000001</v>
      </c>
      <c r="O444" s="10">
        <f t="shared" si="40"/>
        <v>2</v>
      </c>
      <c r="P444" s="10">
        <f t="shared" si="41"/>
        <v>0</v>
      </c>
    </row>
    <row r="445" spans="1:16" ht="25.5">
      <c r="A445" s="8" t="s">
        <v>40</v>
      </c>
      <c r="B445" s="9" t="s">
        <v>41</v>
      </c>
      <c r="C445" s="10">
        <v>3</v>
      </c>
      <c r="D445" s="10">
        <v>3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3</v>
      </c>
      <c r="M445" s="10">
        <f t="shared" si="38"/>
        <v>0</v>
      </c>
      <c r="N445" s="10">
        <f t="shared" si="39"/>
        <v>3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224</v>
      </c>
      <c r="B446" s="6" t="s">
        <v>225</v>
      </c>
      <c r="C446" s="7">
        <v>6077.6</v>
      </c>
      <c r="D446" s="7">
        <v>6697.8773000000001</v>
      </c>
      <c r="E446" s="7">
        <v>2444.2420000000002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2444.2420000000002</v>
      </c>
      <c r="L446" s="7">
        <f t="shared" si="37"/>
        <v>6697.8773000000001</v>
      </c>
      <c r="M446" s="7">
        <f t="shared" si="38"/>
        <v>0</v>
      </c>
      <c r="N446" s="7">
        <f t="shared" si="39"/>
        <v>6697.8773000000001</v>
      </c>
      <c r="O446" s="7">
        <f t="shared" si="40"/>
        <v>2444.2420000000002</v>
      </c>
      <c r="P446" s="7">
        <f t="shared" si="41"/>
        <v>0</v>
      </c>
    </row>
    <row r="447" spans="1:16">
      <c r="A447" s="8" t="s">
        <v>28</v>
      </c>
      <c r="B447" s="9" t="s">
        <v>29</v>
      </c>
      <c r="C447" s="10">
        <v>0</v>
      </c>
      <c r="D447" s="10">
        <v>100</v>
      </c>
      <c r="E447" s="10">
        <v>100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100</v>
      </c>
      <c r="L447" s="10">
        <f t="shared" si="37"/>
        <v>100</v>
      </c>
      <c r="M447" s="10">
        <f t="shared" si="38"/>
        <v>0</v>
      </c>
      <c r="N447" s="10">
        <f t="shared" si="39"/>
        <v>100</v>
      </c>
      <c r="O447" s="10">
        <f t="shared" si="40"/>
        <v>100</v>
      </c>
      <c r="P447" s="10">
        <f t="shared" si="41"/>
        <v>0</v>
      </c>
    </row>
    <row r="448" spans="1:16" ht="25.5">
      <c r="A448" s="8" t="s">
        <v>46</v>
      </c>
      <c r="B448" s="9" t="s">
        <v>47</v>
      </c>
      <c r="C448" s="10">
        <v>6077.6</v>
      </c>
      <c r="D448" s="10">
        <v>6597.8773000000001</v>
      </c>
      <c r="E448" s="10">
        <v>2344.2420000000002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2344.2420000000002</v>
      </c>
      <c r="L448" s="10">
        <f t="shared" si="37"/>
        <v>6597.8773000000001</v>
      </c>
      <c r="M448" s="10">
        <f t="shared" si="38"/>
        <v>0</v>
      </c>
      <c r="N448" s="10">
        <f t="shared" si="39"/>
        <v>6597.8773000000001</v>
      </c>
      <c r="O448" s="10">
        <f t="shared" si="40"/>
        <v>2344.2420000000002</v>
      </c>
      <c r="P448" s="10">
        <f t="shared" si="41"/>
        <v>0</v>
      </c>
    </row>
    <row r="449" spans="1:16">
      <c r="A449" s="5" t="s">
        <v>226</v>
      </c>
      <c r="B449" s="6" t="s">
        <v>200</v>
      </c>
      <c r="C449" s="7">
        <v>1056.6469999999999</v>
      </c>
      <c r="D449" s="7">
        <v>1056.6469999999999</v>
      </c>
      <c r="E449" s="7">
        <v>247</v>
      </c>
      <c r="F449" s="7">
        <v>0</v>
      </c>
      <c r="G449" s="7">
        <v>0</v>
      </c>
      <c r="H449" s="7">
        <v>20.802440000000001</v>
      </c>
      <c r="I449" s="7">
        <v>0</v>
      </c>
      <c r="J449" s="7">
        <v>0</v>
      </c>
      <c r="K449" s="7">
        <f t="shared" si="36"/>
        <v>247</v>
      </c>
      <c r="L449" s="7">
        <f t="shared" si="37"/>
        <v>1056.6469999999999</v>
      </c>
      <c r="M449" s="7">
        <f t="shared" si="38"/>
        <v>0</v>
      </c>
      <c r="N449" s="7">
        <f t="shared" si="39"/>
        <v>1035.84456</v>
      </c>
      <c r="O449" s="7">
        <f t="shared" si="40"/>
        <v>226.19756000000001</v>
      </c>
      <c r="P449" s="7">
        <f t="shared" si="41"/>
        <v>8.4220404858299602</v>
      </c>
    </row>
    <row r="450" spans="1:16" ht="25.5">
      <c r="A450" s="8" t="s">
        <v>46</v>
      </c>
      <c r="B450" s="9" t="s">
        <v>47</v>
      </c>
      <c r="C450" s="10">
        <v>1056.6469999999999</v>
      </c>
      <c r="D450" s="10">
        <v>1056.6469999999999</v>
      </c>
      <c r="E450" s="10">
        <v>247</v>
      </c>
      <c r="F450" s="10">
        <v>0</v>
      </c>
      <c r="G450" s="10">
        <v>0</v>
      </c>
      <c r="H450" s="10">
        <v>20.802440000000001</v>
      </c>
      <c r="I450" s="10">
        <v>0</v>
      </c>
      <c r="J450" s="10">
        <v>0</v>
      </c>
      <c r="K450" s="10">
        <f t="shared" si="36"/>
        <v>247</v>
      </c>
      <c r="L450" s="10">
        <f t="shared" si="37"/>
        <v>1056.6469999999999</v>
      </c>
      <c r="M450" s="10">
        <f t="shared" si="38"/>
        <v>0</v>
      </c>
      <c r="N450" s="10">
        <f t="shared" si="39"/>
        <v>1035.84456</v>
      </c>
      <c r="O450" s="10">
        <f t="shared" si="40"/>
        <v>226.19756000000001</v>
      </c>
      <c r="P450" s="10">
        <f t="shared" si="41"/>
        <v>8.4220404858299602</v>
      </c>
    </row>
    <row r="451" spans="1:16">
      <c r="A451" s="5" t="s">
        <v>227</v>
      </c>
      <c r="B451" s="6" t="s">
        <v>202</v>
      </c>
      <c r="C451" s="7">
        <v>672.10400000000004</v>
      </c>
      <c r="D451" s="7">
        <v>672.10400000000004</v>
      </c>
      <c r="E451" s="7">
        <v>112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112</v>
      </c>
      <c r="L451" s="7">
        <f t="shared" si="37"/>
        <v>672.10400000000004</v>
      </c>
      <c r="M451" s="7">
        <f t="shared" si="38"/>
        <v>0</v>
      </c>
      <c r="N451" s="7">
        <f t="shared" si="39"/>
        <v>672.10400000000004</v>
      </c>
      <c r="O451" s="7">
        <f t="shared" si="40"/>
        <v>112</v>
      </c>
      <c r="P451" s="7">
        <f t="shared" si="41"/>
        <v>0</v>
      </c>
    </row>
    <row r="452" spans="1:16" ht="25.5">
      <c r="A452" s="8" t="s">
        <v>46</v>
      </c>
      <c r="B452" s="9" t="s">
        <v>47</v>
      </c>
      <c r="C452" s="10">
        <v>672.10400000000004</v>
      </c>
      <c r="D452" s="10">
        <v>672.10400000000004</v>
      </c>
      <c r="E452" s="10">
        <v>112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112</v>
      </c>
      <c r="L452" s="10">
        <f t="shared" si="37"/>
        <v>672.10400000000004</v>
      </c>
      <c r="M452" s="10">
        <f t="shared" si="38"/>
        <v>0</v>
      </c>
      <c r="N452" s="10">
        <f t="shared" si="39"/>
        <v>672.10400000000004</v>
      </c>
      <c r="O452" s="10">
        <f t="shared" si="40"/>
        <v>112</v>
      </c>
      <c r="P452" s="10">
        <f t="shared" si="41"/>
        <v>0</v>
      </c>
    </row>
    <row r="453" spans="1:16" ht="25.5">
      <c r="A453" s="5" t="s">
        <v>228</v>
      </c>
      <c r="B453" s="6" t="s">
        <v>57</v>
      </c>
      <c r="C453" s="7">
        <v>500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0</v>
      </c>
      <c r="L453" s="7">
        <f t="shared" si="37"/>
        <v>0</v>
      </c>
      <c r="M453" s="7">
        <f t="shared" si="38"/>
        <v>0</v>
      </c>
      <c r="N453" s="7">
        <f t="shared" si="39"/>
        <v>0</v>
      </c>
      <c r="O453" s="7">
        <f t="shared" si="40"/>
        <v>0</v>
      </c>
      <c r="P453" s="7">
        <f t="shared" si="41"/>
        <v>0</v>
      </c>
    </row>
    <row r="454" spans="1:16">
      <c r="A454" s="8" t="s">
        <v>28</v>
      </c>
      <c r="B454" s="9" t="s">
        <v>29</v>
      </c>
      <c r="C454" s="10">
        <v>500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20" si="42">E454-F454</f>
        <v>0</v>
      </c>
      <c r="L454" s="10">
        <f t="shared" ref="L454:L520" si="43">D454-F454</f>
        <v>0</v>
      </c>
      <c r="M454" s="10">
        <f t="shared" ref="M454:M520" si="44">IF(E454=0,0,(F454/E454)*100)</f>
        <v>0</v>
      </c>
      <c r="N454" s="10">
        <f t="shared" ref="N454:N520" si="45">D454-H454</f>
        <v>0</v>
      </c>
      <c r="O454" s="10">
        <f t="shared" ref="O454:O520" si="46">E454-H454</f>
        <v>0</v>
      </c>
      <c r="P454" s="10">
        <f t="shared" ref="P454:P520" si="47">IF(E454=0,0,(H454/E454)*100)</f>
        <v>0</v>
      </c>
    </row>
    <row r="455" spans="1:16">
      <c r="A455" s="5" t="s">
        <v>229</v>
      </c>
      <c r="B455" s="6" t="s">
        <v>63</v>
      </c>
      <c r="C455" s="7">
        <v>2653.672</v>
      </c>
      <c r="D455" s="7">
        <v>1329.172</v>
      </c>
      <c r="E455" s="7">
        <v>279.89000000000004</v>
      </c>
      <c r="F455" s="7">
        <v>13.148380000000001</v>
      </c>
      <c r="G455" s="7">
        <v>0</v>
      </c>
      <c r="H455" s="7">
        <v>13.148380000000001</v>
      </c>
      <c r="I455" s="7">
        <v>0</v>
      </c>
      <c r="J455" s="7">
        <v>0</v>
      </c>
      <c r="K455" s="7">
        <f t="shared" si="42"/>
        <v>266.74162000000007</v>
      </c>
      <c r="L455" s="7">
        <f t="shared" si="43"/>
        <v>1316.0236199999999</v>
      </c>
      <c r="M455" s="7">
        <f t="shared" si="44"/>
        <v>4.6976955232412729</v>
      </c>
      <c r="N455" s="7">
        <f t="shared" si="45"/>
        <v>1316.0236199999999</v>
      </c>
      <c r="O455" s="7">
        <f t="shared" si="46"/>
        <v>266.74162000000007</v>
      </c>
      <c r="P455" s="7">
        <f t="shared" si="47"/>
        <v>4.6976955232412729</v>
      </c>
    </row>
    <row r="456" spans="1:16">
      <c r="A456" s="8" t="s">
        <v>22</v>
      </c>
      <c r="B456" s="9" t="s">
        <v>23</v>
      </c>
      <c r="C456" s="10">
        <v>319.2</v>
      </c>
      <c r="D456" s="10">
        <v>319.2</v>
      </c>
      <c r="E456" s="10">
        <v>60</v>
      </c>
      <c r="F456" s="10">
        <v>10.777360000000002</v>
      </c>
      <c r="G456" s="10">
        <v>0</v>
      </c>
      <c r="H456" s="10">
        <v>10.777360000000002</v>
      </c>
      <c r="I456" s="10">
        <v>0</v>
      </c>
      <c r="J456" s="10">
        <v>0</v>
      </c>
      <c r="K456" s="10">
        <f t="shared" si="42"/>
        <v>49.222639999999998</v>
      </c>
      <c r="L456" s="10">
        <f t="shared" si="43"/>
        <v>308.42264</v>
      </c>
      <c r="M456" s="10">
        <f t="shared" si="44"/>
        <v>17.962266666666668</v>
      </c>
      <c r="N456" s="10">
        <f t="shared" si="45"/>
        <v>308.42264</v>
      </c>
      <c r="O456" s="10">
        <f t="shared" si="46"/>
        <v>49.222639999999998</v>
      </c>
      <c r="P456" s="10">
        <f t="shared" si="47"/>
        <v>17.962266666666668</v>
      </c>
    </row>
    <row r="457" spans="1:16">
      <c r="A457" s="8" t="s">
        <v>24</v>
      </c>
      <c r="B457" s="9" t="s">
        <v>25</v>
      </c>
      <c r="C457" s="10">
        <v>70.224000000000004</v>
      </c>
      <c r="D457" s="10">
        <v>70.224000000000004</v>
      </c>
      <c r="E457" s="10">
        <v>13.200000000000001</v>
      </c>
      <c r="F457" s="10">
        <v>2.3710200000000001</v>
      </c>
      <c r="G457" s="10">
        <v>0</v>
      </c>
      <c r="H457" s="10">
        <v>2.3710200000000001</v>
      </c>
      <c r="I457" s="10">
        <v>0</v>
      </c>
      <c r="J457" s="10">
        <v>0</v>
      </c>
      <c r="K457" s="10">
        <f t="shared" si="42"/>
        <v>10.828980000000001</v>
      </c>
      <c r="L457" s="10">
        <f t="shared" si="43"/>
        <v>67.852980000000002</v>
      </c>
      <c r="M457" s="10">
        <f t="shared" si="44"/>
        <v>17.962272727272726</v>
      </c>
      <c r="N457" s="10">
        <f t="shared" si="45"/>
        <v>67.852980000000002</v>
      </c>
      <c r="O457" s="10">
        <f t="shared" si="46"/>
        <v>10.828980000000001</v>
      </c>
      <c r="P457" s="10">
        <f t="shared" si="47"/>
        <v>17.962272727272726</v>
      </c>
    </row>
    <row r="458" spans="1:16">
      <c r="A458" s="8" t="s">
        <v>26</v>
      </c>
      <c r="B458" s="9" t="s">
        <v>27</v>
      </c>
      <c r="C458" s="10">
        <v>2.5790000000000002</v>
      </c>
      <c r="D458" s="10">
        <v>2.5790000000000002</v>
      </c>
      <c r="E458" s="10">
        <v>0.4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0.4</v>
      </c>
      <c r="L458" s="10">
        <f t="shared" si="43"/>
        <v>2.5790000000000002</v>
      </c>
      <c r="M458" s="10">
        <f t="shared" si="44"/>
        <v>0</v>
      </c>
      <c r="N458" s="10">
        <f t="shared" si="45"/>
        <v>2.5790000000000002</v>
      </c>
      <c r="O458" s="10">
        <f t="shared" si="46"/>
        <v>0.4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3.2349999999999999</v>
      </c>
      <c r="D459" s="10">
        <v>173.535</v>
      </c>
      <c r="E459" s="10">
        <v>170.9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170.9</v>
      </c>
      <c r="L459" s="10">
        <f t="shared" si="43"/>
        <v>173.535</v>
      </c>
      <c r="M459" s="10">
        <f t="shared" si="44"/>
        <v>0</v>
      </c>
      <c r="N459" s="10">
        <f t="shared" si="45"/>
        <v>173.535</v>
      </c>
      <c r="O459" s="10">
        <f t="shared" si="46"/>
        <v>170.9</v>
      </c>
      <c r="P459" s="10">
        <f t="shared" si="47"/>
        <v>0</v>
      </c>
    </row>
    <row r="460" spans="1:16">
      <c r="A460" s="8" t="s">
        <v>30</v>
      </c>
      <c r="B460" s="9" t="s">
        <v>31</v>
      </c>
      <c r="C460" s="10">
        <v>2.4540000000000002</v>
      </c>
      <c r="D460" s="10">
        <v>2.4540000000000002</v>
      </c>
      <c r="E460" s="10">
        <v>0.4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0.4</v>
      </c>
      <c r="L460" s="10">
        <f t="shared" si="43"/>
        <v>2.4540000000000002</v>
      </c>
      <c r="M460" s="10">
        <f t="shared" si="44"/>
        <v>0</v>
      </c>
      <c r="N460" s="10">
        <f t="shared" si="45"/>
        <v>2.4540000000000002</v>
      </c>
      <c r="O460" s="10">
        <f t="shared" si="46"/>
        <v>0.4</v>
      </c>
      <c r="P460" s="10">
        <f t="shared" si="47"/>
        <v>0</v>
      </c>
    </row>
    <row r="461" spans="1:16">
      <c r="A461" s="8" t="s">
        <v>32</v>
      </c>
      <c r="B461" s="9" t="s">
        <v>33</v>
      </c>
      <c r="C461" s="10">
        <v>3.577</v>
      </c>
      <c r="D461" s="10">
        <v>3.577</v>
      </c>
      <c r="E461" s="10">
        <v>0.4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0.4</v>
      </c>
      <c r="L461" s="10">
        <f t="shared" si="43"/>
        <v>3.577</v>
      </c>
      <c r="M461" s="10">
        <f t="shared" si="44"/>
        <v>0</v>
      </c>
      <c r="N461" s="10">
        <f t="shared" si="45"/>
        <v>3.577</v>
      </c>
      <c r="O461" s="10">
        <f t="shared" si="46"/>
        <v>0.4</v>
      </c>
      <c r="P461" s="10">
        <f t="shared" si="47"/>
        <v>0</v>
      </c>
    </row>
    <row r="462" spans="1:16">
      <c r="A462" s="8" t="s">
        <v>34</v>
      </c>
      <c r="B462" s="9" t="s">
        <v>35</v>
      </c>
      <c r="C462" s="10">
        <v>0.42899999999999999</v>
      </c>
      <c r="D462" s="10">
        <v>0.42899999999999999</v>
      </c>
      <c r="E462" s="10">
        <v>0.06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0.06</v>
      </c>
      <c r="L462" s="10">
        <f t="shared" si="43"/>
        <v>0.42899999999999999</v>
      </c>
      <c r="M462" s="10">
        <f t="shared" si="44"/>
        <v>0</v>
      </c>
      <c r="N462" s="10">
        <f t="shared" si="45"/>
        <v>0.42899999999999999</v>
      </c>
      <c r="O462" s="10">
        <f t="shared" si="46"/>
        <v>0.06</v>
      </c>
      <c r="P462" s="10">
        <f t="shared" si="47"/>
        <v>0</v>
      </c>
    </row>
    <row r="463" spans="1:16">
      <c r="A463" s="8" t="s">
        <v>36</v>
      </c>
      <c r="B463" s="9" t="s">
        <v>37</v>
      </c>
      <c r="C463" s="10">
        <v>4.4400000000000004</v>
      </c>
      <c r="D463" s="10">
        <v>4.4400000000000004</v>
      </c>
      <c r="E463" s="10">
        <v>0.74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0.74</v>
      </c>
      <c r="L463" s="10">
        <f t="shared" si="43"/>
        <v>4.4400000000000004</v>
      </c>
      <c r="M463" s="10">
        <f t="shared" si="44"/>
        <v>0</v>
      </c>
      <c r="N463" s="10">
        <f t="shared" si="45"/>
        <v>4.4400000000000004</v>
      </c>
      <c r="O463" s="10">
        <f t="shared" si="46"/>
        <v>0.74</v>
      </c>
      <c r="P463" s="10">
        <f t="shared" si="47"/>
        <v>0</v>
      </c>
    </row>
    <row r="464" spans="1:16" ht="25.5">
      <c r="A464" s="8" t="s">
        <v>46</v>
      </c>
      <c r="B464" s="9" t="s">
        <v>47</v>
      </c>
      <c r="C464" s="10">
        <v>2247.5340000000001</v>
      </c>
      <c r="D464" s="10">
        <v>752.73400000000004</v>
      </c>
      <c r="E464" s="10">
        <v>33.79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33.79</v>
      </c>
      <c r="L464" s="10">
        <f t="shared" si="43"/>
        <v>752.73400000000004</v>
      </c>
      <c r="M464" s="10">
        <f t="shared" si="44"/>
        <v>0</v>
      </c>
      <c r="N464" s="10">
        <f t="shared" si="45"/>
        <v>752.73400000000004</v>
      </c>
      <c r="O464" s="10">
        <f t="shared" si="46"/>
        <v>33.79</v>
      </c>
      <c r="P464" s="10">
        <f t="shared" si="47"/>
        <v>0</v>
      </c>
    </row>
    <row r="465" spans="1:16" ht="25.5">
      <c r="A465" s="5" t="s">
        <v>230</v>
      </c>
      <c r="B465" s="6" t="s">
        <v>231</v>
      </c>
      <c r="C465" s="7">
        <v>2049.1390000000001</v>
      </c>
      <c r="D465" s="7">
        <v>2049.1390000000001</v>
      </c>
      <c r="E465" s="7">
        <v>291.81799999999998</v>
      </c>
      <c r="F465" s="7">
        <v>170.86445000000001</v>
      </c>
      <c r="G465" s="7">
        <v>0</v>
      </c>
      <c r="H465" s="7">
        <v>170.86445000000001</v>
      </c>
      <c r="I465" s="7">
        <v>0</v>
      </c>
      <c r="J465" s="7">
        <v>0</v>
      </c>
      <c r="K465" s="7">
        <f t="shared" si="42"/>
        <v>120.95354999999998</v>
      </c>
      <c r="L465" s="7">
        <f t="shared" si="43"/>
        <v>1878.2745500000001</v>
      </c>
      <c r="M465" s="7">
        <f t="shared" si="44"/>
        <v>58.551717166178932</v>
      </c>
      <c r="N465" s="7">
        <f t="shared" si="45"/>
        <v>1878.2745500000001</v>
      </c>
      <c r="O465" s="7">
        <f t="shared" si="46"/>
        <v>120.95354999999998</v>
      </c>
      <c r="P465" s="7">
        <f t="shared" si="47"/>
        <v>58.551717166178932</v>
      </c>
    </row>
    <row r="466" spans="1:16" ht="25.5">
      <c r="A466" s="5" t="s">
        <v>232</v>
      </c>
      <c r="B466" s="6" t="s">
        <v>69</v>
      </c>
      <c r="C466" s="7">
        <v>2049.1390000000001</v>
      </c>
      <c r="D466" s="7">
        <v>2049.1390000000001</v>
      </c>
      <c r="E466" s="7">
        <v>291.81799999999998</v>
      </c>
      <c r="F466" s="7">
        <v>170.86445000000001</v>
      </c>
      <c r="G466" s="7">
        <v>0</v>
      </c>
      <c r="H466" s="7">
        <v>170.86445000000001</v>
      </c>
      <c r="I466" s="7">
        <v>0</v>
      </c>
      <c r="J466" s="7">
        <v>0</v>
      </c>
      <c r="K466" s="7">
        <f t="shared" si="42"/>
        <v>120.95354999999998</v>
      </c>
      <c r="L466" s="7">
        <f t="shared" si="43"/>
        <v>1878.2745500000001</v>
      </c>
      <c r="M466" s="7">
        <f t="shared" si="44"/>
        <v>58.551717166178932</v>
      </c>
      <c r="N466" s="7">
        <f t="shared" si="45"/>
        <v>1878.2745500000001</v>
      </c>
      <c r="O466" s="7">
        <f t="shared" si="46"/>
        <v>120.95354999999998</v>
      </c>
      <c r="P466" s="7">
        <f t="shared" si="47"/>
        <v>58.551717166178932</v>
      </c>
    </row>
    <row r="467" spans="1:16">
      <c r="A467" s="8" t="s">
        <v>22</v>
      </c>
      <c r="B467" s="9" t="s">
        <v>23</v>
      </c>
      <c r="C467" s="10">
        <v>1608.0900000000001</v>
      </c>
      <c r="D467" s="10">
        <v>1608.0900000000001</v>
      </c>
      <c r="E467" s="10">
        <v>228.09399999999999</v>
      </c>
      <c r="F467" s="10">
        <v>141.95895999999999</v>
      </c>
      <c r="G467" s="10">
        <v>0</v>
      </c>
      <c r="H467" s="10">
        <v>141.95895999999999</v>
      </c>
      <c r="I467" s="10">
        <v>0</v>
      </c>
      <c r="J467" s="10">
        <v>0</v>
      </c>
      <c r="K467" s="10">
        <f t="shared" si="42"/>
        <v>86.135040000000004</v>
      </c>
      <c r="L467" s="10">
        <f t="shared" si="43"/>
        <v>1466.1310400000002</v>
      </c>
      <c r="M467" s="10">
        <f t="shared" si="44"/>
        <v>62.237042622778326</v>
      </c>
      <c r="N467" s="10">
        <f t="shared" si="45"/>
        <v>1466.1310400000002</v>
      </c>
      <c r="O467" s="10">
        <f t="shared" si="46"/>
        <v>86.135040000000004</v>
      </c>
      <c r="P467" s="10">
        <f t="shared" si="47"/>
        <v>62.237042622778326</v>
      </c>
    </row>
    <row r="468" spans="1:16">
      <c r="A468" s="8" t="s">
        <v>24</v>
      </c>
      <c r="B468" s="9" t="s">
        <v>25</v>
      </c>
      <c r="C468" s="10">
        <v>353.78000000000003</v>
      </c>
      <c r="D468" s="10">
        <v>353.78000000000003</v>
      </c>
      <c r="E468" s="10">
        <v>50.18</v>
      </c>
      <c r="F468" s="10">
        <v>28.905490000000004</v>
      </c>
      <c r="G468" s="10">
        <v>0</v>
      </c>
      <c r="H468" s="10">
        <v>28.905490000000004</v>
      </c>
      <c r="I468" s="10">
        <v>0</v>
      </c>
      <c r="J468" s="10">
        <v>0</v>
      </c>
      <c r="K468" s="10">
        <f t="shared" si="42"/>
        <v>21.274509999999996</v>
      </c>
      <c r="L468" s="10">
        <f t="shared" si="43"/>
        <v>324.87451000000004</v>
      </c>
      <c r="M468" s="10">
        <f t="shared" si="44"/>
        <v>57.603607014746913</v>
      </c>
      <c r="N468" s="10">
        <f t="shared" si="45"/>
        <v>324.87451000000004</v>
      </c>
      <c r="O468" s="10">
        <f t="shared" si="46"/>
        <v>21.274509999999996</v>
      </c>
      <c r="P468" s="10">
        <f t="shared" si="47"/>
        <v>57.603607014746913</v>
      </c>
    </row>
    <row r="469" spans="1:16">
      <c r="A469" s="8" t="s">
        <v>26</v>
      </c>
      <c r="B469" s="9" t="s">
        <v>27</v>
      </c>
      <c r="C469" s="10">
        <v>22.565999999999999</v>
      </c>
      <c r="D469" s="10">
        <v>22.565999999999999</v>
      </c>
      <c r="E469" s="10">
        <v>4.0999999999999996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4.0999999999999996</v>
      </c>
      <c r="L469" s="10">
        <f t="shared" si="43"/>
        <v>22.565999999999999</v>
      </c>
      <c r="M469" s="10">
        <f t="shared" si="44"/>
        <v>0</v>
      </c>
      <c r="N469" s="10">
        <f t="shared" si="45"/>
        <v>22.565999999999999</v>
      </c>
      <c r="O469" s="10">
        <f t="shared" si="46"/>
        <v>4.0999999999999996</v>
      </c>
      <c r="P469" s="10">
        <f t="shared" si="47"/>
        <v>0</v>
      </c>
    </row>
    <row r="470" spans="1:16">
      <c r="A470" s="8" t="s">
        <v>28</v>
      </c>
      <c r="B470" s="9" t="s">
        <v>29</v>
      </c>
      <c r="C470" s="10">
        <v>52.495000000000005</v>
      </c>
      <c r="D470" s="10">
        <v>52.495000000000005</v>
      </c>
      <c r="E470" s="10">
        <v>6.9160000000000004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6.9160000000000004</v>
      </c>
      <c r="L470" s="10">
        <f t="shared" si="43"/>
        <v>52.495000000000005</v>
      </c>
      <c r="M470" s="10">
        <f t="shared" si="44"/>
        <v>0</v>
      </c>
      <c r="N470" s="10">
        <f t="shared" si="45"/>
        <v>52.495000000000005</v>
      </c>
      <c r="O470" s="10">
        <f t="shared" si="46"/>
        <v>6.9160000000000004</v>
      </c>
      <c r="P470" s="10">
        <f t="shared" si="47"/>
        <v>0</v>
      </c>
    </row>
    <row r="471" spans="1:16">
      <c r="A471" s="8" t="s">
        <v>30</v>
      </c>
      <c r="B471" s="9" t="s">
        <v>31</v>
      </c>
      <c r="C471" s="10">
        <v>3.8000000000000003</v>
      </c>
      <c r="D471" s="10">
        <v>3.8000000000000003</v>
      </c>
      <c r="E471" s="10">
        <v>0.76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0.76</v>
      </c>
      <c r="L471" s="10">
        <f t="shared" si="43"/>
        <v>3.8000000000000003</v>
      </c>
      <c r="M471" s="10">
        <f t="shared" si="44"/>
        <v>0</v>
      </c>
      <c r="N471" s="10">
        <f t="shared" si="45"/>
        <v>3.8000000000000003</v>
      </c>
      <c r="O471" s="10">
        <f t="shared" si="46"/>
        <v>0.76</v>
      </c>
      <c r="P471" s="10">
        <f t="shared" si="47"/>
        <v>0</v>
      </c>
    </row>
    <row r="472" spans="1:16" ht="25.5">
      <c r="A472" s="8" t="s">
        <v>40</v>
      </c>
      <c r="B472" s="9" t="s">
        <v>41</v>
      </c>
      <c r="C472" s="10">
        <v>3.44</v>
      </c>
      <c r="D472" s="10">
        <v>3.44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3.44</v>
      </c>
      <c r="M472" s="10">
        <f t="shared" si="44"/>
        <v>0</v>
      </c>
      <c r="N472" s="10">
        <f t="shared" si="45"/>
        <v>3.44</v>
      </c>
      <c r="O472" s="10">
        <f t="shared" si="46"/>
        <v>0</v>
      </c>
      <c r="P472" s="10">
        <f t="shared" si="47"/>
        <v>0</v>
      </c>
    </row>
    <row r="473" spans="1:16">
      <c r="A473" s="8" t="s">
        <v>42</v>
      </c>
      <c r="B473" s="9" t="s">
        <v>43</v>
      </c>
      <c r="C473" s="10">
        <v>4.968</v>
      </c>
      <c r="D473" s="10">
        <v>4.968</v>
      </c>
      <c r="E473" s="10">
        <v>1.768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1.768</v>
      </c>
      <c r="L473" s="10">
        <f t="shared" si="43"/>
        <v>4.968</v>
      </c>
      <c r="M473" s="10">
        <f t="shared" si="44"/>
        <v>0</v>
      </c>
      <c r="N473" s="10">
        <f t="shared" si="45"/>
        <v>4.968</v>
      </c>
      <c r="O473" s="10">
        <f t="shared" si="46"/>
        <v>1.768</v>
      </c>
      <c r="P473" s="10">
        <f t="shared" si="47"/>
        <v>0</v>
      </c>
    </row>
    <row r="474" spans="1:16" ht="25.5">
      <c r="A474" s="5" t="s">
        <v>233</v>
      </c>
      <c r="B474" s="6" t="s">
        <v>234</v>
      </c>
      <c r="C474" s="7">
        <v>8863.9669999999987</v>
      </c>
      <c r="D474" s="7">
        <v>10406.519999999999</v>
      </c>
      <c r="E474" s="7">
        <v>2646.23</v>
      </c>
      <c r="F474" s="7">
        <v>435.14024999999998</v>
      </c>
      <c r="G474" s="7">
        <v>0</v>
      </c>
      <c r="H474" s="7">
        <v>436.45253000000002</v>
      </c>
      <c r="I474" s="7">
        <v>0</v>
      </c>
      <c r="J474" s="7">
        <v>59.43882</v>
      </c>
      <c r="K474" s="7">
        <f t="shared" si="42"/>
        <v>2211.0897500000001</v>
      </c>
      <c r="L474" s="7">
        <f t="shared" si="43"/>
        <v>9971.3797499999982</v>
      </c>
      <c r="M474" s="7">
        <f t="shared" si="44"/>
        <v>16.443780397017644</v>
      </c>
      <c r="N474" s="7">
        <f t="shared" si="45"/>
        <v>9970.0674699999981</v>
      </c>
      <c r="O474" s="7">
        <f t="shared" si="46"/>
        <v>2209.77747</v>
      </c>
      <c r="P474" s="7">
        <f t="shared" si="47"/>
        <v>16.493370946591945</v>
      </c>
    </row>
    <row r="475" spans="1:16" ht="25.5">
      <c r="A475" s="5" t="s">
        <v>235</v>
      </c>
      <c r="B475" s="6" t="s">
        <v>69</v>
      </c>
      <c r="C475" s="7">
        <v>6888.9669999999987</v>
      </c>
      <c r="D475" s="7">
        <v>6888.9669999999987</v>
      </c>
      <c r="E475" s="7">
        <v>1173.9299999999998</v>
      </c>
      <c r="F475" s="7">
        <v>435.14024999999998</v>
      </c>
      <c r="G475" s="7">
        <v>0</v>
      </c>
      <c r="H475" s="7">
        <v>436.45253000000002</v>
      </c>
      <c r="I475" s="7">
        <v>0</v>
      </c>
      <c r="J475" s="7">
        <v>59.43882</v>
      </c>
      <c r="K475" s="7">
        <f t="shared" si="42"/>
        <v>738.78974999999991</v>
      </c>
      <c r="L475" s="7">
        <f t="shared" si="43"/>
        <v>6453.8267499999984</v>
      </c>
      <c r="M475" s="7">
        <f t="shared" si="44"/>
        <v>37.066967366026937</v>
      </c>
      <c r="N475" s="7">
        <f t="shared" si="45"/>
        <v>6452.5144699999983</v>
      </c>
      <c r="O475" s="7">
        <f t="shared" si="46"/>
        <v>737.47746999999981</v>
      </c>
      <c r="P475" s="7">
        <f t="shared" si="47"/>
        <v>37.178752566166644</v>
      </c>
    </row>
    <row r="476" spans="1:16">
      <c r="A476" s="8" t="s">
        <v>22</v>
      </c>
      <c r="B476" s="9" t="s">
        <v>23</v>
      </c>
      <c r="C476" s="10">
        <v>5213.37</v>
      </c>
      <c r="D476" s="10">
        <v>5213.37</v>
      </c>
      <c r="E476" s="10">
        <v>910</v>
      </c>
      <c r="F476" s="10">
        <v>356.18596000000002</v>
      </c>
      <c r="G476" s="10">
        <v>0</v>
      </c>
      <c r="H476" s="10">
        <v>356.18596000000002</v>
      </c>
      <c r="I476" s="10">
        <v>0</v>
      </c>
      <c r="J476" s="10">
        <v>38.6</v>
      </c>
      <c r="K476" s="10">
        <f t="shared" si="42"/>
        <v>553.81403999999998</v>
      </c>
      <c r="L476" s="10">
        <f t="shared" si="43"/>
        <v>4857.1840400000001</v>
      </c>
      <c r="M476" s="10">
        <f t="shared" si="44"/>
        <v>39.141314285714287</v>
      </c>
      <c r="N476" s="10">
        <f t="shared" si="45"/>
        <v>4857.1840400000001</v>
      </c>
      <c r="O476" s="10">
        <f t="shared" si="46"/>
        <v>553.81403999999998</v>
      </c>
      <c r="P476" s="10">
        <f t="shared" si="47"/>
        <v>39.141314285714287</v>
      </c>
    </row>
    <row r="477" spans="1:16">
      <c r="A477" s="8" t="s">
        <v>24</v>
      </c>
      <c r="B477" s="9" t="s">
        <v>25</v>
      </c>
      <c r="C477" s="10">
        <v>1146.941</v>
      </c>
      <c r="D477" s="10">
        <v>1146.941</v>
      </c>
      <c r="E477" s="10">
        <v>201</v>
      </c>
      <c r="F477" s="10">
        <v>78.360919999999993</v>
      </c>
      <c r="G477" s="10">
        <v>0</v>
      </c>
      <c r="H477" s="10">
        <v>78.360919999999993</v>
      </c>
      <c r="I477" s="10">
        <v>0</v>
      </c>
      <c r="J477" s="10">
        <v>8.4920000000000009</v>
      </c>
      <c r="K477" s="10">
        <f t="shared" si="42"/>
        <v>122.63908000000001</v>
      </c>
      <c r="L477" s="10">
        <f t="shared" si="43"/>
        <v>1068.58008</v>
      </c>
      <c r="M477" s="10">
        <f t="shared" si="44"/>
        <v>38.985532338308452</v>
      </c>
      <c r="N477" s="10">
        <f t="shared" si="45"/>
        <v>1068.58008</v>
      </c>
      <c r="O477" s="10">
        <f t="shared" si="46"/>
        <v>122.63908000000001</v>
      </c>
      <c r="P477" s="10">
        <f t="shared" si="47"/>
        <v>38.985532338308452</v>
      </c>
    </row>
    <row r="478" spans="1:16">
      <c r="A478" s="8" t="s">
        <v>26</v>
      </c>
      <c r="B478" s="9" t="s">
        <v>27</v>
      </c>
      <c r="C478" s="10">
        <v>101.634</v>
      </c>
      <c r="D478" s="10">
        <v>101.634</v>
      </c>
      <c r="E478" s="10">
        <v>16</v>
      </c>
      <c r="F478" s="10">
        <v>0</v>
      </c>
      <c r="G478" s="10">
        <v>0</v>
      </c>
      <c r="H478" s="10">
        <v>0</v>
      </c>
      <c r="I478" s="10">
        <v>0</v>
      </c>
      <c r="J478" s="10">
        <v>2.3130000000000002</v>
      </c>
      <c r="K478" s="10">
        <f t="shared" si="42"/>
        <v>16</v>
      </c>
      <c r="L478" s="10">
        <f t="shared" si="43"/>
        <v>101.634</v>
      </c>
      <c r="M478" s="10">
        <f t="shared" si="44"/>
        <v>0</v>
      </c>
      <c r="N478" s="10">
        <f t="shared" si="45"/>
        <v>101.634</v>
      </c>
      <c r="O478" s="10">
        <f t="shared" si="46"/>
        <v>16</v>
      </c>
      <c r="P478" s="10">
        <f t="shared" si="47"/>
        <v>0</v>
      </c>
    </row>
    <row r="479" spans="1:16">
      <c r="A479" s="8" t="s">
        <v>28</v>
      </c>
      <c r="B479" s="9" t="s">
        <v>29</v>
      </c>
      <c r="C479" s="10">
        <v>218.45400000000001</v>
      </c>
      <c r="D479" s="10">
        <v>218.45400000000001</v>
      </c>
      <c r="E479" s="10">
        <v>36</v>
      </c>
      <c r="F479" s="10">
        <v>0.83796999999999999</v>
      </c>
      <c r="G479" s="10">
        <v>0</v>
      </c>
      <c r="H479" s="10">
        <v>1.16334</v>
      </c>
      <c r="I479" s="10">
        <v>0</v>
      </c>
      <c r="J479" s="10">
        <v>10.03382</v>
      </c>
      <c r="K479" s="10">
        <f t="shared" si="42"/>
        <v>35.162030000000001</v>
      </c>
      <c r="L479" s="10">
        <f t="shared" si="43"/>
        <v>217.61602999999999</v>
      </c>
      <c r="M479" s="10">
        <f t="shared" si="44"/>
        <v>2.3276944444444445</v>
      </c>
      <c r="N479" s="10">
        <f t="shared" si="45"/>
        <v>217.29066</v>
      </c>
      <c r="O479" s="10">
        <f t="shared" si="46"/>
        <v>34.836660000000002</v>
      </c>
      <c r="P479" s="10">
        <f t="shared" si="47"/>
        <v>3.2315000000000005</v>
      </c>
    </row>
    <row r="480" spans="1:16">
      <c r="A480" s="8" t="s">
        <v>30</v>
      </c>
      <c r="B480" s="9" t="s">
        <v>31</v>
      </c>
      <c r="C480" s="10">
        <v>7.9510000000000005</v>
      </c>
      <c r="D480" s="10">
        <v>7.9510000000000005</v>
      </c>
      <c r="E480" s="10">
        <v>1.32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1.32</v>
      </c>
      <c r="L480" s="10">
        <f t="shared" si="43"/>
        <v>7.9510000000000005</v>
      </c>
      <c r="M480" s="10">
        <f t="shared" si="44"/>
        <v>0</v>
      </c>
      <c r="N480" s="10">
        <f t="shared" si="45"/>
        <v>7.9510000000000005</v>
      </c>
      <c r="O480" s="10">
        <f t="shared" si="46"/>
        <v>1.32</v>
      </c>
      <c r="P480" s="10">
        <f t="shared" si="47"/>
        <v>0</v>
      </c>
    </row>
    <row r="481" spans="1:16">
      <c r="A481" s="8" t="s">
        <v>32</v>
      </c>
      <c r="B481" s="9" t="s">
        <v>33</v>
      </c>
      <c r="C481" s="10">
        <v>141.035</v>
      </c>
      <c r="D481" s="10">
        <v>141.035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141.035</v>
      </c>
      <c r="M481" s="10">
        <f t="shared" si="44"/>
        <v>0</v>
      </c>
      <c r="N481" s="10">
        <f t="shared" si="45"/>
        <v>141.035</v>
      </c>
      <c r="O481" s="10">
        <f t="shared" si="46"/>
        <v>0</v>
      </c>
      <c r="P481" s="10">
        <f t="shared" si="47"/>
        <v>0</v>
      </c>
    </row>
    <row r="482" spans="1:16">
      <c r="A482" s="8" t="s">
        <v>34</v>
      </c>
      <c r="B482" s="9" t="s">
        <v>35</v>
      </c>
      <c r="C482" s="10">
        <v>1.508</v>
      </c>
      <c r="D482" s="10">
        <v>1.508</v>
      </c>
      <c r="E482" s="10">
        <v>0.25</v>
      </c>
      <c r="F482" s="10">
        <v>0</v>
      </c>
      <c r="G482" s="10">
        <v>0</v>
      </c>
      <c r="H482" s="10">
        <v>5.9500000000000004E-2</v>
      </c>
      <c r="I482" s="10">
        <v>0</v>
      </c>
      <c r="J482" s="10">
        <v>0</v>
      </c>
      <c r="K482" s="10">
        <f t="shared" si="42"/>
        <v>0.25</v>
      </c>
      <c r="L482" s="10">
        <f t="shared" si="43"/>
        <v>1.508</v>
      </c>
      <c r="M482" s="10">
        <f t="shared" si="44"/>
        <v>0</v>
      </c>
      <c r="N482" s="10">
        <f t="shared" si="45"/>
        <v>1.4484999999999999</v>
      </c>
      <c r="O482" s="10">
        <f t="shared" si="46"/>
        <v>0.1905</v>
      </c>
      <c r="P482" s="10">
        <f t="shared" si="47"/>
        <v>23.8</v>
      </c>
    </row>
    <row r="483" spans="1:16">
      <c r="A483" s="8" t="s">
        <v>36</v>
      </c>
      <c r="B483" s="9" t="s">
        <v>37</v>
      </c>
      <c r="C483" s="10">
        <v>34.499000000000002</v>
      </c>
      <c r="D483" s="10">
        <v>34.499000000000002</v>
      </c>
      <c r="E483" s="10">
        <v>5</v>
      </c>
      <c r="F483" s="10">
        <v>0</v>
      </c>
      <c r="G483" s="10">
        <v>0</v>
      </c>
      <c r="H483" s="10">
        <v>0.68280999999999992</v>
      </c>
      <c r="I483" s="10">
        <v>0</v>
      </c>
      <c r="J483" s="10">
        <v>0</v>
      </c>
      <c r="K483" s="10">
        <f t="shared" si="42"/>
        <v>5</v>
      </c>
      <c r="L483" s="10">
        <f t="shared" si="43"/>
        <v>34.499000000000002</v>
      </c>
      <c r="M483" s="10">
        <f t="shared" si="44"/>
        <v>0</v>
      </c>
      <c r="N483" s="10">
        <f t="shared" si="45"/>
        <v>33.816190000000006</v>
      </c>
      <c r="O483" s="10">
        <f t="shared" si="46"/>
        <v>4.3171900000000001</v>
      </c>
      <c r="P483" s="10">
        <f t="shared" si="47"/>
        <v>13.656199999999998</v>
      </c>
    </row>
    <row r="484" spans="1:16" ht="25.5">
      <c r="A484" s="8" t="s">
        <v>40</v>
      </c>
      <c r="B484" s="9" t="s">
        <v>41</v>
      </c>
      <c r="C484" s="10">
        <v>9.4060000000000006</v>
      </c>
      <c r="D484" s="10">
        <v>9.4060000000000006</v>
      </c>
      <c r="E484" s="10">
        <v>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2</v>
      </c>
      <c r="L484" s="10">
        <f t="shared" si="43"/>
        <v>9.4060000000000006</v>
      </c>
      <c r="M484" s="10">
        <f t="shared" si="44"/>
        <v>0</v>
      </c>
      <c r="N484" s="10">
        <f t="shared" si="45"/>
        <v>9.4060000000000006</v>
      </c>
      <c r="O484" s="10">
        <f t="shared" si="46"/>
        <v>2</v>
      </c>
      <c r="P484" s="10">
        <f t="shared" si="47"/>
        <v>0</v>
      </c>
    </row>
    <row r="485" spans="1:16">
      <c r="A485" s="8" t="s">
        <v>42</v>
      </c>
      <c r="B485" s="9" t="s">
        <v>43</v>
      </c>
      <c r="C485" s="10">
        <v>14.169</v>
      </c>
      <c r="D485" s="10">
        <v>14.169</v>
      </c>
      <c r="E485" s="10">
        <v>2.36</v>
      </c>
      <c r="F485" s="10">
        <v>-0.24460000000000001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2.6046</v>
      </c>
      <c r="L485" s="10">
        <f t="shared" si="43"/>
        <v>14.413600000000001</v>
      </c>
      <c r="M485" s="10">
        <f t="shared" si="44"/>
        <v>-10.364406779661017</v>
      </c>
      <c r="N485" s="10">
        <f t="shared" si="45"/>
        <v>14.169</v>
      </c>
      <c r="O485" s="10">
        <f t="shared" si="46"/>
        <v>2.36</v>
      </c>
      <c r="P485" s="10">
        <f t="shared" si="47"/>
        <v>0</v>
      </c>
    </row>
    <row r="486" spans="1:16">
      <c r="A486" s="5" t="s">
        <v>236</v>
      </c>
      <c r="B486" s="6" t="s">
        <v>200</v>
      </c>
      <c r="C486" s="7">
        <v>300</v>
      </c>
      <c r="D486" s="7">
        <v>300</v>
      </c>
      <c r="E486" s="7">
        <v>300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300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300</v>
      </c>
      <c r="P486" s="7">
        <f t="shared" si="47"/>
        <v>0</v>
      </c>
    </row>
    <row r="487" spans="1:16" ht="25.5">
      <c r="A487" s="8" t="s">
        <v>237</v>
      </c>
      <c r="B487" s="9" t="s">
        <v>238</v>
      </c>
      <c r="C487" s="10">
        <v>300</v>
      </c>
      <c r="D487" s="10">
        <v>300</v>
      </c>
      <c r="E487" s="10">
        <v>300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300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300</v>
      </c>
      <c r="P487" s="10">
        <f t="shared" si="47"/>
        <v>0</v>
      </c>
    </row>
    <row r="488" spans="1:16">
      <c r="A488" s="5" t="s">
        <v>239</v>
      </c>
      <c r="B488" s="6" t="s">
        <v>240</v>
      </c>
      <c r="C488" s="7">
        <v>1580</v>
      </c>
      <c r="D488" s="7">
        <v>2410.2530000000002</v>
      </c>
      <c r="E488" s="7">
        <v>615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615</v>
      </c>
      <c r="L488" s="7">
        <f t="shared" si="43"/>
        <v>2410.2530000000002</v>
      </c>
      <c r="M488" s="7">
        <f t="shared" si="44"/>
        <v>0</v>
      </c>
      <c r="N488" s="7">
        <f t="shared" si="45"/>
        <v>2410.2530000000002</v>
      </c>
      <c r="O488" s="7">
        <f t="shared" si="46"/>
        <v>615</v>
      </c>
      <c r="P488" s="7">
        <f t="shared" si="47"/>
        <v>0</v>
      </c>
    </row>
    <row r="489" spans="1:16" ht="25.5">
      <c r="A489" s="8" t="s">
        <v>237</v>
      </c>
      <c r="B489" s="9" t="s">
        <v>238</v>
      </c>
      <c r="C489" s="10">
        <v>1580</v>
      </c>
      <c r="D489" s="10">
        <v>2410.2530000000002</v>
      </c>
      <c r="E489" s="10">
        <v>615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615</v>
      </c>
      <c r="L489" s="10">
        <f t="shared" si="43"/>
        <v>2410.2530000000002</v>
      </c>
      <c r="M489" s="10">
        <f t="shared" si="44"/>
        <v>0</v>
      </c>
      <c r="N489" s="10">
        <f t="shared" si="45"/>
        <v>2410.2530000000002</v>
      </c>
      <c r="O489" s="10">
        <f t="shared" si="46"/>
        <v>615</v>
      </c>
      <c r="P489" s="10">
        <f t="shared" si="47"/>
        <v>0</v>
      </c>
    </row>
    <row r="490" spans="1:16">
      <c r="A490" s="5" t="s">
        <v>241</v>
      </c>
      <c r="B490" s="6" t="s">
        <v>63</v>
      </c>
      <c r="C490" s="7">
        <v>95</v>
      </c>
      <c r="D490" s="7">
        <v>807.30000000000007</v>
      </c>
      <c r="E490" s="7">
        <v>557.30000000000007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557.30000000000007</v>
      </c>
      <c r="L490" s="7">
        <f t="shared" si="43"/>
        <v>807.30000000000007</v>
      </c>
      <c r="M490" s="7">
        <f t="shared" si="44"/>
        <v>0</v>
      </c>
      <c r="N490" s="7">
        <f t="shared" si="45"/>
        <v>807.30000000000007</v>
      </c>
      <c r="O490" s="7">
        <f t="shared" si="46"/>
        <v>557.30000000000007</v>
      </c>
      <c r="P490" s="7">
        <f t="shared" si="47"/>
        <v>0</v>
      </c>
    </row>
    <row r="491" spans="1:16">
      <c r="A491" s="8" t="s">
        <v>26</v>
      </c>
      <c r="B491" s="9" t="s">
        <v>27</v>
      </c>
      <c r="C491" s="10">
        <v>0</v>
      </c>
      <c r="D491" s="10">
        <v>155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155</v>
      </c>
      <c r="M491" s="10">
        <f t="shared" si="44"/>
        <v>0</v>
      </c>
      <c r="N491" s="10">
        <f t="shared" si="45"/>
        <v>155</v>
      </c>
      <c r="O491" s="10">
        <f t="shared" si="46"/>
        <v>0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45</v>
      </c>
      <c r="D492" s="10">
        <v>602.30000000000007</v>
      </c>
      <c r="E492" s="10">
        <v>557.30000000000007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557.30000000000007</v>
      </c>
      <c r="L492" s="10">
        <f t="shared" si="43"/>
        <v>602.30000000000007</v>
      </c>
      <c r="M492" s="10">
        <f t="shared" si="44"/>
        <v>0</v>
      </c>
      <c r="N492" s="10">
        <f t="shared" si="45"/>
        <v>602.30000000000007</v>
      </c>
      <c r="O492" s="10">
        <f t="shared" si="46"/>
        <v>557.30000000000007</v>
      </c>
      <c r="P492" s="10">
        <f t="shared" si="47"/>
        <v>0</v>
      </c>
    </row>
    <row r="493" spans="1:16">
      <c r="A493" s="8" t="s">
        <v>64</v>
      </c>
      <c r="B493" s="9" t="s">
        <v>65</v>
      </c>
      <c r="C493" s="10">
        <v>50</v>
      </c>
      <c r="D493" s="10">
        <v>50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50</v>
      </c>
      <c r="M493" s="10">
        <f t="shared" si="44"/>
        <v>0</v>
      </c>
      <c r="N493" s="10">
        <f t="shared" si="45"/>
        <v>50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242</v>
      </c>
      <c r="B494" s="6" t="s">
        <v>243</v>
      </c>
      <c r="C494" s="7">
        <v>13972.267</v>
      </c>
      <c r="D494" s="7">
        <v>14453.267</v>
      </c>
      <c r="E494" s="7">
        <v>5170.8</v>
      </c>
      <c r="F494" s="7">
        <v>322.50943999999998</v>
      </c>
      <c r="G494" s="7">
        <v>0</v>
      </c>
      <c r="H494" s="7">
        <v>325.76404000000002</v>
      </c>
      <c r="I494" s="7">
        <v>14.7454</v>
      </c>
      <c r="J494" s="7">
        <v>50.242330000000003</v>
      </c>
      <c r="K494" s="7">
        <f t="shared" si="42"/>
        <v>4848.2905600000004</v>
      </c>
      <c r="L494" s="7">
        <f t="shared" si="43"/>
        <v>14130.75756</v>
      </c>
      <c r="M494" s="7">
        <f t="shared" si="44"/>
        <v>6.237128490755782</v>
      </c>
      <c r="N494" s="7">
        <f t="shared" si="45"/>
        <v>14127.50296</v>
      </c>
      <c r="O494" s="7">
        <f t="shared" si="46"/>
        <v>4845.0359600000002</v>
      </c>
      <c r="P494" s="7">
        <f t="shared" si="47"/>
        <v>6.3000703952966655</v>
      </c>
    </row>
    <row r="495" spans="1:16" ht="25.5">
      <c r="A495" s="5" t="s">
        <v>244</v>
      </c>
      <c r="B495" s="6" t="s">
        <v>69</v>
      </c>
      <c r="C495" s="7">
        <v>7924.3339999999998</v>
      </c>
      <c r="D495" s="7">
        <v>7924.3339999999998</v>
      </c>
      <c r="E495" s="7">
        <v>1339.8</v>
      </c>
      <c r="F495" s="7">
        <v>322.50943999999998</v>
      </c>
      <c r="G495" s="7">
        <v>0</v>
      </c>
      <c r="H495" s="7">
        <v>325.76404000000002</v>
      </c>
      <c r="I495" s="7">
        <v>14.7454</v>
      </c>
      <c r="J495" s="7">
        <v>50.242330000000003</v>
      </c>
      <c r="K495" s="7">
        <f t="shared" si="42"/>
        <v>1017.2905599999999</v>
      </c>
      <c r="L495" s="7">
        <f t="shared" si="43"/>
        <v>7601.82456</v>
      </c>
      <c r="M495" s="7">
        <f t="shared" si="44"/>
        <v>24.071461412151066</v>
      </c>
      <c r="N495" s="7">
        <f t="shared" si="45"/>
        <v>7598.5699599999998</v>
      </c>
      <c r="O495" s="7">
        <f t="shared" si="46"/>
        <v>1014.0359599999999</v>
      </c>
      <c r="P495" s="7">
        <f t="shared" si="47"/>
        <v>24.314378265412749</v>
      </c>
    </row>
    <row r="496" spans="1:16">
      <c r="A496" s="8" t="s">
        <v>22</v>
      </c>
      <c r="B496" s="9" t="s">
        <v>23</v>
      </c>
      <c r="C496" s="10">
        <v>6124.1360000000004</v>
      </c>
      <c r="D496" s="10">
        <v>6124.1360000000004</v>
      </c>
      <c r="E496" s="10">
        <v>1040</v>
      </c>
      <c r="F496" s="10">
        <v>269.94966999999997</v>
      </c>
      <c r="G496" s="10">
        <v>0</v>
      </c>
      <c r="H496" s="10">
        <v>258.87967000000003</v>
      </c>
      <c r="I496" s="10">
        <v>11.07</v>
      </c>
      <c r="J496" s="10">
        <v>37.369999999999997</v>
      </c>
      <c r="K496" s="10">
        <f t="shared" si="42"/>
        <v>770.05033000000003</v>
      </c>
      <c r="L496" s="10">
        <f t="shared" si="43"/>
        <v>5854.1863300000005</v>
      </c>
      <c r="M496" s="10">
        <f t="shared" si="44"/>
        <v>25.956699038461533</v>
      </c>
      <c r="N496" s="10">
        <f t="shared" si="45"/>
        <v>5865.2563300000002</v>
      </c>
      <c r="O496" s="10">
        <f t="shared" si="46"/>
        <v>781.12032999999997</v>
      </c>
      <c r="P496" s="10">
        <f t="shared" si="47"/>
        <v>24.892275961538466</v>
      </c>
    </row>
    <row r="497" spans="1:16">
      <c r="A497" s="8" t="s">
        <v>24</v>
      </c>
      <c r="B497" s="9" t="s">
        <v>25</v>
      </c>
      <c r="C497" s="10">
        <v>1347.31</v>
      </c>
      <c r="D497" s="10">
        <v>1347.31</v>
      </c>
      <c r="E497" s="10">
        <v>228.8</v>
      </c>
      <c r="F497" s="10">
        <v>50.807769999999998</v>
      </c>
      <c r="G497" s="10">
        <v>0</v>
      </c>
      <c r="H497" s="10">
        <v>48.372370000000004</v>
      </c>
      <c r="I497" s="10">
        <v>2.4354</v>
      </c>
      <c r="J497" s="10">
        <v>5.87033</v>
      </c>
      <c r="K497" s="10">
        <f t="shared" si="42"/>
        <v>177.99223000000001</v>
      </c>
      <c r="L497" s="10">
        <f t="shared" si="43"/>
        <v>1296.5022300000001</v>
      </c>
      <c r="M497" s="10">
        <f t="shared" si="44"/>
        <v>22.206193181818179</v>
      </c>
      <c r="N497" s="10">
        <f t="shared" si="45"/>
        <v>1298.9376299999999</v>
      </c>
      <c r="O497" s="10">
        <f t="shared" si="46"/>
        <v>180.42763000000002</v>
      </c>
      <c r="P497" s="10">
        <f t="shared" si="47"/>
        <v>21.141770104895105</v>
      </c>
    </row>
    <row r="498" spans="1:16">
      <c r="A498" s="8" t="s">
        <v>26</v>
      </c>
      <c r="B498" s="9" t="s">
        <v>27</v>
      </c>
      <c r="C498" s="10">
        <v>223.17000000000002</v>
      </c>
      <c r="D498" s="10">
        <v>223.17000000000002</v>
      </c>
      <c r="E498" s="10">
        <v>33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33</v>
      </c>
      <c r="L498" s="10">
        <f t="shared" si="43"/>
        <v>223.17000000000002</v>
      </c>
      <c r="M498" s="10">
        <f t="shared" si="44"/>
        <v>0</v>
      </c>
      <c r="N498" s="10">
        <f t="shared" si="45"/>
        <v>223.17000000000002</v>
      </c>
      <c r="O498" s="10">
        <f t="shared" si="46"/>
        <v>33</v>
      </c>
      <c r="P498" s="10">
        <f t="shared" si="47"/>
        <v>0</v>
      </c>
    </row>
    <row r="499" spans="1:16">
      <c r="A499" s="8" t="s">
        <v>28</v>
      </c>
      <c r="B499" s="9" t="s">
        <v>29</v>
      </c>
      <c r="C499" s="10">
        <v>220</v>
      </c>
      <c r="D499" s="10">
        <v>220</v>
      </c>
      <c r="E499" s="10">
        <v>36</v>
      </c>
      <c r="F499" s="10">
        <v>1.1080000000000001</v>
      </c>
      <c r="G499" s="10">
        <v>0</v>
      </c>
      <c r="H499" s="10">
        <v>18.007999999999999</v>
      </c>
      <c r="I499" s="10">
        <v>1.1000000000000001</v>
      </c>
      <c r="J499" s="10">
        <v>6.34</v>
      </c>
      <c r="K499" s="10">
        <f t="shared" si="42"/>
        <v>34.892000000000003</v>
      </c>
      <c r="L499" s="10">
        <f t="shared" si="43"/>
        <v>218.892</v>
      </c>
      <c r="M499" s="10">
        <f t="shared" si="44"/>
        <v>3.0777777777777779</v>
      </c>
      <c r="N499" s="10">
        <f t="shared" si="45"/>
        <v>201.99199999999999</v>
      </c>
      <c r="O499" s="10">
        <f t="shared" si="46"/>
        <v>17.992000000000001</v>
      </c>
      <c r="P499" s="10">
        <f t="shared" si="47"/>
        <v>50.022222222222226</v>
      </c>
    </row>
    <row r="500" spans="1:16">
      <c r="A500" s="8" t="s">
        <v>30</v>
      </c>
      <c r="B500" s="9" t="s">
        <v>31</v>
      </c>
      <c r="C500" s="10">
        <v>9.718</v>
      </c>
      <c r="D500" s="10">
        <v>9.718</v>
      </c>
      <c r="E500" s="10">
        <v>2</v>
      </c>
      <c r="F500" s="10">
        <v>0.64400000000000002</v>
      </c>
      <c r="G500" s="10">
        <v>0</v>
      </c>
      <c r="H500" s="10">
        <v>0.504</v>
      </c>
      <c r="I500" s="10">
        <v>0.14000000000000001</v>
      </c>
      <c r="J500" s="10">
        <v>0.66200000000000003</v>
      </c>
      <c r="K500" s="10">
        <f t="shared" si="42"/>
        <v>1.3559999999999999</v>
      </c>
      <c r="L500" s="10">
        <f t="shared" si="43"/>
        <v>9.0739999999999998</v>
      </c>
      <c r="M500" s="10">
        <f t="shared" si="44"/>
        <v>32.200000000000003</v>
      </c>
      <c r="N500" s="10">
        <f t="shared" si="45"/>
        <v>9.2140000000000004</v>
      </c>
      <c r="O500" s="10">
        <f t="shared" si="46"/>
        <v>1.496</v>
      </c>
      <c r="P500" s="10">
        <f t="shared" si="47"/>
        <v>25.2</v>
      </c>
    </row>
    <row r="501" spans="1:16">
      <c r="A501" s="5" t="s">
        <v>245</v>
      </c>
      <c r="B501" s="6" t="s">
        <v>63</v>
      </c>
      <c r="C501" s="7">
        <v>0</v>
      </c>
      <c r="D501" s="7">
        <v>481</v>
      </c>
      <c r="E501" s="7">
        <v>331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331</v>
      </c>
      <c r="L501" s="7">
        <f t="shared" si="43"/>
        <v>481</v>
      </c>
      <c r="M501" s="7">
        <f t="shared" si="44"/>
        <v>0</v>
      </c>
      <c r="N501" s="7">
        <f t="shared" si="45"/>
        <v>481</v>
      </c>
      <c r="O501" s="7">
        <f t="shared" si="46"/>
        <v>331</v>
      </c>
      <c r="P501" s="7">
        <f t="shared" si="47"/>
        <v>0</v>
      </c>
    </row>
    <row r="502" spans="1:16">
      <c r="A502" s="8" t="s">
        <v>28</v>
      </c>
      <c r="B502" s="9" t="s">
        <v>29</v>
      </c>
      <c r="C502" s="10">
        <v>0</v>
      </c>
      <c r="D502" s="10">
        <v>481</v>
      </c>
      <c r="E502" s="10">
        <v>331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331</v>
      </c>
      <c r="L502" s="10">
        <f t="shared" si="43"/>
        <v>481</v>
      </c>
      <c r="M502" s="10">
        <f t="shared" si="44"/>
        <v>0</v>
      </c>
      <c r="N502" s="10">
        <f t="shared" si="45"/>
        <v>481</v>
      </c>
      <c r="O502" s="10">
        <f t="shared" si="46"/>
        <v>331</v>
      </c>
      <c r="P502" s="10">
        <f t="shared" si="47"/>
        <v>0</v>
      </c>
    </row>
    <row r="503" spans="1:16">
      <c r="A503" s="5" t="s">
        <v>246</v>
      </c>
      <c r="B503" s="6" t="s">
        <v>247</v>
      </c>
      <c r="C503" s="7">
        <v>6047.933</v>
      </c>
      <c r="D503" s="7">
        <v>6047.933</v>
      </c>
      <c r="E503" s="7">
        <v>3500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3500</v>
      </c>
      <c r="L503" s="7">
        <f t="shared" si="43"/>
        <v>6047.933</v>
      </c>
      <c r="M503" s="7">
        <f t="shared" si="44"/>
        <v>0</v>
      </c>
      <c r="N503" s="7">
        <f t="shared" si="45"/>
        <v>6047.933</v>
      </c>
      <c r="O503" s="7">
        <f t="shared" si="46"/>
        <v>3500</v>
      </c>
      <c r="P503" s="7">
        <f t="shared" si="47"/>
        <v>0</v>
      </c>
    </row>
    <row r="504" spans="1:16">
      <c r="A504" s="8" t="s">
        <v>248</v>
      </c>
      <c r="B504" s="9" t="s">
        <v>249</v>
      </c>
      <c r="C504" s="10">
        <v>6047.933</v>
      </c>
      <c r="D504" s="10">
        <v>6047.933</v>
      </c>
      <c r="E504" s="10">
        <v>3500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3500</v>
      </c>
      <c r="L504" s="10">
        <f t="shared" si="43"/>
        <v>6047.933</v>
      </c>
      <c r="M504" s="10">
        <f t="shared" si="44"/>
        <v>0</v>
      </c>
      <c r="N504" s="10">
        <f t="shared" si="45"/>
        <v>6047.933</v>
      </c>
      <c r="O504" s="10">
        <f t="shared" si="46"/>
        <v>3500</v>
      </c>
      <c r="P504" s="10">
        <f t="shared" si="47"/>
        <v>0</v>
      </c>
    </row>
    <row r="505" spans="1:16" ht="38.25">
      <c r="A505" s="5" t="s">
        <v>250</v>
      </c>
      <c r="B505" s="6" t="s">
        <v>251</v>
      </c>
      <c r="C505" s="7">
        <v>745534.89699999988</v>
      </c>
      <c r="D505" s="7">
        <v>746818.89699999988</v>
      </c>
      <c r="E505" s="7">
        <v>91801.089080000005</v>
      </c>
      <c r="F505" s="7">
        <v>4499.7716399999999</v>
      </c>
      <c r="G505" s="7">
        <v>0</v>
      </c>
      <c r="H505" s="7">
        <v>4499.7716399999999</v>
      </c>
      <c r="I505" s="7">
        <v>0</v>
      </c>
      <c r="J505" s="7">
        <v>0</v>
      </c>
      <c r="K505" s="7">
        <f t="shared" si="42"/>
        <v>87301.317439999999</v>
      </c>
      <c r="L505" s="7">
        <f t="shared" si="43"/>
        <v>742319.12535999983</v>
      </c>
      <c r="M505" s="7">
        <f t="shared" si="44"/>
        <v>4.9016538748017213</v>
      </c>
      <c r="N505" s="7">
        <f t="shared" si="45"/>
        <v>742319.12535999983</v>
      </c>
      <c r="O505" s="7">
        <f t="shared" si="46"/>
        <v>87301.317439999999</v>
      </c>
      <c r="P505" s="7">
        <f t="shared" si="47"/>
        <v>4.9016538748017213</v>
      </c>
    </row>
    <row r="506" spans="1:16">
      <c r="A506" s="5" t="s">
        <v>252</v>
      </c>
      <c r="B506" s="6" t="s">
        <v>253</v>
      </c>
      <c r="C506" s="7">
        <v>2000</v>
      </c>
      <c r="D506" s="7">
        <v>2000</v>
      </c>
      <c r="E506" s="7">
        <v>500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500</v>
      </c>
      <c r="L506" s="7">
        <f t="shared" si="43"/>
        <v>2000</v>
      </c>
      <c r="M506" s="7">
        <f t="shared" si="44"/>
        <v>0</v>
      </c>
      <c r="N506" s="7">
        <f t="shared" si="45"/>
        <v>2000</v>
      </c>
      <c r="O506" s="7">
        <f t="shared" si="46"/>
        <v>500</v>
      </c>
      <c r="P506" s="7">
        <f t="shared" si="47"/>
        <v>0</v>
      </c>
    </row>
    <row r="507" spans="1:16">
      <c r="A507" s="8" t="s">
        <v>254</v>
      </c>
      <c r="B507" s="9" t="s">
        <v>255</v>
      </c>
      <c r="C507" s="10">
        <v>2000</v>
      </c>
      <c r="D507" s="10">
        <v>2000</v>
      </c>
      <c r="E507" s="10">
        <v>500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500</v>
      </c>
      <c r="L507" s="10">
        <f t="shared" si="43"/>
        <v>2000</v>
      </c>
      <c r="M507" s="10">
        <f t="shared" si="44"/>
        <v>0</v>
      </c>
      <c r="N507" s="10">
        <f t="shared" si="45"/>
        <v>2000</v>
      </c>
      <c r="O507" s="10">
        <f t="shared" si="46"/>
        <v>500</v>
      </c>
      <c r="P507" s="10">
        <f t="shared" si="47"/>
        <v>0</v>
      </c>
    </row>
    <row r="508" spans="1:16">
      <c r="A508" s="5" t="s">
        <v>256</v>
      </c>
      <c r="B508" s="6" t="s">
        <v>257</v>
      </c>
      <c r="C508" s="7">
        <v>38570.1</v>
      </c>
      <c r="D508" s="7">
        <v>38570.1</v>
      </c>
      <c r="E508" s="7">
        <v>6428.4000000000005</v>
      </c>
      <c r="F508" s="7">
        <v>1071.4000000000001</v>
      </c>
      <c r="G508" s="7">
        <v>0</v>
      </c>
      <c r="H508" s="7">
        <v>1071.4000000000001</v>
      </c>
      <c r="I508" s="7">
        <v>0</v>
      </c>
      <c r="J508" s="7">
        <v>0</v>
      </c>
      <c r="K508" s="7">
        <f t="shared" si="42"/>
        <v>5357</v>
      </c>
      <c r="L508" s="7">
        <f t="shared" si="43"/>
        <v>37498.699999999997</v>
      </c>
      <c r="M508" s="7">
        <f t="shared" si="44"/>
        <v>16.666666666666664</v>
      </c>
      <c r="N508" s="7">
        <f t="shared" si="45"/>
        <v>37498.699999999997</v>
      </c>
      <c r="O508" s="7">
        <f t="shared" si="46"/>
        <v>5357</v>
      </c>
      <c r="P508" s="7">
        <f t="shared" si="47"/>
        <v>16.666666666666664</v>
      </c>
    </row>
    <row r="509" spans="1:16" ht="25.5">
      <c r="A509" s="8" t="s">
        <v>182</v>
      </c>
      <c r="B509" s="9" t="s">
        <v>183</v>
      </c>
      <c r="C509" s="10">
        <v>38570.1</v>
      </c>
      <c r="D509" s="10">
        <v>38570.1</v>
      </c>
      <c r="E509" s="10">
        <v>6428.4000000000005</v>
      </c>
      <c r="F509" s="10">
        <v>1071.4000000000001</v>
      </c>
      <c r="G509" s="10">
        <v>0</v>
      </c>
      <c r="H509" s="10">
        <v>1071.4000000000001</v>
      </c>
      <c r="I509" s="10">
        <v>0</v>
      </c>
      <c r="J509" s="10">
        <v>0</v>
      </c>
      <c r="K509" s="10">
        <f t="shared" si="42"/>
        <v>5357</v>
      </c>
      <c r="L509" s="10">
        <f t="shared" si="43"/>
        <v>37498.699999999997</v>
      </c>
      <c r="M509" s="10">
        <f t="shared" si="44"/>
        <v>16.666666666666664</v>
      </c>
      <c r="N509" s="10">
        <f t="shared" si="45"/>
        <v>37498.699999999997</v>
      </c>
      <c r="O509" s="10">
        <f t="shared" si="46"/>
        <v>5357</v>
      </c>
      <c r="P509" s="10">
        <f t="shared" si="47"/>
        <v>16.666666666666664</v>
      </c>
    </row>
    <row r="510" spans="1:16" ht="63.75">
      <c r="A510" s="5" t="s">
        <v>258</v>
      </c>
      <c r="B510" s="6" t="s">
        <v>259</v>
      </c>
      <c r="C510" s="7">
        <v>312005.99999999994</v>
      </c>
      <c r="D510" s="7">
        <v>312005.99999999994</v>
      </c>
      <c r="E510" s="7">
        <v>52660.200000000004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52660.200000000004</v>
      </c>
      <c r="L510" s="7">
        <f t="shared" si="43"/>
        <v>312005.99999999994</v>
      </c>
      <c r="M510" s="7">
        <f t="shared" si="44"/>
        <v>0</v>
      </c>
      <c r="N510" s="7">
        <f t="shared" si="45"/>
        <v>312005.99999999994</v>
      </c>
      <c r="O510" s="7">
        <f t="shared" si="46"/>
        <v>52660.200000000004</v>
      </c>
      <c r="P510" s="7">
        <f t="shared" si="47"/>
        <v>0</v>
      </c>
    </row>
    <row r="511" spans="1:16" ht="25.5">
      <c r="A511" s="8" t="s">
        <v>182</v>
      </c>
      <c r="B511" s="9" t="s">
        <v>183</v>
      </c>
      <c r="C511" s="10">
        <v>312005.99999999994</v>
      </c>
      <c r="D511" s="10">
        <v>312005.99999999994</v>
      </c>
      <c r="E511" s="10">
        <v>52660.200000000004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52660.200000000004</v>
      </c>
      <c r="L511" s="10">
        <f t="shared" si="43"/>
        <v>312005.99999999994</v>
      </c>
      <c r="M511" s="10">
        <f t="shared" si="44"/>
        <v>0</v>
      </c>
      <c r="N511" s="10">
        <f t="shared" si="45"/>
        <v>312005.99999999994</v>
      </c>
      <c r="O511" s="10">
        <f t="shared" si="46"/>
        <v>52660.200000000004</v>
      </c>
      <c r="P511" s="10">
        <f t="shared" si="47"/>
        <v>0</v>
      </c>
    </row>
    <row r="512" spans="1:16" ht="63.75">
      <c r="A512" s="5" t="s">
        <v>260</v>
      </c>
      <c r="B512" s="6" t="s">
        <v>261</v>
      </c>
      <c r="C512" s="7">
        <v>347965.89999999997</v>
      </c>
      <c r="D512" s="7">
        <v>347965.89999999997</v>
      </c>
      <c r="E512" s="7">
        <v>24594.117000000002</v>
      </c>
      <c r="F512" s="7">
        <v>1376.2190000000001</v>
      </c>
      <c r="G512" s="7">
        <v>0</v>
      </c>
      <c r="H512" s="7">
        <v>1376.2190000000001</v>
      </c>
      <c r="I512" s="7">
        <v>0</v>
      </c>
      <c r="J512" s="7">
        <v>0</v>
      </c>
      <c r="K512" s="7">
        <f t="shared" si="42"/>
        <v>23217.898000000001</v>
      </c>
      <c r="L512" s="7">
        <f t="shared" si="43"/>
        <v>346589.68099999998</v>
      </c>
      <c r="M512" s="7">
        <f t="shared" si="44"/>
        <v>5.5957243758741164</v>
      </c>
      <c r="N512" s="7">
        <f t="shared" si="45"/>
        <v>346589.68099999998</v>
      </c>
      <c r="O512" s="7">
        <f t="shared" si="46"/>
        <v>23217.898000000001</v>
      </c>
      <c r="P512" s="7">
        <f t="shared" si="47"/>
        <v>5.5957243758741164</v>
      </c>
    </row>
    <row r="513" spans="1:16" ht="25.5">
      <c r="A513" s="8" t="s">
        <v>182</v>
      </c>
      <c r="B513" s="9" t="s">
        <v>183</v>
      </c>
      <c r="C513" s="10">
        <v>347965.89999999997</v>
      </c>
      <c r="D513" s="10">
        <v>347965.89999999997</v>
      </c>
      <c r="E513" s="10">
        <v>24594.117000000002</v>
      </c>
      <c r="F513" s="10">
        <v>1376.2190000000001</v>
      </c>
      <c r="G513" s="10">
        <v>0</v>
      </c>
      <c r="H513" s="10">
        <v>1376.2190000000001</v>
      </c>
      <c r="I513" s="10">
        <v>0</v>
      </c>
      <c r="J513" s="10">
        <v>0</v>
      </c>
      <c r="K513" s="10">
        <f t="shared" si="42"/>
        <v>23217.898000000001</v>
      </c>
      <c r="L513" s="10">
        <f t="shared" si="43"/>
        <v>346589.68099999998</v>
      </c>
      <c r="M513" s="10">
        <f t="shared" si="44"/>
        <v>5.5957243758741164</v>
      </c>
      <c r="N513" s="10">
        <f t="shared" si="45"/>
        <v>346589.68099999998</v>
      </c>
      <c r="O513" s="10">
        <f t="shared" si="46"/>
        <v>23217.898000000001</v>
      </c>
      <c r="P513" s="10">
        <f t="shared" si="47"/>
        <v>5.5957243758741164</v>
      </c>
    </row>
    <row r="514" spans="1:16" ht="51">
      <c r="A514" s="5" t="s">
        <v>262</v>
      </c>
      <c r="B514" s="6" t="s">
        <v>263</v>
      </c>
      <c r="C514" s="7">
        <v>239.1</v>
      </c>
      <c r="D514" s="7">
        <v>239.1</v>
      </c>
      <c r="E514" s="7">
        <v>52.181080000000001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52.181080000000001</v>
      </c>
      <c r="L514" s="7">
        <f t="shared" si="43"/>
        <v>239.1</v>
      </c>
      <c r="M514" s="7">
        <f t="shared" si="44"/>
        <v>0</v>
      </c>
      <c r="N514" s="7">
        <f t="shared" si="45"/>
        <v>239.1</v>
      </c>
      <c r="O514" s="7">
        <f t="shared" si="46"/>
        <v>52.181080000000001</v>
      </c>
      <c r="P514" s="7">
        <f t="shared" si="47"/>
        <v>0</v>
      </c>
    </row>
    <row r="515" spans="1:16" ht="25.5">
      <c r="A515" s="8" t="s">
        <v>182</v>
      </c>
      <c r="B515" s="9" t="s">
        <v>183</v>
      </c>
      <c r="C515" s="10">
        <v>239.1</v>
      </c>
      <c r="D515" s="10">
        <v>239.1</v>
      </c>
      <c r="E515" s="10">
        <v>52.181080000000001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52.181080000000001</v>
      </c>
      <c r="L515" s="10">
        <f t="shared" si="43"/>
        <v>239.1</v>
      </c>
      <c r="M515" s="10">
        <f t="shared" si="44"/>
        <v>0</v>
      </c>
      <c r="N515" s="10">
        <f t="shared" si="45"/>
        <v>239.1</v>
      </c>
      <c r="O515" s="10">
        <f t="shared" si="46"/>
        <v>52.181080000000001</v>
      </c>
      <c r="P515" s="10">
        <f t="shared" si="47"/>
        <v>0</v>
      </c>
    </row>
    <row r="516" spans="1:16" ht="38.25">
      <c r="A516" s="5" t="s">
        <v>264</v>
      </c>
      <c r="B516" s="6" t="s">
        <v>265</v>
      </c>
      <c r="C516" s="7">
        <v>0</v>
      </c>
      <c r="D516" s="7">
        <v>500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500</v>
      </c>
      <c r="M516" s="7">
        <f t="shared" si="44"/>
        <v>0</v>
      </c>
      <c r="N516" s="7">
        <f t="shared" si="45"/>
        <v>500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182</v>
      </c>
      <c r="B517" s="9" t="s">
        <v>183</v>
      </c>
      <c r="C517" s="10">
        <v>0</v>
      </c>
      <c r="D517" s="10">
        <v>500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500</v>
      </c>
      <c r="M517" s="10">
        <f t="shared" si="44"/>
        <v>0</v>
      </c>
      <c r="N517" s="10">
        <f t="shared" si="45"/>
        <v>500</v>
      </c>
      <c r="O517" s="10">
        <f t="shared" si="46"/>
        <v>0</v>
      </c>
      <c r="P517" s="10">
        <f t="shared" si="47"/>
        <v>0</v>
      </c>
    </row>
    <row r="518" spans="1:16">
      <c r="A518" s="5" t="s">
        <v>266</v>
      </c>
      <c r="B518" s="6" t="s">
        <v>181</v>
      </c>
      <c r="C518" s="7">
        <v>44753.796999999999</v>
      </c>
      <c r="D518" s="7">
        <v>45537.796999999999</v>
      </c>
      <c r="E518" s="7">
        <v>7566.1909999999998</v>
      </c>
      <c r="F518" s="7">
        <v>2052.1526399999998</v>
      </c>
      <c r="G518" s="7">
        <v>0</v>
      </c>
      <c r="H518" s="7">
        <v>2052.1526399999998</v>
      </c>
      <c r="I518" s="7">
        <v>0</v>
      </c>
      <c r="J518" s="7">
        <v>0</v>
      </c>
      <c r="K518" s="7">
        <f t="shared" si="42"/>
        <v>5514.0383600000005</v>
      </c>
      <c r="L518" s="7">
        <f t="shared" si="43"/>
        <v>43485.644359999998</v>
      </c>
      <c r="M518" s="7">
        <f t="shared" si="44"/>
        <v>27.122665023920224</v>
      </c>
      <c r="N518" s="7">
        <f t="shared" si="45"/>
        <v>43485.644359999998</v>
      </c>
      <c r="O518" s="7">
        <f t="shared" si="46"/>
        <v>5514.0383600000005</v>
      </c>
      <c r="P518" s="7">
        <f t="shared" si="47"/>
        <v>27.122665023920224</v>
      </c>
    </row>
    <row r="519" spans="1:16" ht="25.5">
      <c r="A519" s="8" t="s">
        <v>182</v>
      </c>
      <c r="B519" s="9" t="s">
        <v>183</v>
      </c>
      <c r="C519" s="10">
        <v>44753.796999999999</v>
      </c>
      <c r="D519" s="10">
        <v>45537.796999999999</v>
      </c>
      <c r="E519" s="10">
        <v>7566.1909999999998</v>
      </c>
      <c r="F519" s="10">
        <v>2052.1526399999998</v>
      </c>
      <c r="G519" s="10">
        <v>0</v>
      </c>
      <c r="H519" s="10">
        <v>2052.1526399999998</v>
      </c>
      <c r="I519" s="10">
        <v>0</v>
      </c>
      <c r="J519" s="10">
        <v>0</v>
      </c>
      <c r="K519" s="10">
        <f t="shared" si="42"/>
        <v>5514.0383600000005</v>
      </c>
      <c r="L519" s="10">
        <f t="shared" si="43"/>
        <v>43485.644359999998</v>
      </c>
      <c r="M519" s="10">
        <f t="shared" si="44"/>
        <v>27.122665023920224</v>
      </c>
      <c r="N519" s="10">
        <f t="shared" si="45"/>
        <v>43485.644359999998</v>
      </c>
      <c r="O519" s="10">
        <f t="shared" si="46"/>
        <v>5514.0383600000005</v>
      </c>
      <c r="P519" s="10">
        <f t="shared" si="47"/>
        <v>27.122665023920224</v>
      </c>
    </row>
    <row r="520" spans="1:16">
      <c r="A520" s="5" t="s">
        <v>267</v>
      </c>
      <c r="B520" s="6" t="s">
        <v>268</v>
      </c>
      <c r="C520" s="7">
        <v>2047645.1859999977</v>
      </c>
      <c r="D520" s="7">
        <v>2121877.8015799979</v>
      </c>
      <c r="E520" s="7">
        <v>384088.96594000037</v>
      </c>
      <c r="F520" s="7">
        <v>50667.875959999976</v>
      </c>
      <c r="G520" s="7">
        <v>4989.3394500000004</v>
      </c>
      <c r="H520" s="7">
        <v>51122.074549999968</v>
      </c>
      <c r="I520" s="7">
        <v>1214.8591499999998</v>
      </c>
      <c r="J520" s="7">
        <v>30993.569039999984</v>
      </c>
      <c r="K520" s="7">
        <f t="shared" si="42"/>
        <v>333421.0899800004</v>
      </c>
      <c r="L520" s="7">
        <f t="shared" si="43"/>
        <v>2071209.925619998</v>
      </c>
      <c r="M520" s="7">
        <f t="shared" si="44"/>
        <v>13.191703082643343</v>
      </c>
      <c r="N520" s="7">
        <f t="shared" si="45"/>
        <v>2070755.7270299979</v>
      </c>
      <c r="O520" s="7">
        <f t="shared" si="46"/>
        <v>332966.89139000041</v>
      </c>
      <c r="P520" s="7">
        <f t="shared" si="47"/>
        <v>13.309956568235782</v>
      </c>
    </row>
    <row r="521" spans="1:1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0"/>
  <sheetViews>
    <sheetView tabSelected="1" topLeftCell="C1" workbookViewId="0">
      <selection activeCell="K6" sqref="K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269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68697.861550000001</v>
      </c>
      <c r="E6" s="7">
        <v>28275.675999999999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28275.675999999999</v>
      </c>
      <c r="L6" s="7">
        <f t="shared" ref="L6:L69" si="1">D6-F6</f>
        <v>68697.861550000001</v>
      </c>
      <c r="M6" s="7">
        <f t="shared" ref="M6:M69" si="2">IF(E6=0,0,(F6/E6)*100)</f>
        <v>0</v>
      </c>
      <c r="N6" s="7">
        <f t="shared" ref="N6:N69" si="3">D6-H6</f>
        <v>68697.861550000001</v>
      </c>
      <c r="O6" s="7">
        <f t="shared" ref="O6:O69" si="4">E6-H6</f>
        <v>28275.675999999999</v>
      </c>
      <c r="P6" s="7">
        <f t="shared" ref="P6:P69" si="5"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53.014000000000003</v>
      </c>
      <c r="E7" s="7">
        <v>53.014000000000003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53.014000000000003</v>
      </c>
      <c r="L7" s="7">
        <f t="shared" si="1"/>
        <v>53.014000000000003</v>
      </c>
      <c r="M7" s="7">
        <f t="shared" si="2"/>
        <v>0</v>
      </c>
      <c r="N7" s="7">
        <f t="shared" si="3"/>
        <v>53.014000000000003</v>
      </c>
      <c r="O7" s="7">
        <f t="shared" si="4"/>
        <v>53.014000000000003</v>
      </c>
      <c r="P7" s="7">
        <f t="shared" si="5"/>
        <v>0</v>
      </c>
    </row>
    <row r="8" spans="1:16" ht="25.5">
      <c r="A8" s="8" t="s">
        <v>271</v>
      </c>
      <c r="B8" s="9" t="s">
        <v>272</v>
      </c>
      <c r="C8" s="10">
        <v>0</v>
      </c>
      <c r="D8" s="10">
        <v>53.014000000000003</v>
      </c>
      <c r="E8" s="10">
        <v>53.014000000000003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53.014000000000003</v>
      </c>
      <c r="L8" s="10">
        <f t="shared" si="1"/>
        <v>53.014000000000003</v>
      </c>
      <c r="M8" s="10">
        <f t="shared" si="2"/>
        <v>0</v>
      </c>
      <c r="N8" s="10">
        <f t="shared" si="3"/>
        <v>53.014000000000003</v>
      </c>
      <c r="O8" s="10">
        <f t="shared" si="4"/>
        <v>53.014000000000003</v>
      </c>
      <c r="P8" s="10">
        <f t="shared" si="5"/>
        <v>0</v>
      </c>
    </row>
    <row r="9" spans="1:16">
      <c r="A9" s="5" t="s">
        <v>273</v>
      </c>
      <c r="B9" s="6" t="s">
        <v>274</v>
      </c>
      <c r="C9" s="7">
        <v>197</v>
      </c>
      <c r="D9" s="7">
        <v>197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197</v>
      </c>
      <c r="M9" s="7">
        <f t="shared" si="2"/>
        <v>0</v>
      </c>
      <c r="N9" s="7">
        <f t="shared" si="3"/>
        <v>197</v>
      </c>
      <c r="O9" s="7">
        <f t="shared" si="4"/>
        <v>0</v>
      </c>
      <c r="P9" s="7">
        <f t="shared" si="5"/>
        <v>0</v>
      </c>
    </row>
    <row r="10" spans="1:16">
      <c r="A10" s="8" t="s">
        <v>275</v>
      </c>
      <c r="B10" s="9" t="s">
        <v>276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277</v>
      </c>
      <c r="B11" s="9" t="s">
        <v>278</v>
      </c>
      <c r="C11" s="10">
        <v>127</v>
      </c>
      <c r="D11" s="10">
        <v>127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127</v>
      </c>
      <c r="M11" s="10">
        <f t="shared" si="2"/>
        <v>0</v>
      </c>
      <c r="N11" s="10">
        <f t="shared" si="3"/>
        <v>127</v>
      </c>
      <c r="O11" s="10">
        <f t="shared" si="4"/>
        <v>0</v>
      </c>
      <c r="P11" s="10">
        <f t="shared" si="5"/>
        <v>0</v>
      </c>
    </row>
    <row r="12" spans="1:16">
      <c r="A12" s="5" t="s">
        <v>44</v>
      </c>
      <c r="B12" s="6" t="s">
        <v>45</v>
      </c>
      <c r="C12" s="7">
        <v>0</v>
      </c>
      <c r="D12" s="7">
        <v>550.9</v>
      </c>
      <c r="E12" s="7">
        <v>100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100</v>
      </c>
      <c r="L12" s="7">
        <f t="shared" si="1"/>
        <v>550.9</v>
      </c>
      <c r="M12" s="7">
        <f t="shared" si="2"/>
        <v>0</v>
      </c>
      <c r="N12" s="7">
        <f t="shared" si="3"/>
        <v>550.9</v>
      </c>
      <c r="O12" s="7">
        <f t="shared" si="4"/>
        <v>100</v>
      </c>
      <c r="P12" s="7">
        <f t="shared" si="5"/>
        <v>0</v>
      </c>
    </row>
    <row r="13" spans="1:16">
      <c r="A13" s="8" t="s">
        <v>279</v>
      </c>
      <c r="B13" s="9" t="s">
        <v>280</v>
      </c>
      <c r="C13" s="10">
        <v>0</v>
      </c>
      <c r="D13" s="10">
        <v>250.9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250.9</v>
      </c>
      <c r="M13" s="10">
        <f t="shared" si="2"/>
        <v>0</v>
      </c>
      <c r="N13" s="10">
        <f t="shared" si="3"/>
        <v>250.9</v>
      </c>
      <c r="O13" s="10">
        <f t="shared" si="4"/>
        <v>0</v>
      </c>
      <c r="P13" s="10">
        <f t="shared" si="5"/>
        <v>0</v>
      </c>
    </row>
    <row r="14" spans="1:16" ht="25.5">
      <c r="A14" s="8" t="s">
        <v>281</v>
      </c>
      <c r="B14" s="9" t="s">
        <v>282</v>
      </c>
      <c r="C14" s="10">
        <v>0</v>
      </c>
      <c r="D14" s="10">
        <v>300</v>
      </c>
      <c r="E14" s="10">
        <v>100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100</v>
      </c>
      <c r="L14" s="10">
        <f t="shared" si="1"/>
        <v>300</v>
      </c>
      <c r="M14" s="10">
        <f t="shared" si="2"/>
        <v>0</v>
      </c>
      <c r="N14" s="10">
        <f t="shared" si="3"/>
        <v>300</v>
      </c>
      <c r="O14" s="10">
        <f t="shared" si="4"/>
        <v>100</v>
      </c>
      <c r="P14" s="10">
        <f t="shared" si="5"/>
        <v>0</v>
      </c>
    </row>
    <row r="15" spans="1:16">
      <c r="A15" s="5" t="s">
        <v>54</v>
      </c>
      <c r="B15" s="6" t="s">
        <v>55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271</v>
      </c>
      <c r="B16" s="9" t="s">
        <v>272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283</v>
      </c>
      <c r="B17" s="6" t="s">
        <v>284</v>
      </c>
      <c r="C17" s="7">
        <v>4142.8</v>
      </c>
      <c r="D17" s="7">
        <v>59204.800000000003</v>
      </c>
      <c r="E17" s="7">
        <v>28071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28071</v>
      </c>
      <c r="L17" s="7">
        <f t="shared" si="1"/>
        <v>59204.800000000003</v>
      </c>
      <c r="M17" s="7">
        <f t="shared" si="2"/>
        <v>0</v>
      </c>
      <c r="N17" s="7">
        <f t="shared" si="3"/>
        <v>59204.800000000003</v>
      </c>
      <c r="O17" s="7">
        <f t="shared" si="4"/>
        <v>28071</v>
      </c>
      <c r="P17" s="7">
        <f t="shared" si="5"/>
        <v>0</v>
      </c>
    </row>
    <row r="18" spans="1:16" ht="25.5">
      <c r="A18" s="8" t="s">
        <v>281</v>
      </c>
      <c r="B18" s="9" t="s">
        <v>282</v>
      </c>
      <c r="C18" s="10">
        <v>4142.8</v>
      </c>
      <c r="D18" s="10">
        <v>59204.800000000003</v>
      </c>
      <c r="E18" s="10">
        <v>28071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28071</v>
      </c>
      <c r="L18" s="10">
        <f t="shared" si="1"/>
        <v>59204.800000000003</v>
      </c>
      <c r="M18" s="10">
        <f t="shared" si="2"/>
        <v>0</v>
      </c>
      <c r="N18" s="10">
        <f t="shared" si="3"/>
        <v>59204.800000000003</v>
      </c>
      <c r="O18" s="10">
        <f t="shared" si="4"/>
        <v>28071</v>
      </c>
      <c r="P18" s="10">
        <f t="shared" si="5"/>
        <v>0</v>
      </c>
    </row>
    <row r="19" spans="1:16" ht="38.25">
      <c r="A19" s="5" t="s">
        <v>58</v>
      </c>
      <c r="B19" s="6" t="s">
        <v>59</v>
      </c>
      <c r="C19" s="7">
        <v>6.992</v>
      </c>
      <c r="D19" s="7">
        <v>6.992</v>
      </c>
      <c r="E19" s="7">
        <v>1.6620000000000001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1.6620000000000001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1.6620000000000001</v>
      </c>
      <c r="P19" s="7">
        <f t="shared" si="5"/>
        <v>0</v>
      </c>
    </row>
    <row r="20" spans="1:16" ht="38.25">
      <c r="A20" s="5" t="s">
        <v>60</v>
      </c>
      <c r="B20" s="6" t="s">
        <v>61</v>
      </c>
      <c r="C20" s="7">
        <v>6.992</v>
      </c>
      <c r="D20" s="7">
        <v>6.992</v>
      </c>
      <c r="E20" s="7">
        <v>1.6620000000000001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1.6620000000000001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1.6620000000000001</v>
      </c>
      <c r="P20" s="7">
        <f t="shared" si="5"/>
        <v>0</v>
      </c>
    </row>
    <row r="21" spans="1:16" ht="25.5">
      <c r="A21" s="8" t="s">
        <v>46</v>
      </c>
      <c r="B21" s="9" t="s">
        <v>47</v>
      </c>
      <c r="C21" s="10">
        <v>6.992</v>
      </c>
      <c r="D21" s="10">
        <v>6.992</v>
      </c>
      <c r="E21" s="10">
        <v>1.6620000000000001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1.6620000000000001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1.6620000000000001</v>
      </c>
      <c r="P21" s="10">
        <f t="shared" si="5"/>
        <v>0</v>
      </c>
    </row>
    <row r="22" spans="1:16">
      <c r="A22" s="5" t="s">
        <v>62</v>
      </c>
      <c r="B22" s="6" t="s">
        <v>63</v>
      </c>
      <c r="C22" s="7">
        <v>9103.1835500000016</v>
      </c>
      <c r="D22" s="7">
        <v>8552.3955500000011</v>
      </c>
      <c r="E22" s="7">
        <v>50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50</v>
      </c>
      <c r="L22" s="7">
        <f t="shared" si="1"/>
        <v>8552.3955500000011</v>
      </c>
      <c r="M22" s="7">
        <f t="shared" si="2"/>
        <v>0</v>
      </c>
      <c r="N22" s="7">
        <f t="shared" si="3"/>
        <v>8552.3955500000011</v>
      </c>
      <c r="O22" s="7">
        <f t="shared" si="4"/>
        <v>50</v>
      </c>
      <c r="P22" s="7">
        <f t="shared" si="5"/>
        <v>0</v>
      </c>
    </row>
    <row r="23" spans="1:16" ht="25.5">
      <c r="A23" s="8" t="s">
        <v>237</v>
      </c>
      <c r="B23" s="9" t="s">
        <v>238</v>
      </c>
      <c r="C23" s="10">
        <v>0</v>
      </c>
      <c r="D23" s="10">
        <v>150</v>
      </c>
      <c r="E23" s="10">
        <v>50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50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50</v>
      </c>
      <c r="P23" s="10">
        <f t="shared" si="5"/>
        <v>0</v>
      </c>
    </row>
    <row r="24" spans="1:16" ht="25.5">
      <c r="A24" s="8" t="s">
        <v>271</v>
      </c>
      <c r="B24" s="9" t="s">
        <v>272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>
      <c r="A25" s="8" t="s">
        <v>275</v>
      </c>
      <c r="B25" s="9" t="s">
        <v>276</v>
      </c>
      <c r="C25" s="10">
        <v>0</v>
      </c>
      <c r="D25" s="10">
        <v>1441.1000000000001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1441.1000000000001</v>
      </c>
      <c r="M25" s="10">
        <f t="shared" si="2"/>
        <v>0</v>
      </c>
      <c r="N25" s="10">
        <f t="shared" si="3"/>
        <v>1441.1000000000001</v>
      </c>
      <c r="O25" s="10">
        <f t="shared" si="4"/>
        <v>0</v>
      </c>
      <c r="P25" s="10">
        <f t="shared" si="5"/>
        <v>0</v>
      </c>
    </row>
    <row r="26" spans="1:16">
      <c r="A26" s="8" t="s">
        <v>279</v>
      </c>
      <c r="B26" s="9" t="s">
        <v>280</v>
      </c>
      <c r="C26" s="10">
        <v>9103.1835500000016</v>
      </c>
      <c r="D26" s="10">
        <v>784.29555000000073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784.29555000000073</v>
      </c>
      <c r="M26" s="10">
        <f t="shared" si="2"/>
        <v>0</v>
      </c>
      <c r="N26" s="10">
        <f t="shared" si="3"/>
        <v>784.29555000000073</v>
      </c>
      <c r="O26" s="10">
        <f t="shared" si="4"/>
        <v>0</v>
      </c>
      <c r="P26" s="10">
        <f t="shared" si="5"/>
        <v>0</v>
      </c>
    </row>
    <row r="27" spans="1:16">
      <c r="A27" s="5" t="s">
        <v>66</v>
      </c>
      <c r="B27" s="6" t="s">
        <v>67</v>
      </c>
      <c r="C27" s="7">
        <v>32434.494769999998</v>
      </c>
      <c r="D27" s="7">
        <v>64108.955499999989</v>
      </c>
      <c r="E27" s="7">
        <v>22715.017063333333</v>
      </c>
      <c r="F27" s="7">
        <v>755.02040000000011</v>
      </c>
      <c r="G27" s="7">
        <v>0</v>
      </c>
      <c r="H27" s="7">
        <v>2040.8928900000003</v>
      </c>
      <c r="I27" s="7">
        <v>71.128199999999993</v>
      </c>
      <c r="J27" s="7">
        <v>176.23751000000001</v>
      </c>
      <c r="K27" s="7">
        <f t="shared" si="0"/>
        <v>21959.996663333332</v>
      </c>
      <c r="L27" s="7">
        <f t="shared" si="1"/>
        <v>63353.935099999988</v>
      </c>
      <c r="M27" s="7">
        <f t="shared" si="2"/>
        <v>3.323882160840447</v>
      </c>
      <c r="N27" s="7">
        <f t="shared" si="3"/>
        <v>62068.062609999986</v>
      </c>
      <c r="O27" s="7">
        <f t="shared" si="4"/>
        <v>20674.124173333334</v>
      </c>
      <c r="P27" s="7">
        <f t="shared" si="5"/>
        <v>8.9847737481756837</v>
      </c>
    </row>
    <row r="28" spans="1:16">
      <c r="A28" s="5" t="s">
        <v>70</v>
      </c>
      <c r="B28" s="6" t="s">
        <v>71</v>
      </c>
      <c r="C28" s="7">
        <v>28096.866279999998</v>
      </c>
      <c r="D28" s="7">
        <v>34902.112009999997</v>
      </c>
      <c r="E28" s="7">
        <v>4357.186396666667</v>
      </c>
      <c r="F28" s="7">
        <v>288.15840000000003</v>
      </c>
      <c r="G28" s="7">
        <v>0</v>
      </c>
      <c r="H28" s="7">
        <v>1269.5747699999999</v>
      </c>
      <c r="I28" s="7">
        <v>0</v>
      </c>
      <c r="J28" s="7">
        <v>17.862880000000001</v>
      </c>
      <c r="K28" s="7">
        <f t="shared" si="0"/>
        <v>4069.0279966666667</v>
      </c>
      <c r="L28" s="7">
        <f t="shared" si="1"/>
        <v>34613.953609999997</v>
      </c>
      <c r="M28" s="7">
        <f t="shared" si="2"/>
        <v>6.613405389781966</v>
      </c>
      <c r="N28" s="7">
        <f t="shared" si="3"/>
        <v>33632.537239999998</v>
      </c>
      <c r="O28" s="7">
        <f t="shared" si="4"/>
        <v>3087.6116266666668</v>
      </c>
      <c r="P28" s="7">
        <f t="shared" si="5"/>
        <v>29.137490445009412</v>
      </c>
    </row>
    <row r="29" spans="1:16">
      <c r="A29" s="8" t="s">
        <v>26</v>
      </c>
      <c r="B29" s="9" t="s">
        <v>27</v>
      </c>
      <c r="C29" s="10">
        <v>10</v>
      </c>
      <c r="D29" s="10">
        <v>10</v>
      </c>
      <c r="E29" s="10">
        <v>1.6666666666666667</v>
      </c>
      <c r="F29" s="10">
        <v>0</v>
      </c>
      <c r="G29" s="10">
        <v>0</v>
      </c>
      <c r="H29" s="10">
        <v>71.435969999999998</v>
      </c>
      <c r="I29" s="10">
        <v>0</v>
      </c>
      <c r="J29" s="10">
        <v>0</v>
      </c>
      <c r="K29" s="10">
        <f t="shared" si="0"/>
        <v>1.6666666666666667</v>
      </c>
      <c r="L29" s="10">
        <f t="shared" si="1"/>
        <v>10</v>
      </c>
      <c r="M29" s="10">
        <f t="shared" si="2"/>
        <v>0</v>
      </c>
      <c r="N29" s="10">
        <f t="shared" si="3"/>
        <v>-61.435969999999998</v>
      </c>
      <c r="O29" s="10">
        <f t="shared" si="4"/>
        <v>-69.769303333333326</v>
      </c>
      <c r="P29" s="10">
        <f t="shared" si="5"/>
        <v>4286.1581999999999</v>
      </c>
    </row>
    <row r="30" spans="1:16">
      <c r="A30" s="8" t="s">
        <v>72</v>
      </c>
      <c r="B30" s="9" t="s">
        <v>73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4.4200000000000003E-2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-4.4200000000000003E-2</v>
      </c>
      <c r="O30" s="10">
        <f t="shared" si="4"/>
        <v>-4.4200000000000003E-2</v>
      </c>
      <c r="P30" s="10">
        <f t="shared" si="5"/>
        <v>0</v>
      </c>
    </row>
    <row r="31" spans="1:16">
      <c r="A31" s="8" t="s">
        <v>74</v>
      </c>
      <c r="B31" s="9" t="s">
        <v>75</v>
      </c>
      <c r="C31" s="10">
        <v>25454.3</v>
      </c>
      <c r="D31" s="10">
        <v>25454.3</v>
      </c>
      <c r="E31" s="10">
        <v>4242.3833333333332</v>
      </c>
      <c r="F31" s="10">
        <v>0</v>
      </c>
      <c r="G31" s="10">
        <v>0</v>
      </c>
      <c r="H31" s="10">
        <v>868.90594999999996</v>
      </c>
      <c r="I31" s="10">
        <v>0</v>
      </c>
      <c r="J31" s="10">
        <v>17.862880000000001</v>
      </c>
      <c r="K31" s="10">
        <f t="shared" si="0"/>
        <v>4242.3833333333332</v>
      </c>
      <c r="L31" s="10">
        <f t="shared" si="1"/>
        <v>25454.3</v>
      </c>
      <c r="M31" s="10">
        <f t="shared" si="2"/>
        <v>0</v>
      </c>
      <c r="N31" s="10">
        <f t="shared" si="3"/>
        <v>24585.394049999999</v>
      </c>
      <c r="O31" s="10">
        <f t="shared" si="4"/>
        <v>3373.4773833333334</v>
      </c>
      <c r="P31" s="10">
        <f t="shared" si="5"/>
        <v>20.481552036394639</v>
      </c>
    </row>
    <row r="32" spans="1:16">
      <c r="A32" s="8" t="s">
        <v>28</v>
      </c>
      <c r="B32" s="9" t="s">
        <v>29</v>
      </c>
      <c r="C32" s="10">
        <v>10</v>
      </c>
      <c r="D32" s="10">
        <v>10</v>
      </c>
      <c r="E32" s="10">
        <v>1.6666666666666667</v>
      </c>
      <c r="F32" s="10">
        <v>0</v>
      </c>
      <c r="G32" s="10">
        <v>0</v>
      </c>
      <c r="H32" s="10">
        <v>5.3602499999999997</v>
      </c>
      <c r="I32" s="10">
        <v>0</v>
      </c>
      <c r="J32" s="10">
        <v>0</v>
      </c>
      <c r="K32" s="10">
        <f t="shared" si="0"/>
        <v>1.6666666666666667</v>
      </c>
      <c r="L32" s="10">
        <f t="shared" si="1"/>
        <v>10</v>
      </c>
      <c r="M32" s="10">
        <f t="shared" si="2"/>
        <v>0</v>
      </c>
      <c r="N32" s="10">
        <f t="shared" si="3"/>
        <v>4.6397500000000003</v>
      </c>
      <c r="O32" s="10">
        <f t="shared" si="4"/>
        <v>-3.6935833333333328</v>
      </c>
      <c r="P32" s="10">
        <f t="shared" si="5"/>
        <v>321.61500000000001</v>
      </c>
    </row>
    <row r="33" spans="1:16" ht="25.5">
      <c r="A33" s="8" t="s">
        <v>271</v>
      </c>
      <c r="B33" s="9" t="s">
        <v>272</v>
      </c>
      <c r="C33" s="10">
        <v>0</v>
      </c>
      <c r="D33" s="10">
        <v>2272.8697299999999</v>
      </c>
      <c r="E33" s="10">
        <v>111.46973</v>
      </c>
      <c r="F33" s="10">
        <v>197.67000000000002</v>
      </c>
      <c r="G33" s="10">
        <v>0</v>
      </c>
      <c r="H33" s="10">
        <v>233.34</v>
      </c>
      <c r="I33" s="10">
        <v>0</v>
      </c>
      <c r="J33" s="10">
        <v>0</v>
      </c>
      <c r="K33" s="10">
        <f t="shared" si="0"/>
        <v>-86.200270000000017</v>
      </c>
      <c r="L33" s="10">
        <f t="shared" si="1"/>
        <v>2075.1997299999998</v>
      </c>
      <c r="M33" s="10">
        <f t="shared" si="2"/>
        <v>177.3306529046047</v>
      </c>
      <c r="N33" s="10">
        <f t="shared" si="3"/>
        <v>2039.52973</v>
      </c>
      <c r="O33" s="10">
        <f t="shared" si="4"/>
        <v>-121.87027</v>
      </c>
      <c r="P33" s="10">
        <f t="shared" si="5"/>
        <v>209.33037157262336</v>
      </c>
    </row>
    <row r="34" spans="1:16">
      <c r="A34" s="8" t="s">
        <v>279</v>
      </c>
      <c r="B34" s="9" t="s">
        <v>280</v>
      </c>
      <c r="C34" s="10">
        <v>2622.56628</v>
      </c>
      <c r="D34" s="10">
        <v>7154.9422799999993</v>
      </c>
      <c r="E34" s="10">
        <v>0</v>
      </c>
      <c r="F34" s="10">
        <v>90.488399999999999</v>
      </c>
      <c r="G34" s="10">
        <v>0</v>
      </c>
      <c r="H34" s="10">
        <v>90.488399999999999</v>
      </c>
      <c r="I34" s="10">
        <v>0</v>
      </c>
      <c r="J34" s="10">
        <v>0</v>
      </c>
      <c r="K34" s="10">
        <f t="shared" si="0"/>
        <v>-90.488399999999999</v>
      </c>
      <c r="L34" s="10">
        <f t="shared" si="1"/>
        <v>7064.4538799999991</v>
      </c>
      <c r="M34" s="10">
        <f t="shared" si="2"/>
        <v>0</v>
      </c>
      <c r="N34" s="10">
        <f t="shared" si="3"/>
        <v>7064.4538799999991</v>
      </c>
      <c r="O34" s="10">
        <f t="shared" si="4"/>
        <v>-90.488399999999999</v>
      </c>
      <c r="P34" s="10">
        <f t="shared" si="5"/>
        <v>0</v>
      </c>
    </row>
    <row r="35" spans="1:16" ht="51">
      <c r="A35" s="5" t="s">
        <v>78</v>
      </c>
      <c r="B35" s="6" t="s">
        <v>79</v>
      </c>
      <c r="C35" s="7">
        <v>4132.2685099999999</v>
      </c>
      <c r="D35" s="7">
        <v>27943.193509999997</v>
      </c>
      <c r="E35" s="7">
        <v>18357.830666666669</v>
      </c>
      <c r="F35" s="7">
        <v>466.86200000000002</v>
      </c>
      <c r="G35" s="7">
        <v>0</v>
      </c>
      <c r="H35" s="7">
        <v>617.70888000000014</v>
      </c>
      <c r="I35" s="7">
        <v>0</v>
      </c>
      <c r="J35" s="7">
        <v>0</v>
      </c>
      <c r="K35" s="7">
        <f t="shared" si="0"/>
        <v>17890.968666666668</v>
      </c>
      <c r="L35" s="7">
        <f t="shared" si="1"/>
        <v>27476.331509999996</v>
      </c>
      <c r="M35" s="7">
        <f t="shared" si="2"/>
        <v>2.5431218343663407</v>
      </c>
      <c r="N35" s="7">
        <f t="shared" si="3"/>
        <v>27325.484629999999</v>
      </c>
      <c r="O35" s="7">
        <f t="shared" si="4"/>
        <v>17740.12178666667</v>
      </c>
      <c r="P35" s="7">
        <f t="shared" si="5"/>
        <v>3.3648250232616452</v>
      </c>
    </row>
    <row r="36" spans="1:16">
      <c r="A36" s="8" t="s">
        <v>22</v>
      </c>
      <c r="B36" s="9" t="s">
        <v>23</v>
      </c>
      <c r="C36" s="10">
        <v>585.80000000000007</v>
      </c>
      <c r="D36" s="10">
        <v>585.80000000000007</v>
      </c>
      <c r="E36" s="10">
        <v>97.633333333333326</v>
      </c>
      <c r="F36" s="10">
        <v>0</v>
      </c>
      <c r="G36" s="10">
        <v>0</v>
      </c>
      <c r="H36" s="10">
        <v>74.817080000000004</v>
      </c>
      <c r="I36" s="10">
        <v>0</v>
      </c>
      <c r="J36" s="10">
        <v>0</v>
      </c>
      <c r="K36" s="10">
        <f t="shared" si="0"/>
        <v>97.633333333333326</v>
      </c>
      <c r="L36" s="10">
        <f t="shared" si="1"/>
        <v>585.80000000000007</v>
      </c>
      <c r="M36" s="10">
        <f t="shared" si="2"/>
        <v>0</v>
      </c>
      <c r="N36" s="10">
        <f t="shared" si="3"/>
        <v>510.98292000000004</v>
      </c>
      <c r="O36" s="10">
        <f t="shared" si="4"/>
        <v>22.816253333333322</v>
      </c>
      <c r="P36" s="10">
        <f t="shared" si="5"/>
        <v>76.630672584499834</v>
      </c>
    </row>
    <row r="37" spans="1:16">
      <c r="A37" s="8" t="s">
        <v>24</v>
      </c>
      <c r="B37" s="9" t="s">
        <v>25</v>
      </c>
      <c r="C37" s="10">
        <v>130</v>
      </c>
      <c r="D37" s="10">
        <v>130</v>
      </c>
      <c r="E37" s="10">
        <v>21.666666666666668</v>
      </c>
      <c r="F37" s="10">
        <v>0</v>
      </c>
      <c r="G37" s="10">
        <v>0</v>
      </c>
      <c r="H37" s="10">
        <v>16.40748</v>
      </c>
      <c r="I37" s="10">
        <v>0</v>
      </c>
      <c r="J37" s="10">
        <v>0</v>
      </c>
      <c r="K37" s="10">
        <f t="shared" si="0"/>
        <v>21.666666666666668</v>
      </c>
      <c r="L37" s="10">
        <f t="shared" si="1"/>
        <v>130</v>
      </c>
      <c r="M37" s="10">
        <f t="shared" si="2"/>
        <v>0</v>
      </c>
      <c r="N37" s="10">
        <f t="shared" si="3"/>
        <v>113.59252000000001</v>
      </c>
      <c r="O37" s="10">
        <f t="shared" si="4"/>
        <v>5.2591866666666682</v>
      </c>
      <c r="P37" s="10">
        <f t="shared" si="5"/>
        <v>75.726830769230773</v>
      </c>
    </row>
    <row r="38" spans="1:16">
      <c r="A38" s="8" t="s">
        <v>26</v>
      </c>
      <c r="B38" s="9" t="s">
        <v>27</v>
      </c>
      <c r="C38" s="10">
        <v>70</v>
      </c>
      <c r="D38" s="10">
        <v>70</v>
      </c>
      <c r="E38" s="10">
        <v>11.666666666666666</v>
      </c>
      <c r="F38" s="10">
        <v>0</v>
      </c>
      <c r="G38" s="10">
        <v>0</v>
      </c>
      <c r="H38" s="10">
        <v>19.741970000000002</v>
      </c>
      <c r="I38" s="10">
        <v>0</v>
      </c>
      <c r="J38" s="10">
        <v>0</v>
      </c>
      <c r="K38" s="10">
        <f t="shared" si="0"/>
        <v>11.666666666666666</v>
      </c>
      <c r="L38" s="10">
        <f t="shared" si="1"/>
        <v>70</v>
      </c>
      <c r="M38" s="10">
        <f t="shared" si="2"/>
        <v>0</v>
      </c>
      <c r="N38" s="10">
        <f t="shared" si="3"/>
        <v>50.258029999999998</v>
      </c>
      <c r="O38" s="10">
        <f t="shared" si="4"/>
        <v>-8.0753033333333359</v>
      </c>
      <c r="P38" s="10">
        <f t="shared" si="5"/>
        <v>169.21688571428575</v>
      </c>
    </row>
    <row r="39" spans="1:16">
      <c r="A39" s="8" t="s">
        <v>74</v>
      </c>
      <c r="B39" s="9" t="s">
        <v>75</v>
      </c>
      <c r="C39" s="10">
        <v>1874.4</v>
      </c>
      <c r="D39" s="10">
        <v>1874.4</v>
      </c>
      <c r="E39" s="10">
        <v>312.40000000000003</v>
      </c>
      <c r="F39" s="10">
        <v>0</v>
      </c>
      <c r="G39" s="10">
        <v>0</v>
      </c>
      <c r="H39" s="10">
        <v>18.310749999999999</v>
      </c>
      <c r="I39" s="10">
        <v>0</v>
      </c>
      <c r="J39" s="10">
        <v>0</v>
      </c>
      <c r="K39" s="10">
        <f t="shared" si="0"/>
        <v>312.40000000000003</v>
      </c>
      <c r="L39" s="10">
        <f t="shared" si="1"/>
        <v>1874.4</v>
      </c>
      <c r="M39" s="10">
        <f t="shared" si="2"/>
        <v>0</v>
      </c>
      <c r="N39" s="10">
        <f t="shared" si="3"/>
        <v>1856.08925</v>
      </c>
      <c r="O39" s="10">
        <f t="shared" si="4"/>
        <v>294.08925000000005</v>
      </c>
      <c r="P39" s="10">
        <f t="shared" si="5"/>
        <v>5.8613156209987185</v>
      </c>
    </row>
    <row r="40" spans="1:16">
      <c r="A40" s="8" t="s">
        <v>28</v>
      </c>
      <c r="B40" s="9" t="s">
        <v>29</v>
      </c>
      <c r="C40" s="10">
        <v>10</v>
      </c>
      <c r="D40" s="10">
        <v>10</v>
      </c>
      <c r="E40" s="10">
        <v>1.6666666666666667</v>
      </c>
      <c r="F40" s="10">
        <v>0</v>
      </c>
      <c r="G40" s="10">
        <v>0</v>
      </c>
      <c r="H40" s="10">
        <v>0.05</v>
      </c>
      <c r="I40" s="10">
        <v>0</v>
      </c>
      <c r="J40" s="10">
        <v>0</v>
      </c>
      <c r="K40" s="10">
        <f t="shared" si="0"/>
        <v>1.6666666666666667</v>
      </c>
      <c r="L40" s="10">
        <f t="shared" si="1"/>
        <v>10</v>
      </c>
      <c r="M40" s="10">
        <f t="shared" si="2"/>
        <v>0</v>
      </c>
      <c r="N40" s="10">
        <f t="shared" si="3"/>
        <v>9.9499999999999993</v>
      </c>
      <c r="O40" s="10">
        <f t="shared" si="4"/>
        <v>1.6166666666666667</v>
      </c>
      <c r="P40" s="10">
        <f t="shared" si="5"/>
        <v>3</v>
      </c>
    </row>
    <row r="41" spans="1:16">
      <c r="A41" s="8" t="s">
        <v>32</v>
      </c>
      <c r="B41" s="9" t="s">
        <v>33</v>
      </c>
      <c r="C41" s="10">
        <v>52.6</v>
      </c>
      <c r="D41" s="10">
        <v>52.6</v>
      </c>
      <c r="E41" s="10">
        <v>8.7666666666666657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8.7666666666666657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8.7666666666666657</v>
      </c>
      <c r="P41" s="10">
        <f t="shared" si="5"/>
        <v>0</v>
      </c>
    </row>
    <row r="42" spans="1:16">
      <c r="A42" s="8" t="s">
        <v>34</v>
      </c>
      <c r="B42" s="9" t="s">
        <v>35</v>
      </c>
      <c r="C42" s="10">
        <v>1.2</v>
      </c>
      <c r="D42" s="10">
        <v>1.2</v>
      </c>
      <c r="E42" s="10">
        <v>0.2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0.2</v>
      </c>
      <c r="P42" s="10">
        <f t="shared" si="5"/>
        <v>0</v>
      </c>
    </row>
    <row r="43" spans="1:16">
      <c r="A43" s="8" t="s">
        <v>36</v>
      </c>
      <c r="B43" s="9" t="s">
        <v>37</v>
      </c>
      <c r="C43" s="10">
        <v>4.3</v>
      </c>
      <c r="D43" s="10">
        <v>4.3</v>
      </c>
      <c r="E43" s="10">
        <v>0.71666666666666667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0.71666666666666667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0.71666666666666667</v>
      </c>
      <c r="P43" s="10">
        <f t="shared" si="5"/>
        <v>0</v>
      </c>
    </row>
    <row r="44" spans="1:16" ht="25.5">
      <c r="A44" s="8" t="s">
        <v>271</v>
      </c>
      <c r="B44" s="9" t="s">
        <v>272</v>
      </c>
      <c r="C44" s="10">
        <v>0</v>
      </c>
      <c r="D44" s="10">
        <v>3445.4490000000001</v>
      </c>
      <c r="E44" s="10">
        <v>869</v>
      </c>
      <c r="F44" s="10">
        <v>0</v>
      </c>
      <c r="G44" s="10">
        <v>0</v>
      </c>
      <c r="H44" s="10">
        <v>1.6596</v>
      </c>
      <c r="I44" s="10">
        <v>0</v>
      </c>
      <c r="J44" s="10">
        <v>0</v>
      </c>
      <c r="K44" s="10">
        <f t="shared" si="0"/>
        <v>869</v>
      </c>
      <c r="L44" s="10">
        <f t="shared" si="1"/>
        <v>3445.4490000000001</v>
      </c>
      <c r="M44" s="10">
        <f t="shared" si="2"/>
        <v>0</v>
      </c>
      <c r="N44" s="10">
        <f t="shared" si="3"/>
        <v>3443.7894000000001</v>
      </c>
      <c r="O44" s="10">
        <f t="shared" si="4"/>
        <v>867.34040000000005</v>
      </c>
      <c r="P44" s="10">
        <f t="shared" si="5"/>
        <v>0.19097813578826237</v>
      </c>
    </row>
    <row r="45" spans="1:16">
      <c r="A45" s="8" t="s">
        <v>275</v>
      </c>
      <c r="B45" s="9" t="s">
        <v>276</v>
      </c>
      <c r="C45" s="10">
        <v>133.73220000000001</v>
      </c>
      <c r="D45" s="10">
        <v>133.73220000000001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133.73220000000001</v>
      </c>
      <c r="M45" s="10">
        <f t="shared" si="2"/>
        <v>0</v>
      </c>
      <c r="N45" s="10">
        <f t="shared" si="3"/>
        <v>133.73220000000001</v>
      </c>
      <c r="O45" s="10">
        <f t="shared" si="4"/>
        <v>0</v>
      </c>
      <c r="P45" s="10">
        <f t="shared" si="5"/>
        <v>0</v>
      </c>
    </row>
    <row r="46" spans="1:16">
      <c r="A46" s="8" t="s">
        <v>279</v>
      </c>
      <c r="B46" s="9" t="s">
        <v>280</v>
      </c>
      <c r="C46" s="10">
        <v>1270.23631</v>
      </c>
      <c r="D46" s="10">
        <v>21635.712309999999</v>
      </c>
      <c r="E46" s="10">
        <v>17034.114000000001</v>
      </c>
      <c r="F46" s="10">
        <v>466.86200000000002</v>
      </c>
      <c r="G46" s="10">
        <v>0</v>
      </c>
      <c r="H46" s="10">
        <v>486.72200000000004</v>
      </c>
      <c r="I46" s="10">
        <v>0</v>
      </c>
      <c r="J46" s="10">
        <v>0</v>
      </c>
      <c r="K46" s="10">
        <f t="shared" si="0"/>
        <v>16567.252</v>
      </c>
      <c r="L46" s="10">
        <f t="shared" si="1"/>
        <v>21168.850309999998</v>
      </c>
      <c r="M46" s="10">
        <f t="shared" si="2"/>
        <v>2.7407471853246959</v>
      </c>
      <c r="N46" s="10">
        <f t="shared" si="3"/>
        <v>21148.990309999997</v>
      </c>
      <c r="O46" s="10">
        <f t="shared" si="4"/>
        <v>16547.392</v>
      </c>
      <c r="P46" s="10">
        <f t="shared" si="5"/>
        <v>2.8573367537636534</v>
      </c>
    </row>
    <row r="47" spans="1:16" ht="25.5">
      <c r="A47" s="5" t="s">
        <v>82</v>
      </c>
      <c r="B47" s="6" t="s">
        <v>83</v>
      </c>
      <c r="C47" s="7">
        <v>0</v>
      </c>
      <c r="D47" s="7">
        <v>1035.99</v>
      </c>
      <c r="E47" s="7">
        <v>0</v>
      </c>
      <c r="F47" s="7">
        <v>0</v>
      </c>
      <c r="G47" s="7">
        <v>0</v>
      </c>
      <c r="H47" s="7">
        <v>2.94136</v>
      </c>
      <c r="I47" s="7">
        <v>55.163199999999996</v>
      </c>
      <c r="J47" s="7">
        <v>55.163199999999996</v>
      </c>
      <c r="K47" s="7">
        <f t="shared" si="0"/>
        <v>0</v>
      </c>
      <c r="L47" s="7">
        <f t="shared" si="1"/>
        <v>1035.99</v>
      </c>
      <c r="M47" s="7">
        <f t="shared" si="2"/>
        <v>0</v>
      </c>
      <c r="N47" s="7">
        <f t="shared" si="3"/>
        <v>1033.04864</v>
      </c>
      <c r="O47" s="7">
        <f t="shared" si="4"/>
        <v>-2.94136</v>
      </c>
      <c r="P47" s="7">
        <f t="shared" si="5"/>
        <v>0</v>
      </c>
    </row>
    <row r="48" spans="1:16">
      <c r="A48" s="8" t="s">
        <v>26</v>
      </c>
      <c r="B48" s="9" t="s">
        <v>27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2.7903600000000002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-2.7903600000000002</v>
      </c>
      <c r="O48" s="10">
        <f t="shared" si="4"/>
        <v>-2.7903600000000002</v>
      </c>
      <c r="P48" s="10">
        <f t="shared" si="5"/>
        <v>0</v>
      </c>
    </row>
    <row r="49" spans="1:16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0.151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-0.151</v>
      </c>
      <c r="O49" s="10">
        <f t="shared" si="4"/>
        <v>-0.151</v>
      </c>
      <c r="P49" s="10">
        <f t="shared" si="5"/>
        <v>0</v>
      </c>
    </row>
    <row r="50" spans="1:16" ht="25.5">
      <c r="A50" s="8" t="s">
        <v>271</v>
      </c>
      <c r="B50" s="9" t="s">
        <v>272</v>
      </c>
      <c r="C50" s="10">
        <v>0</v>
      </c>
      <c r="D50" s="10">
        <v>59.4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59.4</v>
      </c>
      <c r="M50" s="10">
        <f t="shared" si="2"/>
        <v>0</v>
      </c>
      <c r="N50" s="10">
        <f t="shared" si="3"/>
        <v>59.4</v>
      </c>
      <c r="O50" s="10">
        <f t="shared" si="4"/>
        <v>0</v>
      </c>
      <c r="P50" s="10">
        <f t="shared" si="5"/>
        <v>0</v>
      </c>
    </row>
    <row r="51" spans="1:16">
      <c r="A51" s="8" t="s">
        <v>279</v>
      </c>
      <c r="B51" s="9" t="s">
        <v>280</v>
      </c>
      <c r="C51" s="10">
        <v>0</v>
      </c>
      <c r="D51" s="10">
        <v>976.59</v>
      </c>
      <c r="E51" s="10">
        <v>0</v>
      </c>
      <c r="F51" s="10">
        <v>0</v>
      </c>
      <c r="G51" s="10">
        <v>0</v>
      </c>
      <c r="H51" s="10">
        <v>0</v>
      </c>
      <c r="I51" s="10">
        <v>55.163199999999996</v>
      </c>
      <c r="J51" s="10">
        <v>55.163199999999996</v>
      </c>
      <c r="K51" s="10">
        <f t="shared" si="0"/>
        <v>0</v>
      </c>
      <c r="L51" s="10">
        <f t="shared" si="1"/>
        <v>976.59</v>
      </c>
      <c r="M51" s="10">
        <f t="shared" si="2"/>
        <v>0</v>
      </c>
      <c r="N51" s="10">
        <f t="shared" si="3"/>
        <v>976.59</v>
      </c>
      <c r="O51" s="10">
        <f t="shared" si="4"/>
        <v>0</v>
      </c>
      <c r="P51" s="10">
        <f t="shared" si="5"/>
        <v>0</v>
      </c>
    </row>
    <row r="52" spans="1:16" ht="25.5">
      <c r="A52" s="5" t="s">
        <v>84</v>
      </c>
      <c r="B52" s="6" t="s">
        <v>85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150.66788</v>
      </c>
      <c r="I52" s="7">
        <v>0</v>
      </c>
      <c r="J52" s="7">
        <v>86.412279999999996</v>
      </c>
      <c r="K52" s="7">
        <f t="shared" si="0"/>
        <v>0</v>
      </c>
      <c r="L52" s="7">
        <f t="shared" si="1"/>
        <v>0</v>
      </c>
      <c r="M52" s="7">
        <f t="shared" si="2"/>
        <v>0</v>
      </c>
      <c r="N52" s="7">
        <f t="shared" si="3"/>
        <v>-150.66788</v>
      </c>
      <c r="O52" s="7">
        <f t="shared" si="4"/>
        <v>-150.66788</v>
      </c>
      <c r="P52" s="7">
        <f t="shared" si="5"/>
        <v>0</v>
      </c>
    </row>
    <row r="53" spans="1:16">
      <c r="A53" s="8" t="s">
        <v>22</v>
      </c>
      <c r="B53" s="9" t="s">
        <v>23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69.432690000000008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-69.432690000000008</v>
      </c>
      <c r="O53" s="10">
        <f t="shared" si="4"/>
        <v>-69.432690000000008</v>
      </c>
      <c r="P53" s="10">
        <f t="shared" si="5"/>
        <v>0</v>
      </c>
    </row>
    <row r="54" spans="1:16">
      <c r="A54" s="8" t="s">
        <v>24</v>
      </c>
      <c r="B54" s="9" t="s">
        <v>25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14.914899999999999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-14.914899999999999</v>
      </c>
      <c r="O54" s="10">
        <f t="shared" si="4"/>
        <v>-14.914899999999999</v>
      </c>
      <c r="P54" s="10">
        <f t="shared" si="5"/>
        <v>0</v>
      </c>
    </row>
    <row r="55" spans="1:16">
      <c r="A55" s="8" t="s">
        <v>26</v>
      </c>
      <c r="B55" s="9" t="s">
        <v>27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62.462859999999999</v>
      </c>
      <c r="I55" s="10">
        <v>0</v>
      </c>
      <c r="J55" s="10">
        <v>79.272030000000001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-62.462859999999999</v>
      </c>
      <c r="O55" s="10">
        <f t="shared" si="4"/>
        <v>-62.462859999999999</v>
      </c>
      <c r="P55" s="10">
        <f t="shared" si="5"/>
        <v>0</v>
      </c>
    </row>
    <row r="56" spans="1:16">
      <c r="A56" s="8" t="s">
        <v>28</v>
      </c>
      <c r="B56" s="9" t="s">
        <v>29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0.30049000000000003</v>
      </c>
      <c r="I56" s="10">
        <v>0</v>
      </c>
      <c r="J56" s="10">
        <v>7.14025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-0.30049000000000003</v>
      </c>
      <c r="O56" s="10">
        <f t="shared" si="4"/>
        <v>-0.30049000000000003</v>
      </c>
      <c r="P56" s="10">
        <f t="shared" si="5"/>
        <v>0</v>
      </c>
    </row>
    <row r="57" spans="1:16">
      <c r="A57" s="8" t="s">
        <v>30</v>
      </c>
      <c r="B57" s="9" t="s">
        <v>31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1.63598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-1.63598</v>
      </c>
      <c r="O57" s="10">
        <f t="shared" si="4"/>
        <v>-1.63598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7.0330000000000004E-2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-7.0330000000000004E-2</v>
      </c>
      <c r="O58" s="10">
        <f t="shared" si="4"/>
        <v>-7.0330000000000004E-2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0.85063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-0.85063</v>
      </c>
      <c r="O59" s="10">
        <f t="shared" si="4"/>
        <v>-0.85063</v>
      </c>
      <c r="P59" s="10">
        <f t="shared" si="5"/>
        <v>0</v>
      </c>
    </row>
    <row r="60" spans="1:16">
      <c r="A60" s="8" t="s">
        <v>42</v>
      </c>
      <c r="B60" s="9" t="s">
        <v>43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</v>
      </c>
      <c r="O60" s="10">
        <f t="shared" si="4"/>
        <v>-1</v>
      </c>
      <c r="P60" s="10">
        <f t="shared" si="5"/>
        <v>0</v>
      </c>
    </row>
    <row r="61" spans="1:16" ht="25.5">
      <c r="A61" s="5" t="s">
        <v>88</v>
      </c>
      <c r="B61" s="6" t="s">
        <v>89</v>
      </c>
      <c r="C61" s="7">
        <v>0</v>
      </c>
      <c r="D61" s="7">
        <v>16</v>
      </c>
      <c r="E61" s="7">
        <v>0</v>
      </c>
      <c r="F61" s="7">
        <v>0</v>
      </c>
      <c r="G61" s="7">
        <v>0</v>
      </c>
      <c r="H61" s="7">
        <v>0</v>
      </c>
      <c r="I61" s="7">
        <v>15.965</v>
      </c>
      <c r="J61" s="7">
        <v>15.965</v>
      </c>
      <c r="K61" s="7">
        <f t="shared" si="0"/>
        <v>0</v>
      </c>
      <c r="L61" s="7">
        <f t="shared" si="1"/>
        <v>16</v>
      </c>
      <c r="M61" s="7">
        <f t="shared" si="2"/>
        <v>0</v>
      </c>
      <c r="N61" s="7">
        <f t="shared" si="3"/>
        <v>16</v>
      </c>
      <c r="O61" s="7">
        <f t="shared" si="4"/>
        <v>0</v>
      </c>
      <c r="P61" s="7">
        <f t="shared" si="5"/>
        <v>0</v>
      </c>
    </row>
    <row r="62" spans="1:16" ht="25.5">
      <c r="A62" s="8" t="s">
        <v>271</v>
      </c>
      <c r="B62" s="9" t="s">
        <v>272</v>
      </c>
      <c r="C62" s="10">
        <v>0</v>
      </c>
      <c r="D62" s="10">
        <v>16</v>
      </c>
      <c r="E62" s="10">
        <v>0</v>
      </c>
      <c r="F62" s="10">
        <v>0</v>
      </c>
      <c r="G62" s="10">
        <v>0</v>
      </c>
      <c r="H62" s="10">
        <v>0</v>
      </c>
      <c r="I62" s="10">
        <v>15.965</v>
      </c>
      <c r="J62" s="10">
        <v>15.965</v>
      </c>
      <c r="K62" s="10">
        <f t="shared" si="0"/>
        <v>0</v>
      </c>
      <c r="L62" s="10">
        <f t="shared" si="1"/>
        <v>16</v>
      </c>
      <c r="M62" s="10">
        <f t="shared" si="2"/>
        <v>0</v>
      </c>
      <c r="N62" s="10">
        <f t="shared" si="3"/>
        <v>16</v>
      </c>
      <c r="O62" s="10">
        <f t="shared" si="4"/>
        <v>0</v>
      </c>
      <c r="P62" s="10">
        <f t="shared" si="5"/>
        <v>0</v>
      </c>
    </row>
    <row r="63" spans="1:16">
      <c r="A63" s="5" t="s">
        <v>94</v>
      </c>
      <c r="B63" s="6" t="s">
        <v>95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0.83414999999999995</v>
      </c>
      <c r="K63" s="7">
        <f t="shared" si="0"/>
        <v>0</v>
      </c>
      <c r="L63" s="7">
        <f t="shared" si="1"/>
        <v>0</v>
      </c>
      <c r="M63" s="7">
        <f t="shared" si="2"/>
        <v>0</v>
      </c>
      <c r="N63" s="7">
        <f t="shared" si="3"/>
        <v>0</v>
      </c>
      <c r="O63" s="7">
        <f t="shared" si="4"/>
        <v>0</v>
      </c>
      <c r="P63" s="7">
        <f t="shared" si="5"/>
        <v>0</v>
      </c>
    </row>
    <row r="64" spans="1:16">
      <c r="A64" s="8" t="s">
        <v>42</v>
      </c>
      <c r="B64" s="9" t="s">
        <v>43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0.83414999999999995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0</v>
      </c>
      <c r="O64" s="10">
        <f t="shared" si="4"/>
        <v>0</v>
      </c>
      <c r="P64" s="10">
        <f t="shared" si="5"/>
        <v>0</v>
      </c>
    </row>
    <row r="65" spans="1:16">
      <c r="A65" s="5" t="s">
        <v>285</v>
      </c>
      <c r="B65" s="6" t="s">
        <v>274</v>
      </c>
      <c r="C65" s="7">
        <v>205.35998000000001</v>
      </c>
      <c r="D65" s="7">
        <v>211.65998000000002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211.65998000000002</v>
      </c>
      <c r="M65" s="7">
        <f t="shared" si="2"/>
        <v>0</v>
      </c>
      <c r="N65" s="7">
        <f t="shared" si="3"/>
        <v>211.65998000000002</v>
      </c>
      <c r="O65" s="7">
        <f t="shared" si="4"/>
        <v>0</v>
      </c>
      <c r="P65" s="7">
        <f t="shared" si="5"/>
        <v>0</v>
      </c>
    </row>
    <row r="66" spans="1:16">
      <c r="A66" s="8" t="s">
        <v>277</v>
      </c>
      <c r="B66" s="9" t="s">
        <v>278</v>
      </c>
      <c r="C66" s="10">
        <v>205.35998000000001</v>
      </c>
      <c r="D66" s="10">
        <v>211.65998000000002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211.65998000000002</v>
      </c>
      <c r="M66" s="10">
        <f t="shared" si="2"/>
        <v>0</v>
      </c>
      <c r="N66" s="10">
        <f t="shared" si="3"/>
        <v>211.65998000000002</v>
      </c>
      <c r="O66" s="10">
        <f t="shared" si="4"/>
        <v>0</v>
      </c>
      <c r="P66" s="10">
        <f t="shared" si="5"/>
        <v>0</v>
      </c>
    </row>
    <row r="67" spans="1:16" ht="25.5">
      <c r="A67" s="5" t="s">
        <v>103</v>
      </c>
      <c r="B67" s="6" t="s">
        <v>104</v>
      </c>
      <c r="C67" s="7">
        <v>80</v>
      </c>
      <c r="D67" s="7">
        <v>4388.1000000000004</v>
      </c>
      <c r="E67" s="7">
        <v>13.333333333333334</v>
      </c>
      <c r="F67" s="7">
        <v>0</v>
      </c>
      <c r="G67" s="7">
        <v>0</v>
      </c>
      <c r="H67" s="7">
        <v>67.636840000000007</v>
      </c>
      <c r="I67" s="7">
        <v>0</v>
      </c>
      <c r="J67" s="7">
        <v>0</v>
      </c>
      <c r="K67" s="7">
        <f t="shared" si="0"/>
        <v>13.333333333333334</v>
      </c>
      <c r="L67" s="7">
        <f t="shared" si="1"/>
        <v>4388.1000000000004</v>
      </c>
      <c r="M67" s="7">
        <f t="shared" si="2"/>
        <v>0</v>
      </c>
      <c r="N67" s="7">
        <f t="shared" si="3"/>
        <v>4320.4631600000002</v>
      </c>
      <c r="O67" s="7">
        <f t="shared" si="4"/>
        <v>-54.303506666666671</v>
      </c>
      <c r="P67" s="7">
        <f t="shared" si="5"/>
        <v>507.27629999999999</v>
      </c>
    </row>
    <row r="68" spans="1:16" ht="25.5">
      <c r="A68" s="5" t="s">
        <v>105</v>
      </c>
      <c r="B68" s="6" t="s">
        <v>106</v>
      </c>
      <c r="C68" s="7">
        <v>0</v>
      </c>
      <c r="D68" s="7">
        <v>20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20</v>
      </c>
      <c r="M68" s="7">
        <f t="shared" si="2"/>
        <v>0</v>
      </c>
      <c r="N68" s="7">
        <f t="shared" si="3"/>
        <v>20</v>
      </c>
      <c r="O68" s="7">
        <f t="shared" si="4"/>
        <v>0</v>
      </c>
      <c r="P68" s="7">
        <f t="shared" si="5"/>
        <v>0</v>
      </c>
    </row>
    <row r="69" spans="1:16" ht="25.5">
      <c r="A69" s="5" t="s">
        <v>109</v>
      </c>
      <c r="B69" s="6" t="s">
        <v>110</v>
      </c>
      <c r="C69" s="7">
        <v>0</v>
      </c>
      <c r="D69" s="7">
        <v>20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20</v>
      </c>
      <c r="M69" s="7">
        <f t="shared" si="2"/>
        <v>0</v>
      </c>
      <c r="N69" s="7">
        <f t="shared" si="3"/>
        <v>20</v>
      </c>
      <c r="O69" s="7">
        <f t="shared" si="4"/>
        <v>0</v>
      </c>
      <c r="P69" s="7">
        <f t="shared" si="5"/>
        <v>0</v>
      </c>
    </row>
    <row r="70" spans="1:16" ht="25.5">
      <c r="A70" s="8" t="s">
        <v>271</v>
      </c>
      <c r="B70" s="9" t="s">
        <v>272</v>
      </c>
      <c r="C70" s="10">
        <v>0</v>
      </c>
      <c r="D70" s="10">
        <v>20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20</v>
      </c>
      <c r="M70" s="10">
        <f t="shared" ref="M70:M133" si="8">IF(E70=0,0,(F70/E70)*100)</f>
        <v>0</v>
      </c>
      <c r="N70" s="10">
        <f t="shared" ref="N70:N133" si="9">D70-H70</f>
        <v>20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113</v>
      </c>
      <c r="B71" s="6" t="s">
        <v>114</v>
      </c>
      <c r="C71" s="7">
        <v>80</v>
      </c>
      <c r="D71" s="7">
        <v>150</v>
      </c>
      <c r="E71" s="7">
        <v>13.333333333333334</v>
      </c>
      <c r="F71" s="7">
        <v>0</v>
      </c>
      <c r="G71" s="7">
        <v>0</v>
      </c>
      <c r="H71" s="7">
        <v>6.6800000000000006</v>
      </c>
      <c r="I71" s="7">
        <v>0</v>
      </c>
      <c r="J71" s="7">
        <v>0</v>
      </c>
      <c r="K71" s="7">
        <f t="shared" si="6"/>
        <v>13.333333333333334</v>
      </c>
      <c r="L71" s="7">
        <f t="shared" si="7"/>
        <v>150</v>
      </c>
      <c r="M71" s="7">
        <f t="shared" si="8"/>
        <v>0</v>
      </c>
      <c r="N71" s="7">
        <f t="shared" si="9"/>
        <v>143.32</v>
      </c>
      <c r="O71" s="7">
        <f t="shared" si="10"/>
        <v>6.6533333333333333</v>
      </c>
      <c r="P71" s="7">
        <f t="shared" si="11"/>
        <v>50.1</v>
      </c>
    </row>
    <row r="72" spans="1:16">
      <c r="A72" s="5" t="s">
        <v>117</v>
      </c>
      <c r="B72" s="6" t="s">
        <v>118</v>
      </c>
      <c r="C72" s="7">
        <v>80</v>
      </c>
      <c r="D72" s="7">
        <v>150</v>
      </c>
      <c r="E72" s="7">
        <v>13.333333333333334</v>
      </c>
      <c r="F72" s="7">
        <v>0</v>
      </c>
      <c r="G72" s="7">
        <v>0</v>
      </c>
      <c r="H72" s="7">
        <v>6.6800000000000006</v>
      </c>
      <c r="I72" s="7">
        <v>0</v>
      </c>
      <c r="J72" s="7">
        <v>0</v>
      </c>
      <c r="K72" s="7">
        <f t="shared" si="6"/>
        <v>13.333333333333334</v>
      </c>
      <c r="L72" s="7">
        <f t="shared" si="7"/>
        <v>150</v>
      </c>
      <c r="M72" s="7">
        <f t="shared" si="8"/>
        <v>0</v>
      </c>
      <c r="N72" s="7">
        <f t="shared" si="9"/>
        <v>143.32</v>
      </c>
      <c r="O72" s="7">
        <f t="shared" si="10"/>
        <v>6.6533333333333333</v>
      </c>
      <c r="P72" s="7">
        <f t="shared" si="11"/>
        <v>50.1</v>
      </c>
    </row>
    <row r="73" spans="1:16">
      <c r="A73" s="8" t="s">
        <v>26</v>
      </c>
      <c r="B73" s="9" t="s">
        <v>27</v>
      </c>
      <c r="C73" s="10">
        <v>50</v>
      </c>
      <c r="D73" s="10">
        <v>50</v>
      </c>
      <c r="E73" s="10">
        <v>8.3333333333333339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8.3333333333333339</v>
      </c>
      <c r="L73" s="10">
        <f t="shared" si="7"/>
        <v>50</v>
      </c>
      <c r="M73" s="10">
        <f t="shared" si="8"/>
        <v>0</v>
      </c>
      <c r="N73" s="10">
        <f t="shared" si="9"/>
        <v>50</v>
      </c>
      <c r="O73" s="10">
        <f t="shared" si="10"/>
        <v>8.3333333333333339</v>
      </c>
      <c r="P73" s="10">
        <f t="shared" si="11"/>
        <v>0</v>
      </c>
    </row>
    <row r="74" spans="1:16">
      <c r="A74" s="8" t="s">
        <v>28</v>
      </c>
      <c r="B74" s="9" t="s">
        <v>29</v>
      </c>
      <c r="C74" s="10">
        <v>25</v>
      </c>
      <c r="D74" s="10">
        <v>25</v>
      </c>
      <c r="E74" s="10">
        <v>4.166666666666667</v>
      </c>
      <c r="F74" s="10">
        <v>0</v>
      </c>
      <c r="G74" s="10">
        <v>0</v>
      </c>
      <c r="H74" s="10">
        <v>6.4</v>
      </c>
      <c r="I74" s="10">
        <v>0</v>
      </c>
      <c r="J74" s="10">
        <v>0</v>
      </c>
      <c r="K74" s="10">
        <f t="shared" si="6"/>
        <v>4.166666666666667</v>
      </c>
      <c r="L74" s="10">
        <f t="shared" si="7"/>
        <v>25</v>
      </c>
      <c r="M74" s="10">
        <f t="shared" si="8"/>
        <v>0</v>
      </c>
      <c r="N74" s="10">
        <f t="shared" si="9"/>
        <v>18.600000000000001</v>
      </c>
      <c r="O74" s="10">
        <f t="shared" si="10"/>
        <v>-2.2333333333333334</v>
      </c>
      <c r="P74" s="10">
        <f t="shared" si="11"/>
        <v>153.6</v>
      </c>
    </row>
    <row r="75" spans="1:16">
      <c r="A75" s="8" t="s">
        <v>30</v>
      </c>
      <c r="B75" s="9" t="s">
        <v>31</v>
      </c>
      <c r="C75" s="10">
        <v>5</v>
      </c>
      <c r="D75" s="10">
        <v>5</v>
      </c>
      <c r="E75" s="10">
        <v>0.83333333333333337</v>
      </c>
      <c r="F75" s="10">
        <v>0</v>
      </c>
      <c r="G75" s="10">
        <v>0</v>
      </c>
      <c r="H75" s="10">
        <v>0.28000000000000003</v>
      </c>
      <c r="I75" s="10">
        <v>0</v>
      </c>
      <c r="J75" s="10">
        <v>0</v>
      </c>
      <c r="K75" s="10">
        <f t="shared" si="6"/>
        <v>0.83333333333333337</v>
      </c>
      <c r="L75" s="10">
        <f t="shared" si="7"/>
        <v>5</v>
      </c>
      <c r="M75" s="10">
        <f t="shared" si="8"/>
        <v>0</v>
      </c>
      <c r="N75" s="10">
        <f t="shared" si="9"/>
        <v>4.72</v>
      </c>
      <c r="O75" s="10">
        <f t="shared" si="10"/>
        <v>0.55333333333333334</v>
      </c>
      <c r="P75" s="10">
        <f t="shared" si="11"/>
        <v>33.6</v>
      </c>
    </row>
    <row r="76" spans="1:16" ht="25.5">
      <c r="A76" s="8" t="s">
        <v>271</v>
      </c>
      <c r="B76" s="9" t="s">
        <v>272</v>
      </c>
      <c r="C76" s="10">
        <v>0</v>
      </c>
      <c r="D76" s="10">
        <v>70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70</v>
      </c>
      <c r="M76" s="10">
        <f t="shared" si="8"/>
        <v>0</v>
      </c>
      <c r="N76" s="10">
        <f t="shared" si="9"/>
        <v>70</v>
      </c>
      <c r="O76" s="10">
        <f t="shared" si="10"/>
        <v>0</v>
      </c>
      <c r="P76" s="10">
        <f t="shared" si="11"/>
        <v>0</v>
      </c>
    </row>
    <row r="77" spans="1:16">
      <c r="A77" s="5" t="s">
        <v>286</v>
      </c>
      <c r="B77" s="6" t="s">
        <v>274</v>
      </c>
      <c r="C77" s="7">
        <v>0</v>
      </c>
      <c r="D77" s="7">
        <v>547.29999999999995</v>
      </c>
      <c r="E77" s="7">
        <v>0</v>
      </c>
      <c r="F77" s="7">
        <v>0</v>
      </c>
      <c r="G77" s="7">
        <v>0</v>
      </c>
      <c r="H77" s="7">
        <v>60.95684</v>
      </c>
      <c r="I77" s="7">
        <v>0</v>
      </c>
      <c r="J77" s="7">
        <v>0</v>
      </c>
      <c r="K77" s="7">
        <f t="shared" si="6"/>
        <v>0</v>
      </c>
      <c r="L77" s="7">
        <f t="shared" si="7"/>
        <v>547.29999999999995</v>
      </c>
      <c r="M77" s="7">
        <f t="shared" si="8"/>
        <v>0</v>
      </c>
      <c r="N77" s="7">
        <f t="shared" si="9"/>
        <v>486.34315999999995</v>
      </c>
      <c r="O77" s="7">
        <f t="shared" si="10"/>
        <v>-60.95684</v>
      </c>
      <c r="P77" s="7">
        <f t="shared" si="11"/>
        <v>0</v>
      </c>
    </row>
    <row r="78" spans="1:16" ht="25.5">
      <c r="A78" s="8" t="s">
        <v>281</v>
      </c>
      <c r="B78" s="9" t="s">
        <v>282</v>
      </c>
      <c r="C78" s="10">
        <v>0</v>
      </c>
      <c r="D78" s="10">
        <v>547.29999999999995</v>
      </c>
      <c r="E78" s="10">
        <v>0</v>
      </c>
      <c r="F78" s="10">
        <v>0</v>
      </c>
      <c r="G78" s="10">
        <v>0</v>
      </c>
      <c r="H78" s="10">
        <v>60.95684</v>
      </c>
      <c r="I78" s="10">
        <v>0</v>
      </c>
      <c r="J78" s="10">
        <v>0</v>
      </c>
      <c r="K78" s="10">
        <f t="shared" si="6"/>
        <v>0</v>
      </c>
      <c r="L78" s="10">
        <f t="shared" si="7"/>
        <v>547.29999999999995</v>
      </c>
      <c r="M78" s="10">
        <f t="shared" si="8"/>
        <v>0</v>
      </c>
      <c r="N78" s="10">
        <f t="shared" si="9"/>
        <v>486.34315999999995</v>
      </c>
      <c r="O78" s="10">
        <f t="shared" si="10"/>
        <v>-60.95684</v>
      </c>
      <c r="P78" s="10">
        <f t="shared" si="11"/>
        <v>0</v>
      </c>
    </row>
    <row r="79" spans="1:16">
      <c r="A79" s="5" t="s">
        <v>287</v>
      </c>
      <c r="B79" s="6" t="s">
        <v>284</v>
      </c>
      <c r="C79" s="7">
        <v>0</v>
      </c>
      <c r="D79" s="7">
        <v>2500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2500</v>
      </c>
      <c r="M79" s="7">
        <f t="shared" si="8"/>
        <v>0</v>
      </c>
      <c r="N79" s="7">
        <f t="shared" si="9"/>
        <v>2500</v>
      </c>
      <c r="O79" s="7">
        <f t="shared" si="10"/>
        <v>0</v>
      </c>
      <c r="P79" s="7">
        <f t="shared" si="11"/>
        <v>0</v>
      </c>
    </row>
    <row r="80" spans="1:16" ht="25.5">
      <c r="A80" s="8" t="s">
        <v>281</v>
      </c>
      <c r="B80" s="9" t="s">
        <v>282</v>
      </c>
      <c r="C80" s="10">
        <v>0</v>
      </c>
      <c r="D80" s="10">
        <v>2500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2500</v>
      </c>
      <c r="M80" s="10">
        <f t="shared" si="8"/>
        <v>0</v>
      </c>
      <c r="N80" s="10">
        <f t="shared" si="9"/>
        <v>2500</v>
      </c>
      <c r="O80" s="10">
        <f t="shared" si="10"/>
        <v>0</v>
      </c>
      <c r="P80" s="10">
        <f t="shared" si="11"/>
        <v>0</v>
      </c>
    </row>
    <row r="81" spans="1:16">
      <c r="A81" s="5" t="s">
        <v>137</v>
      </c>
      <c r="B81" s="6" t="s">
        <v>63</v>
      </c>
      <c r="C81" s="7">
        <v>0</v>
      </c>
      <c r="D81" s="7">
        <v>1170.8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1170.8</v>
      </c>
      <c r="M81" s="7">
        <f t="shared" si="8"/>
        <v>0</v>
      </c>
      <c r="N81" s="7">
        <f t="shared" si="9"/>
        <v>1170.8</v>
      </c>
      <c r="O81" s="7">
        <f t="shared" si="10"/>
        <v>0</v>
      </c>
      <c r="P81" s="7">
        <f t="shared" si="11"/>
        <v>0</v>
      </c>
    </row>
    <row r="82" spans="1:16" ht="25.5">
      <c r="A82" s="8" t="s">
        <v>281</v>
      </c>
      <c r="B82" s="9" t="s">
        <v>282</v>
      </c>
      <c r="C82" s="10">
        <v>0</v>
      </c>
      <c r="D82" s="10">
        <v>1170.8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1170.8</v>
      </c>
      <c r="M82" s="10">
        <f t="shared" si="8"/>
        <v>0</v>
      </c>
      <c r="N82" s="10">
        <f t="shared" si="9"/>
        <v>1170.8</v>
      </c>
      <c r="O82" s="10">
        <f t="shared" si="10"/>
        <v>0</v>
      </c>
      <c r="P82" s="10">
        <f t="shared" si="11"/>
        <v>0</v>
      </c>
    </row>
    <row r="83" spans="1:16">
      <c r="A83" s="5" t="s">
        <v>138</v>
      </c>
      <c r="B83" s="6" t="s">
        <v>139</v>
      </c>
      <c r="C83" s="7">
        <v>1319</v>
      </c>
      <c r="D83" s="7">
        <v>5328.02808</v>
      </c>
      <c r="E83" s="7">
        <v>299.88499999999999</v>
      </c>
      <c r="F83" s="7">
        <v>0</v>
      </c>
      <c r="G83" s="7">
        <v>0</v>
      </c>
      <c r="H83" s="7">
        <v>282.23820999999998</v>
      </c>
      <c r="I83" s="7">
        <v>6.9203999999999999</v>
      </c>
      <c r="J83" s="7">
        <v>6.8712100000000005</v>
      </c>
      <c r="K83" s="7">
        <f t="shared" si="6"/>
        <v>299.88499999999999</v>
      </c>
      <c r="L83" s="7">
        <f t="shared" si="7"/>
        <v>5328.02808</v>
      </c>
      <c r="M83" s="7">
        <f t="shared" si="8"/>
        <v>0</v>
      </c>
      <c r="N83" s="7">
        <f t="shared" si="9"/>
        <v>5045.7898700000005</v>
      </c>
      <c r="O83" s="7">
        <f t="shared" si="10"/>
        <v>17.64679000000001</v>
      </c>
      <c r="P83" s="7">
        <f t="shared" si="11"/>
        <v>94.11548093435816</v>
      </c>
    </row>
    <row r="84" spans="1:16" ht="25.5">
      <c r="A84" s="5" t="s">
        <v>141</v>
      </c>
      <c r="B84" s="6" t="s">
        <v>142</v>
      </c>
      <c r="C84" s="7">
        <v>1119</v>
      </c>
      <c r="D84" s="7">
        <v>3824.12808</v>
      </c>
      <c r="E84" s="7">
        <v>299.88499999999999</v>
      </c>
      <c r="F84" s="7">
        <v>0</v>
      </c>
      <c r="G84" s="7">
        <v>0</v>
      </c>
      <c r="H84" s="7">
        <v>156.44464000000002</v>
      </c>
      <c r="I84" s="7">
        <v>0</v>
      </c>
      <c r="J84" s="7">
        <v>6.8712100000000005</v>
      </c>
      <c r="K84" s="7">
        <f t="shared" si="6"/>
        <v>299.88499999999999</v>
      </c>
      <c r="L84" s="7">
        <f t="shared" si="7"/>
        <v>3824.12808</v>
      </c>
      <c r="M84" s="7">
        <f t="shared" si="8"/>
        <v>0</v>
      </c>
      <c r="N84" s="7">
        <f t="shared" si="9"/>
        <v>3667.6834399999998</v>
      </c>
      <c r="O84" s="7">
        <f t="shared" si="10"/>
        <v>143.44035999999997</v>
      </c>
      <c r="P84" s="7">
        <f t="shared" si="11"/>
        <v>52.168211147606591</v>
      </c>
    </row>
    <row r="85" spans="1:16" ht="25.5">
      <c r="A85" s="8" t="s">
        <v>40</v>
      </c>
      <c r="B85" s="9" t="s">
        <v>41</v>
      </c>
      <c r="C85" s="10">
        <v>1119</v>
      </c>
      <c r="D85" s="10">
        <v>1119</v>
      </c>
      <c r="E85" s="10">
        <v>186.5</v>
      </c>
      <c r="F85" s="10">
        <v>0</v>
      </c>
      <c r="G85" s="10">
        <v>0</v>
      </c>
      <c r="H85" s="10">
        <v>156.44464000000002</v>
      </c>
      <c r="I85" s="10">
        <v>0</v>
      </c>
      <c r="J85" s="10">
        <v>6.8712100000000005</v>
      </c>
      <c r="K85" s="10">
        <f t="shared" si="6"/>
        <v>186.5</v>
      </c>
      <c r="L85" s="10">
        <f t="shared" si="7"/>
        <v>1119</v>
      </c>
      <c r="M85" s="10">
        <f t="shared" si="8"/>
        <v>0</v>
      </c>
      <c r="N85" s="10">
        <f t="shared" si="9"/>
        <v>962.55535999999995</v>
      </c>
      <c r="O85" s="10">
        <f t="shared" si="10"/>
        <v>30.055359999999979</v>
      </c>
      <c r="P85" s="10">
        <f t="shared" si="11"/>
        <v>83.884525469168921</v>
      </c>
    </row>
    <row r="86" spans="1:16" ht="25.5">
      <c r="A86" s="8" t="s">
        <v>281</v>
      </c>
      <c r="B86" s="9" t="s">
        <v>282</v>
      </c>
      <c r="C86" s="10">
        <v>0</v>
      </c>
      <c r="D86" s="10">
        <v>2705.12808</v>
      </c>
      <c r="E86" s="10">
        <v>113.38500000000001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113.38500000000001</v>
      </c>
      <c r="L86" s="10">
        <f t="shared" si="7"/>
        <v>2705.12808</v>
      </c>
      <c r="M86" s="10">
        <f t="shared" si="8"/>
        <v>0</v>
      </c>
      <c r="N86" s="10">
        <f t="shared" si="9"/>
        <v>2705.12808</v>
      </c>
      <c r="O86" s="10">
        <f t="shared" si="10"/>
        <v>113.38500000000001</v>
      </c>
      <c r="P86" s="10">
        <f t="shared" si="11"/>
        <v>0</v>
      </c>
    </row>
    <row r="87" spans="1:16">
      <c r="A87" s="5" t="s">
        <v>143</v>
      </c>
      <c r="B87" s="6" t="s">
        <v>144</v>
      </c>
      <c r="C87" s="7">
        <v>0</v>
      </c>
      <c r="D87" s="7">
        <v>36.9</v>
      </c>
      <c r="E87" s="7">
        <v>0</v>
      </c>
      <c r="F87" s="7">
        <v>0</v>
      </c>
      <c r="G87" s="7">
        <v>0</v>
      </c>
      <c r="H87" s="7">
        <v>125.79356999999999</v>
      </c>
      <c r="I87" s="7">
        <v>0</v>
      </c>
      <c r="J87" s="7">
        <v>0</v>
      </c>
      <c r="K87" s="7">
        <f t="shared" si="6"/>
        <v>0</v>
      </c>
      <c r="L87" s="7">
        <f t="shared" si="7"/>
        <v>36.9</v>
      </c>
      <c r="M87" s="7">
        <f t="shared" si="8"/>
        <v>0</v>
      </c>
      <c r="N87" s="7">
        <f t="shared" si="9"/>
        <v>-88.893569999999983</v>
      </c>
      <c r="O87" s="7">
        <f t="shared" si="10"/>
        <v>-125.79356999999999</v>
      </c>
      <c r="P87" s="7">
        <f t="shared" si="11"/>
        <v>0</v>
      </c>
    </row>
    <row r="88" spans="1:16" ht="25.5">
      <c r="A88" s="8" t="s">
        <v>40</v>
      </c>
      <c r="B88" s="9" t="s">
        <v>41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125.79356999999999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-125.79356999999999</v>
      </c>
      <c r="O88" s="10">
        <f t="shared" si="10"/>
        <v>-125.79356999999999</v>
      </c>
      <c r="P88" s="10">
        <f t="shared" si="11"/>
        <v>0</v>
      </c>
    </row>
    <row r="89" spans="1:16" ht="25.5">
      <c r="A89" s="8" t="s">
        <v>281</v>
      </c>
      <c r="B89" s="9" t="s">
        <v>282</v>
      </c>
      <c r="C89" s="10">
        <v>0</v>
      </c>
      <c r="D89" s="10">
        <v>36.9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36.9</v>
      </c>
      <c r="M89" s="10">
        <f t="shared" si="8"/>
        <v>0</v>
      </c>
      <c r="N89" s="10">
        <f t="shared" si="9"/>
        <v>36.9</v>
      </c>
      <c r="O89" s="10">
        <f t="shared" si="10"/>
        <v>0</v>
      </c>
      <c r="P89" s="10">
        <f t="shared" si="11"/>
        <v>0</v>
      </c>
    </row>
    <row r="90" spans="1:16">
      <c r="A90" s="5" t="s">
        <v>147</v>
      </c>
      <c r="B90" s="6" t="s">
        <v>148</v>
      </c>
      <c r="C90" s="7">
        <v>0</v>
      </c>
      <c r="D90" s="7">
        <v>600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600</v>
      </c>
      <c r="M90" s="7">
        <f t="shared" si="8"/>
        <v>0</v>
      </c>
      <c r="N90" s="7">
        <f t="shared" si="9"/>
        <v>600</v>
      </c>
      <c r="O90" s="7">
        <f t="shared" si="10"/>
        <v>0</v>
      </c>
      <c r="P90" s="7">
        <f t="shared" si="11"/>
        <v>0</v>
      </c>
    </row>
    <row r="91" spans="1:16" ht="25.5">
      <c r="A91" s="8" t="s">
        <v>271</v>
      </c>
      <c r="B91" s="9" t="s">
        <v>272</v>
      </c>
      <c r="C91" s="10">
        <v>0</v>
      </c>
      <c r="D91" s="10">
        <v>600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600</v>
      </c>
      <c r="M91" s="10">
        <f t="shared" si="8"/>
        <v>0</v>
      </c>
      <c r="N91" s="10">
        <f t="shared" si="9"/>
        <v>600</v>
      </c>
      <c r="O91" s="10">
        <f t="shared" si="10"/>
        <v>0</v>
      </c>
      <c r="P91" s="10">
        <f t="shared" si="11"/>
        <v>0</v>
      </c>
    </row>
    <row r="92" spans="1:16" ht="25.5">
      <c r="A92" s="5" t="s">
        <v>288</v>
      </c>
      <c r="B92" s="6" t="s">
        <v>289</v>
      </c>
      <c r="C92" s="7">
        <v>200</v>
      </c>
      <c r="D92" s="7">
        <v>200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200</v>
      </c>
      <c r="M92" s="7">
        <f t="shared" si="8"/>
        <v>0</v>
      </c>
      <c r="N92" s="7">
        <f t="shared" si="9"/>
        <v>200</v>
      </c>
      <c r="O92" s="7">
        <f t="shared" si="10"/>
        <v>0</v>
      </c>
      <c r="P92" s="7">
        <f t="shared" si="11"/>
        <v>0</v>
      </c>
    </row>
    <row r="93" spans="1:16">
      <c r="A93" s="8" t="s">
        <v>277</v>
      </c>
      <c r="B93" s="9" t="s">
        <v>278</v>
      </c>
      <c r="C93" s="10">
        <v>200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0</v>
      </c>
      <c r="O93" s="10">
        <f t="shared" si="10"/>
        <v>0</v>
      </c>
      <c r="P93" s="10">
        <f t="shared" si="11"/>
        <v>0</v>
      </c>
    </row>
    <row r="94" spans="1:16" ht="25.5">
      <c r="A94" s="8" t="s">
        <v>281</v>
      </c>
      <c r="B94" s="9" t="s">
        <v>282</v>
      </c>
      <c r="C94" s="10">
        <v>0</v>
      </c>
      <c r="D94" s="10">
        <v>200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200</v>
      </c>
      <c r="M94" s="10">
        <f t="shared" si="8"/>
        <v>0</v>
      </c>
      <c r="N94" s="10">
        <f t="shared" si="9"/>
        <v>200</v>
      </c>
      <c r="O94" s="10">
        <f t="shared" si="10"/>
        <v>0</v>
      </c>
      <c r="P94" s="10">
        <f t="shared" si="11"/>
        <v>0</v>
      </c>
    </row>
    <row r="95" spans="1:16">
      <c r="A95" s="5" t="s">
        <v>290</v>
      </c>
      <c r="B95" s="6" t="s">
        <v>284</v>
      </c>
      <c r="C95" s="7">
        <v>0</v>
      </c>
      <c r="D95" s="7">
        <v>667</v>
      </c>
      <c r="E95" s="7">
        <v>0</v>
      </c>
      <c r="F95" s="7">
        <v>0</v>
      </c>
      <c r="G95" s="7">
        <v>0</v>
      </c>
      <c r="H95" s="7">
        <v>0</v>
      </c>
      <c r="I95" s="7">
        <v>6.9203999999999999</v>
      </c>
      <c r="J95" s="7">
        <v>0</v>
      </c>
      <c r="K95" s="7">
        <f t="shared" si="6"/>
        <v>0</v>
      </c>
      <c r="L95" s="7">
        <f t="shared" si="7"/>
        <v>667</v>
      </c>
      <c r="M95" s="7">
        <f t="shared" si="8"/>
        <v>0</v>
      </c>
      <c r="N95" s="7">
        <f t="shared" si="9"/>
        <v>667</v>
      </c>
      <c r="O95" s="7">
        <f t="shared" si="10"/>
        <v>0</v>
      </c>
      <c r="P95" s="7">
        <f t="shared" si="11"/>
        <v>0</v>
      </c>
    </row>
    <row r="96" spans="1:16" ht="25.5">
      <c r="A96" s="8" t="s">
        <v>281</v>
      </c>
      <c r="B96" s="9" t="s">
        <v>282</v>
      </c>
      <c r="C96" s="10">
        <v>0</v>
      </c>
      <c r="D96" s="10">
        <v>667</v>
      </c>
      <c r="E96" s="10">
        <v>0</v>
      </c>
      <c r="F96" s="10">
        <v>0</v>
      </c>
      <c r="G96" s="10">
        <v>0</v>
      </c>
      <c r="H96" s="10">
        <v>0</v>
      </c>
      <c r="I96" s="10">
        <v>6.9203999999999999</v>
      </c>
      <c r="J96" s="10">
        <v>0</v>
      </c>
      <c r="K96" s="10">
        <f t="shared" si="6"/>
        <v>0</v>
      </c>
      <c r="L96" s="10">
        <f t="shared" si="7"/>
        <v>667</v>
      </c>
      <c r="M96" s="10">
        <f t="shared" si="8"/>
        <v>0</v>
      </c>
      <c r="N96" s="10">
        <f t="shared" si="9"/>
        <v>667</v>
      </c>
      <c r="O96" s="10">
        <f t="shared" si="10"/>
        <v>0</v>
      </c>
      <c r="P96" s="10">
        <f t="shared" si="11"/>
        <v>0</v>
      </c>
    </row>
    <row r="97" spans="1:16" ht="25.5">
      <c r="A97" s="5" t="s">
        <v>150</v>
      </c>
      <c r="B97" s="6" t="s">
        <v>151</v>
      </c>
      <c r="C97" s="7">
        <v>22.8</v>
      </c>
      <c r="D97" s="7">
        <v>442.82</v>
      </c>
      <c r="E97" s="7">
        <v>58.8</v>
      </c>
      <c r="F97" s="7">
        <v>0</v>
      </c>
      <c r="G97" s="7">
        <v>0</v>
      </c>
      <c r="H97" s="7">
        <v>27.045549999999999</v>
      </c>
      <c r="I97" s="7">
        <v>0</v>
      </c>
      <c r="J97" s="7">
        <v>0</v>
      </c>
      <c r="K97" s="7">
        <f t="shared" si="6"/>
        <v>58.8</v>
      </c>
      <c r="L97" s="7">
        <f t="shared" si="7"/>
        <v>442.82</v>
      </c>
      <c r="M97" s="7">
        <f t="shared" si="8"/>
        <v>0</v>
      </c>
      <c r="N97" s="7">
        <f t="shared" si="9"/>
        <v>415.77445</v>
      </c>
      <c r="O97" s="7">
        <f t="shared" si="10"/>
        <v>31.754449999999999</v>
      </c>
      <c r="P97" s="7">
        <f t="shared" si="11"/>
        <v>45.995833333333337</v>
      </c>
    </row>
    <row r="98" spans="1:16" ht="25.5">
      <c r="A98" s="5" t="s">
        <v>152</v>
      </c>
      <c r="B98" s="6" t="s">
        <v>69</v>
      </c>
      <c r="C98" s="7">
        <v>0</v>
      </c>
      <c r="D98" s="7">
        <v>11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11</v>
      </c>
      <c r="M98" s="7">
        <f t="shared" si="8"/>
        <v>0</v>
      </c>
      <c r="N98" s="7">
        <f t="shared" si="9"/>
        <v>11</v>
      </c>
      <c r="O98" s="7">
        <f t="shared" si="10"/>
        <v>0</v>
      </c>
      <c r="P98" s="7">
        <f t="shared" si="11"/>
        <v>0</v>
      </c>
    </row>
    <row r="99" spans="1:16" ht="25.5">
      <c r="A99" s="8" t="s">
        <v>271</v>
      </c>
      <c r="B99" s="9" t="s">
        <v>272</v>
      </c>
      <c r="C99" s="10">
        <v>0</v>
      </c>
      <c r="D99" s="10">
        <v>11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11</v>
      </c>
      <c r="M99" s="10">
        <f t="shared" si="8"/>
        <v>0</v>
      </c>
      <c r="N99" s="10">
        <f t="shared" si="9"/>
        <v>11</v>
      </c>
      <c r="O99" s="10">
        <f t="shared" si="10"/>
        <v>0</v>
      </c>
      <c r="P99" s="10">
        <f t="shared" si="11"/>
        <v>0</v>
      </c>
    </row>
    <row r="100" spans="1:16" ht="38.25">
      <c r="A100" s="5" t="s">
        <v>165</v>
      </c>
      <c r="B100" s="6" t="s">
        <v>166</v>
      </c>
      <c r="C100" s="7">
        <v>22.8</v>
      </c>
      <c r="D100" s="7">
        <v>431.82000000000005</v>
      </c>
      <c r="E100" s="7">
        <v>58.8</v>
      </c>
      <c r="F100" s="7">
        <v>0</v>
      </c>
      <c r="G100" s="7">
        <v>0</v>
      </c>
      <c r="H100" s="7">
        <v>27.045549999999999</v>
      </c>
      <c r="I100" s="7">
        <v>0</v>
      </c>
      <c r="J100" s="7">
        <v>0</v>
      </c>
      <c r="K100" s="7">
        <f t="shared" si="6"/>
        <v>58.8</v>
      </c>
      <c r="L100" s="7">
        <f t="shared" si="7"/>
        <v>431.82000000000005</v>
      </c>
      <c r="M100" s="7">
        <f t="shared" si="8"/>
        <v>0</v>
      </c>
      <c r="N100" s="7">
        <f t="shared" si="9"/>
        <v>404.77445000000006</v>
      </c>
      <c r="O100" s="7">
        <f t="shared" si="10"/>
        <v>31.754449999999999</v>
      </c>
      <c r="P100" s="7">
        <f t="shared" si="11"/>
        <v>45.995833333333337</v>
      </c>
    </row>
    <row r="101" spans="1:16" ht="51">
      <c r="A101" s="5" t="s">
        <v>167</v>
      </c>
      <c r="B101" s="6" t="s">
        <v>168</v>
      </c>
      <c r="C101" s="7">
        <v>22.8</v>
      </c>
      <c r="D101" s="7">
        <v>210.20000000000002</v>
      </c>
      <c r="E101" s="7">
        <v>58.8</v>
      </c>
      <c r="F101" s="7">
        <v>0</v>
      </c>
      <c r="G101" s="7">
        <v>0</v>
      </c>
      <c r="H101" s="7">
        <v>27.045549999999999</v>
      </c>
      <c r="I101" s="7">
        <v>0</v>
      </c>
      <c r="J101" s="7">
        <v>0</v>
      </c>
      <c r="K101" s="7">
        <f t="shared" si="6"/>
        <v>58.8</v>
      </c>
      <c r="L101" s="7">
        <f t="shared" si="7"/>
        <v>210.20000000000002</v>
      </c>
      <c r="M101" s="7">
        <f t="shared" si="8"/>
        <v>0</v>
      </c>
      <c r="N101" s="7">
        <f t="shared" si="9"/>
        <v>183.15445000000003</v>
      </c>
      <c r="O101" s="7">
        <f t="shared" si="10"/>
        <v>31.754449999999999</v>
      </c>
      <c r="P101" s="7">
        <f t="shared" si="11"/>
        <v>45.995833333333337</v>
      </c>
    </row>
    <row r="102" spans="1:16">
      <c r="A102" s="8" t="s">
        <v>26</v>
      </c>
      <c r="B102" s="9" t="s">
        <v>27</v>
      </c>
      <c r="C102" s="10">
        <v>8.5</v>
      </c>
      <c r="D102" s="10">
        <v>8.5</v>
      </c>
      <c r="E102" s="10">
        <v>1.4166666666666667</v>
      </c>
      <c r="F102" s="10">
        <v>0</v>
      </c>
      <c r="G102" s="10">
        <v>0</v>
      </c>
      <c r="H102" s="10">
        <v>27.045549999999999</v>
      </c>
      <c r="I102" s="10">
        <v>0</v>
      </c>
      <c r="J102" s="10">
        <v>0</v>
      </c>
      <c r="K102" s="10">
        <f t="shared" si="6"/>
        <v>1.4166666666666667</v>
      </c>
      <c r="L102" s="10">
        <f t="shared" si="7"/>
        <v>8.5</v>
      </c>
      <c r="M102" s="10">
        <f t="shared" si="8"/>
        <v>0</v>
      </c>
      <c r="N102" s="10">
        <f t="shared" si="9"/>
        <v>-18.545549999999999</v>
      </c>
      <c r="O102" s="10">
        <f t="shared" si="10"/>
        <v>-25.628883333333331</v>
      </c>
      <c r="P102" s="10">
        <f t="shared" si="11"/>
        <v>1909.0976470588234</v>
      </c>
    </row>
    <row r="103" spans="1:16">
      <c r="A103" s="8" t="s">
        <v>28</v>
      </c>
      <c r="B103" s="9" t="s">
        <v>29</v>
      </c>
      <c r="C103" s="10">
        <v>6</v>
      </c>
      <c r="D103" s="10">
        <v>6</v>
      </c>
      <c r="E103" s="10"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</v>
      </c>
      <c r="L103" s="10">
        <f t="shared" si="7"/>
        <v>6</v>
      </c>
      <c r="M103" s="10">
        <f t="shared" si="8"/>
        <v>0</v>
      </c>
      <c r="N103" s="10">
        <f t="shared" si="9"/>
        <v>6</v>
      </c>
      <c r="O103" s="10">
        <f t="shared" si="10"/>
        <v>1</v>
      </c>
      <c r="P103" s="10">
        <f t="shared" si="11"/>
        <v>0</v>
      </c>
    </row>
    <row r="104" spans="1:16">
      <c r="A104" s="8" t="s">
        <v>30</v>
      </c>
      <c r="B104" s="9" t="s">
        <v>31</v>
      </c>
      <c r="C104" s="10">
        <v>8.3000000000000007</v>
      </c>
      <c r="D104" s="10">
        <v>8.3000000000000007</v>
      </c>
      <c r="E104" s="10">
        <v>1.3833333333333333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1.3833333333333333</v>
      </c>
      <c r="L104" s="10">
        <f t="shared" si="7"/>
        <v>8.3000000000000007</v>
      </c>
      <c r="M104" s="10">
        <f t="shared" si="8"/>
        <v>0</v>
      </c>
      <c r="N104" s="10">
        <f t="shared" si="9"/>
        <v>8.3000000000000007</v>
      </c>
      <c r="O104" s="10">
        <f t="shared" si="10"/>
        <v>1.3833333333333333</v>
      </c>
      <c r="P104" s="10">
        <f t="shared" si="11"/>
        <v>0</v>
      </c>
    </row>
    <row r="105" spans="1:16" ht="25.5">
      <c r="A105" s="8" t="s">
        <v>271</v>
      </c>
      <c r="B105" s="9" t="s">
        <v>272</v>
      </c>
      <c r="C105" s="10">
        <v>0</v>
      </c>
      <c r="D105" s="10">
        <v>187.4</v>
      </c>
      <c r="E105" s="10">
        <v>55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55</v>
      </c>
      <c r="L105" s="10">
        <f t="shared" si="7"/>
        <v>187.4</v>
      </c>
      <c r="M105" s="10">
        <f t="shared" si="8"/>
        <v>0</v>
      </c>
      <c r="N105" s="10">
        <f t="shared" si="9"/>
        <v>187.4</v>
      </c>
      <c r="O105" s="10">
        <f t="shared" si="10"/>
        <v>55</v>
      </c>
      <c r="P105" s="10">
        <f t="shared" si="11"/>
        <v>0</v>
      </c>
    </row>
    <row r="106" spans="1:16" ht="25.5">
      <c r="A106" s="5" t="s">
        <v>169</v>
      </c>
      <c r="B106" s="6" t="s">
        <v>170</v>
      </c>
      <c r="C106" s="7">
        <v>0</v>
      </c>
      <c r="D106" s="7">
        <v>221.62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221.62</v>
      </c>
      <c r="M106" s="7">
        <f t="shared" si="8"/>
        <v>0</v>
      </c>
      <c r="N106" s="7">
        <f t="shared" si="9"/>
        <v>221.62</v>
      </c>
      <c r="O106" s="7">
        <f t="shared" si="10"/>
        <v>0</v>
      </c>
      <c r="P106" s="7">
        <f t="shared" si="11"/>
        <v>0</v>
      </c>
    </row>
    <row r="107" spans="1:16" ht="25.5">
      <c r="A107" s="8" t="s">
        <v>271</v>
      </c>
      <c r="B107" s="9" t="s">
        <v>272</v>
      </c>
      <c r="C107" s="10">
        <v>0</v>
      </c>
      <c r="D107" s="10">
        <v>221.62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221.62</v>
      </c>
      <c r="M107" s="10">
        <f t="shared" si="8"/>
        <v>0</v>
      </c>
      <c r="N107" s="10">
        <f t="shared" si="9"/>
        <v>221.62</v>
      </c>
      <c r="O107" s="10">
        <f t="shared" si="10"/>
        <v>0</v>
      </c>
      <c r="P107" s="10">
        <f t="shared" si="11"/>
        <v>0</v>
      </c>
    </row>
    <row r="108" spans="1:16">
      <c r="A108" s="5" t="s">
        <v>184</v>
      </c>
      <c r="B108" s="6" t="s">
        <v>185</v>
      </c>
      <c r="C108" s="7">
        <v>1876.5000000000002</v>
      </c>
      <c r="D108" s="7">
        <v>4832.0999999999995</v>
      </c>
      <c r="E108" s="7">
        <v>1865.5</v>
      </c>
      <c r="F108" s="7">
        <v>0</v>
      </c>
      <c r="G108" s="7">
        <v>0</v>
      </c>
      <c r="H108" s="7">
        <v>198.30535999999998</v>
      </c>
      <c r="I108" s="7">
        <v>0</v>
      </c>
      <c r="J108" s="7">
        <v>0.14000000000000001</v>
      </c>
      <c r="K108" s="7">
        <f t="shared" si="6"/>
        <v>1865.5</v>
      </c>
      <c r="L108" s="7">
        <f t="shared" si="7"/>
        <v>4832.0999999999995</v>
      </c>
      <c r="M108" s="7">
        <f t="shared" si="8"/>
        <v>0</v>
      </c>
      <c r="N108" s="7">
        <f t="shared" si="9"/>
        <v>4633.7946399999992</v>
      </c>
      <c r="O108" s="7">
        <f t="shared" si="10"/>
        <v>1667.1946399999999</v>
      </c>
      <c r="P108" s="7">
        <f t="shared" si="11"/>
        <v>10.630145269364782</v>
      </c>
    </row>
    <row r="109" spans="1:16">
      <c r="A109" s="5" t="s">
        <v>189</v>
      </c>
      <c r="B109" s="6" t="s">
        <v>190</v>
      </c>
      <c r="C109" s="7">
        <v>8</v>
      </c>
      <c r="D109" s="7">
        <v>280</v>
      </c>
      <c r="E109" s="7">
        <v>1.3333333333333335</v>
      </c>
      <c r="F109" s="7">
        <v>0</v>
      </c>
      <c r="G109" s="7">
        <v>0</v>
      </c>
      <c r="H109" s="7">
        <v>0.38</v>
      </c>
      <c r="I109" s="7">
        <v>0</v>
      </c>
      <c r="J109" s="7">
        <v>0</v>
      </c>
      <c r="K109" s="7">
        <f t="shared" si="6"/>
        <v>1.3333333333333335</v>
      </c>
      <c r="L109" s="7">
        <f t="shared" si="7"/>
        <v>280</v>
      </c>
      <c r="M109" s="7">
        <f t="shared" si="8"/>
        <v>0</v>
      </c>
      <c r="N109" s="7">
        <f t="shared" si="9"/>
        <v>279.62</v>
      </c>
      <c r="O109" s="7">
        <f t="shared" si="10"/>
        <v>0.95333333333333348</v>
      </c>
      <c r="P109" s="7">
        <f t="shared" si="11"/>
        <v>28.499999999999996</v>
      </c>
    </row>
    <row r="110" spans="1:16">
      <c r="A110" s="8" t="s">
        <v>26</v>
      </c>
      <c r="B110" s="9" t="s">
        <v>27</v>
      </c>
      <c r="C110" s="10">
        <v>2.8000000000000003</v>
      </c>
      <c r="D110" s="10">
        <v>2.8000000000000003</v>
      </c>
      <c r="E110" s="10">
        <v>0.46666666666666667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0.46666666666666667</v>
      </c>
      <c r="L110" s="10">
        <f t="shared" si="7"/>
        <v>2.8000000000000003</v>
      </c>
      <c r="M110" s="10">
        <f t="shared" si="8"/>
        <v>0</v>
      </c>
      <c r="N110" s="10">
        <f t="shared" si="9"/>
        <v>2.8000000000000003</v>
      </c>
      <c r="O110" s="10">
        <f t="shared" si="10"/>
        <v>0.46666666666666667</v>
      </c>
      <c r="P110" s="10">
        <f t="shared" si="11"/>
        <v>0</v>
      </c>
    </row>
    <row r="111" spans="1:16">
      <c r="A111" s="8" t="s">
        <v>28</v>
      </c>
      <c r="B111" s="9" t="s">
        <v>29</v>
      </c>
      <c r="C111" s="10">
        <v>3.5</v>
      </c>
      <c r="D111" s="10">
        <v>3.5</v>
      </c>
      <c r="E111" s="10">
        <v>0.58333333333333337</v>
      </c>
      <c r="F111" s="10">
        <v>0</v>
      </c>
      <c r="G111" s="10">
        <v>0</v>
      </c>
      <c r="H111" s="10">
        <v>0.1</v>
      </c>
      <c r="I111" s="10">
        <v>0</v>
      </c>
      <c r="J111" s="10">
        <v>0</v>
      </c>
      <c r="K111" s="10">
        <f t="shared" si="6"/>
        <v>0.58333333333333337</v>
      </c>
      <c r="L111" s="10">
        <f t="shared" si="7"/>
        <v>3.5</v>
      </c>
      <c r="M111" s="10">
        <f t="shared" si="8"/>
        <v>0</v>
      </c>
      <c r="N111" s="10">
        <f t="shared" si="9"/>
        <v>3.4</v>
      </c>
      <c r="O111" s="10">
        <f t="shared" si="10"/>
        <v>0.48333333333333339</v>
      </c>
      <c r="P111" s="10">
        <f t="shared" si="11"/>
        <v>17.142857142857142</v>
      </c>
    </row>
    <row r="112" spans="1:16">
      <c r="A112" s="8" t="s">
        <v>30</v>
      </c>
      <c r="B112" s="9" t="s">
        <v>31</v>
      </c>
      <c r="C112" s="10">
        <v>1.7</v>
      </c>
      <c r="D112" s="10">
        <v>1.7</v>
      </c>
      <c r="E112" s="10">
        <v>0.28333333333333333</v>
      </c>
      <c r="F112" s="10">
        <v>0</v>
      </c>
      <c r="G112" s="10">
        <v>0</v>
      </c>
      <c r="H112" s="10">
        <v>0.28000000000000003</v>
      </c>
      <c r="I112" s="10">
        <v>0</v>
      </c>
      <c r="J112" s="10">
        <v>0</v>
      </c>
      <c r="K112" s="10">
        <f t="shared" si="6"/>
        <v>0.28333333333333333</v>
      </c>
      <c r="L112" s="10">
        <f t="shared" si="7"/>
        <v>1.7</v>
      </c>
      <c r="M112" s="10">
        <f t="shared" si="8"/>
        <v>0</v>
      </c>
      <c r="N112" s="10">
        <f t="shared" si="9"/>
        <v>1.42</v>
      </c>
      <c r="O112" s="10">
        <f t="shared" si="10"/>
        <v>3.3333333333332993E-3</v>
      </c>
      <c r="P112" s="10">
        <f t="shared" si="11"/>
        <v>98.823529411764724</v>
      </c>
    </row>
    <row r="113" spans="1:16" ht="25.5">
      <c r="A113" s="8" t="s">
        <v>271</v>
      </c>
      <c r="B113" s="9" t="s">
        <v>272</v>
      </c>
      <c r="C113" s="10">
        <v>0</v>
      </c>
      <c r="D113" s="10">
        <v>272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272</v>
      </c>
      <c r="M113" s="10">
        <f t="shared" si="8"/>
        <v>0</v>
      </c>
      <c r="N113" s="10">
        <f t="shared" si="9"/>
        <v>272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191</v>
      </c>
      <c r="B114" s="6" t="s">
        <v>192</v>
      </c>
      <c r="C114" s="7">
        <v>210</v>
      </c>
      <c r="D114" s="7">
        <v>210</v>
      </c>
      <c r="E114" s="7">
        <v>35</v>
      </c>
      <c r="F114" s="7">
        <v>0</v>
      </c>
      <c r="G114" s="7">
        <v>0</v>
      </c>
      <c r="H114" s="7">
        <v>17.93167</v>
      </c>
      <c r="I114" s="7">
        <v>0</v>
      </c>
      <c r="J114" s="7">
        <v>0.14000000000000001</v>
      </c>
      <c r="K114" s="7">
        <f t="shared" si="6"/>
        <v>35</v>
      </c>
      <c r="L114" s="7">
        <f t="shared" si="7"/>
        <v>210</v>
      </c>
      <c r="M114" s="7">
        <f t="shared" si="8"/>
        <v>0</v>
      </c>
      <c r="N114" s="7">
        <f t="shared" si="9"/>
        <v>192.06833</v>
      </c>
      <c r="O114" s="7">
        <f t="shared" si="10"/>
        <v>17.06833</v>
      </c>
      <c r="P114" s="7">
        <f t="shared" si="11"/>
        <v>51.233342857142858</v>
      </c>
    </row>
    <row r="115" spans="1:16">
      <c r="A115" s="8" t="s">
        <v>22</v>
      </c>
      <c r="B115" s="9" t="s">
        <v>23</v>
      </c>
      <c r="C115" s="10">
        <v>120</v>
      </c>
      <c r="D115" s="10">
        <v>120</v>
      </c>
      <c r="E115" s="10">
        <v>20</v>
      </c>
      <c r="F115" s="10">
        <v>0</v>
      </c>
      <c r="G115" s="10">
        <v>0</v>
      </c>
      <c r="H115" s="10">
        <v>14.461500000000001</v>
      </c>
      <c r="I115" s="10">
        <v>0</v>
      </c>
      <c r="J115" s="10">
        <v>0</v>
      </c>
      <c r="K115" s="10">
        <f t="shared" si="6"/>
        <v>20</v>
      </c>
      <c r="L115" s="10">
        <f t="shared" si="7"/>
        <v>120</v>
      </c>
      <c r="M115" s="10">
        <f t="shared" si="8"/>
        <v>0</v>
      </c>
      <c r="N115" s="10">
        <f t="shared" si="9"/>
        <v>105.5385</v>
      </c>
      <c r="O115" s="10">
        <f t="shared" si="10"/>
        <v>5.5384999999999991</v>
      </c>
      <c r="P115" s="10">
        <f t="shared" si="11"/>
        <v>72.307500000000005</v>
      </c>
    </row>
    <row r="116" spans="1:16">
      <c r="A116" s="8" t="s">
        <v>24</v>
      </c>
      <c r="B116" s="9" t="s">
        <v>25</v>
      </c>
      <c r="C116" s="10">
        <v>26.5</v>
      </c>
      <c r="D116" s="10">
        <v>26.5</v>
      </c>
      <c r="E116" s="10">
        <v>4.416666666666667</v>
      </c>
      <c r="F116" s="10">
        <v>0</v>
      </c>
      <c r="G116" s="10">
        <v>0</v>
      </c>
      <c r="H116" s="10">
        <v>3.47017</v>
      </c>
      <c r="I116" s="10">
        <v>0</v>
      </c>
      <c r="J116" s="10">
        <v>0</v>
      </c>
      <c r="K116" s="10">
        <f t="shared" si="6"/>
        <v>4.416666666666667</v>
      </c>
      <c r="L116" s="10">
        <f t="shared" si="7"/>
        <v>26.5</v>
      </c>
      <c r="M116" s="10">
        <f t="shared" si="8"/>
        <v>0</v>
      </c>
      <c r="N116" s="10">
        <f t="shared" si="9"/>
        <v>23.02983</v>
      </c>
      <c r="O116" s="10">
        <f t="shared" si="10"/>
        <v>0.94649666666666699</v>
      </c>
      <c r="P116" s="10">
        <f t="shared" si="11"/>
        <v>78.56988679245282</v>
      </c>
    </row>
    <row r="117" spans="1:16">
      <c r="A117" s="8" t="s">
        <v>26</v>
      </c>
      <c r="B117" s="9" t="s">
        <v>27</v>
      </c>
      <c r="C117" s="10">
        <v>36</v>
      </c>
      <c r="D117" s="10">
        <v>36</v>
      </c>
      <c r="E117" s="10">
        <v>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6</v>
      </c>
      <c r="L117" s="10">
        <f t="shared" si="7"/>
        <v>36</v>
      </c>
      <c r="M117" s="10">
        <f t="shared" si="8"/>
        <v>0</v>
      </c>
      <c r="N117" s="10">
        <f t="shared" si="9"/>
        <v>36</v>
      </c>
      <c r="O117" s="10">
        <f t="shared" si="10"/>
        <v>6</v>
      </c>
      <c r="P117" s="10">
        <f t="shared" si="11"/>
        <v>0</v>
      </c>
    </row>
    <row r="118" spans="1:16">
      <c r="A118" s="8" t="s">
        <v>28</v>
      </c>
      <c r="B118" s="9" t="s">
        <v>29</v>
      </c>
      <c r="C118" s="10">
        <v>13</v>
      </c>
      <c r="D118" s="10">
        <v>13</v>
      </c>
      <c r="E118" s="10">
        <v>2.1666666666666665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2.1666666666666665</v>
      </c>
      <c r="L118" s="10">
        <f t="shared" si="7"/>
        <v>13</v>
      </c>
      <c r="M118" s="10">
        <f t="shared" si="8"/>
        <v>0</v>
      </c>
      <c r="N118" s="10">
        <f t="shared" si="9"/>
        <v>13</v>
      </c>
      <c r="O118" s="10">
        <f t="shared" si="10"/>
        <v>2.1666666666666665</v>
      </c>
      <c r="P118" s="10">
        <f t="shared" si="11"/>
        <v>0</v>
      </c>
    </row>
    <row r="119" spans="1:16">
      <c r="A119" s="8" t="s">
        <v>30</v>
      </c>
      <c r="B119" s="9" t="s">
        <v>31</v>
      </c>
      <c r="C119" s="10">
        <v>2.5</v>
      </c>
      <c r="D119" s="10">
        <v>2.5</v>
      </c>
      <c r="E119" s="10">
        <v>0.41666666666666669</v>
      </c>
      <c r="F119" s="10">
        <v>0</v>
      </c>
      <c r="G119" s="10">
        <v>0</v>
      </c>
      <c r="H119" s="10">
        <v>0</v>
      </c>
      <c r="I119" s="10">
        <v>0</v>
      </c>
      <c r="J119" s="10">
        <v>0.14000000000000001</v>
      </c>
      <c r="K119" s="10">
        <f t="shared" si="6"/>
        <v>0.41666666666666669</v>
      </c>
      <c r="L119" s="10">
        <f t="shared" si="7"/>
        <v>2.5</v>
      </c>
      <c r="M119" s="10">
        <f t="shared" si="8"/>
        <v>0</v>
      </c>
      <c r="N119" s="10">
        <f t="shared" si="9"/>
        <v>2.5</v>
      </c>
      <c r="O119" s="10">
        <f t="shared" si="10"/>
        <v>0.41666666666666669</v>
      </c>
      <c r="P119" s="10">
        <f t="shared" si="11"/>
        <v>0</v>
      </c>
    </row>
    <row r="120" spans="1:16">
      <c r="A120" s="8" t="s">
        <v>32</v>
      </c>
      <c r="B120" s="9" t="s">
        <v>33</v>
      </c>
      <c r="C120" s="10">
        <v>9.5</v>
      </c>
      <c r="D120" s="10">
        <v>9.5</v>
      </c>
      <c r="E120" s="10">
        <v>1.5833333333333333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1.5833333333333333</v>
      </c>
      <c r="L120" s="10">
        <f t="shared" si="7"/>
        <v>9.5</v>
      </c>
      <c r="M120" s="10">
        <f t="shared" si="8"/>
        <v>0</v>
      </c>
      <c r="N120" s="10">
        <f t="shared" si="9"/>
        <v>9.5</v>
      </c>
      <c r="O120" s="10">
        <f t="shared" si="10"/>
        <v>1.5833333333333333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1</v>
      </c>
      <c r="D121" s="10">
        <v>1</v>
      </c>
      <c r="E121" s="10">
        <v>0.16666666666666666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0.16666666666666666</v>
      </c>
      <c r="L121" s="10">
        <f t="shared" si="7"/>
        <v>1</v>
      </c>
      <c r="M121" s="10">
        <f t="shared" si="8"/>
        <v>0</v>
      </c>
      <c r="N121" s="10">
        <f t="shared" si="9"/>
        <v>1</v>
      </c>
      <c r="O121" s="10">
        <f t="shared" si="10"/>
        <v>0.16666666666666666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1.5</v>
      </c>
      <c r="D122" s="10">
        <v>1.5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1.5</v>
      </c>
      <c r="M122" s="10">
        <f t="shared" si="8"/>
        <v>0</v>
      </c>
      <c r="N122" s="10">
        <f t="shared" si="9"/>
        <v>1.5</v>
      </c>
      <c r="O122" s="10">
        <f t="shared" si="10"/>
        <v>0.25</v>
      </c>
      <c r="P122" s="10">
        <f t="shared" si="11"/>
        <v>0</v>
      </c>
    </row>
    <row r="123" spans="1:16">
      <c r="A123" s="5" t="s">
        <v>193</v>
      </c>
      <c r="B123" s="6" t="s">
        <v>194</v>
      </c>
      <c r="C123" s="7">
        <v>1591.0000000000002</v>
      </c>
      <c r="D123" s="7">
        <v>2081</v>
      </c>
      <c r="E123" s="7">
        <v>495.16666666666674</v>
      </c>
      <c r="F123" s="7">
        <v>0</v>
      </c>
      <c r="G123" s="7">
        <v>0</v>
      </c>
      <c r="H123" s="7">
        <v>179.99368999999999</v>
      </c>
      <c r="I123" s="7">
        <v>0</v>
      </c>
      <c r="J123" s="7">
        <v>0</v>
      </c>
      <c r="K123" s="7">
        <f t="shared" si="6"/>
        <v>495.16666666666674</v>
      </c>
      <c r="L123" s="7">
        <f t="shared" si="7"/>
        <v>2081</v>
      </c>
      <c r="M123" s="7">
        <f t="shared" si="8"/>
        <v>0</v>
      </c>
      <c r="N123" s="7">
        <f t="shared" si="9"/>
        <v>1901.00631</v>
      </c>
      <c r="O123" s="7">
        <f t="shared" si="10"/>
        <v>315.17297666666673</v>
      </c>
      <c r="P123" s="7">
        <f t="shared" si="11"/>
        <v>36.350122517670805</v>
      </c>
    </row>
    <row r="124" spans="1:16">
      <c r="A124" s="8" t="s">
        <v>22</v>
      </c>
      <c r="B124" s="9" t="s">
        <v>23</v>
      </c>
      <c r="C124" s="10">
        <v>1253.6000000000001</v>
      </c>
      <c r="D124" s="10">
        <v>1253.6000000000001</v>
      </c>
      <c r="E124" s="10">
        <v>208.93333333333334</v>
      </c>
      <c r="F124" s="10">
        <v>0</v>
      </c>
      <c r="G124" s="10">
        <v>0</v>
      </c>
      <c r="H124" s="10">
        <v>151.26017999999999</v>
      </c>
      <c r="I124" s="10">
        <v>0</v>
      </c>
      <c r="J124" s="10">
        <v>0</v>
      </c>
      <c r="K124" s="10">
        <f t="shared" si="6"/>
        <v>208.93333333333334</v>
      </c>
      <c r="L124" s="10">
        <f t="shared" si="7"/>
        <v>1253.6000000000001</v>
      </c>
      <c r="M124" s="10">
        <f t="shared" si="8"/>
        <v>0</v>
      </c>
      <c r="N124" s="10">
        <f t="shared" si="9"/>
        <v>1102.3398200000001</v>
      </c>
      <c r="O124" s="10">
        <f t="shared" si="10"/>
        <v>57.673153333333346</v>
      </c>
      <c r="P124" s="10">
        <f t="shared" si="11"/>
        <v>72.39638481174218</v>
      </c>
    </row>
    <row r="125" spans="1:16">
      <c r="A125" s="8" t="s">
        <v>24</v>
      </c>
      <c r="B125" s="9" t="s">
        <v>25</v>
      </c>
      <c r="C125" s="10">
        <v>272</v>
      </c>
      <c r="D125" s="10">
        <v>272</v>
      </c>
      <c r="E125" s="10">
        <v>45.333333333333336</v>
      </c>
      <c r="F125" s="10">
        <v>0</v>
      </c>
      <c r="G125" s="10">
        <v>0</v>
      </c>
      <c r="H125" s="10">
        <v>28.733509999999999</v>
      </c>
      <c r="I125" s="10">
        <v>0</v>
      </c>
      <c r="J125" s="10">
        <v>0</v>
      </c>
      <c r="K125" s="10">
        <f t="shared" si="6"/>
        <v>45.333333333333336</v>
      </c>
      <c r="L125" s="10">
        <f t="shared" si="7"/>
        <v>272</v>
      </c>
      <c r="M125" s="10">
        <f t="shared" si="8"/>
        <v>0</v>
      </c>
      <c r="N125" s="10">
        <f t="shared" si="9"/>
        <v>243.26649</v>
      </c>
      <c r="O125" s="10">
        <f t="shared" si="10"/>
        <v>16.599823333333337</v>
      </c>
      <c r="P125" s="10">
        <f t="shared" si="11"/>
        <v>63.382742647058819</v>
      </c>
    </row>
    <row r="126" spans="1:16">
      <c r="A126" s="8" t="s">
        <v>26</v>
      </c>
      <c r="B126" s="9" t="s">
        <v>27</v>
      </c>
      <c r="C126" s="10">
        <v>44.300000000000004</v>
      </c>
      <c r="D126" s="10">
        <v>44.300000000000004</v>
      </c>
      <c r="E126" s="10">
        <v>7.3833333333333329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7.3833333333333329</v>
      </c>
      <c r="L126" s="10">
        <f t="shared" si="7"/>
        <v>44.300000000000004</v>
      </c>
      <c r="M126" s="10">
        <f t="shared" si="8"/>
        <v>0</v>
      </c>
      <c r="N126" s="10">
        <f t="shared" si="9"/>
        <v>44.300000000000004</v>
      </c>
      <c r="O126" s="10">
        <f t="shared" si="10"/>
        <v>7.3833333333333329</v>
      </c>
      <c r="P126" s="10">
        <f t="shared" si="11"/>
        <v>0</v>
      </c>
    </row>
    <row r="127" spans="1:16">
      <c r="A127" s="8" t="s">
        <v>28</v>
      </c>
      <c r="B127" s="9" t="s">
        <v>29</v>
      </c>
      <c r="C127" s="10">
        <v>7.2</v>
      </c>
      <c r="D127" s="10">
        <v>7.2</v>
      </c>
      <c r="E127" s="10">
        <v>1.2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1.2</v>
      </c>
      <c r="L127" s="10">
        <f t="shared" si="7"/>
        <v>7.2</v>
      </c>
      <c r="M127" s="10">
        <f t="shared" si="8"/>
        <v>0</v>
      </c>
      <c r="N127" s="10">
        <f t="shared" si="9"/>
        <v>7.2</v>
      </c>
      <c r="O127" s="10">
        <f t="shared" si="10"/>
        <v>1.2</v>
      </c>
      <c r="P127" s="10">
        <f t="shared" si="11"/>
        <v>0</v>
      </c>
    </row>
    <row r="128" spans="1:16">
      <c r="A128" s="8" t="s">
        <v>32</v>
      </c>
      <c r="B128" s="9" t="s">
        <v>33</v>
      </c>
      <c r="C128" s="10">
        <v>12.700000000000001</v>
      </c>
      <c r="D128" s="10">
        <v>12.700000000000001</v>
      </c>
      <c r="E128" s="10">
        <v>2.1166666666666667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2.1166666666666667</v>
      </c>
      <c r="L128" s="10">
        <f t="shared" si="7"/>
        <v>12.700000000000001</v>
      </c>
      <c r="M128" s="10">
        <f t="shared" si="8"/>
        <v>0</v>
      </c>
      <c r="N128" s="10">
        <f t="shared" si="9"/>
        <v>12.700000000000001</v>
      </c>
      <c r="O128" s="10">
        <f t="shared" si="10"/>
        <v>2.1166666666666667</v>
      </c>
      <c r="P128" s="10">
        <f t="shared" si="11"/>
        <v>0</v>
      </c>
    </row>
    <row r="129" spans="1:16">
      <c r="A129" s="8" t="s">
        <v>34</v>
      </c>
      <c r="B129" s="9" t="s">
        <v>35</v>
      </c>
      <c r="C129" s="10">
        <v>0.2</v>
      </c>
      <c r="D129" s="10">
        <v>0.2</v>
      </c>
      <c r="E129" s="10">
        <v>3.333333333333334E-2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3.333333333333334E-2</v>
      </c>
      <c r="L129" s="10">
        <f t="shared" si="7"/>
        <v>0.2</v>
      </c>
      <c r="M129" s="10">
        <f t="shared" si="8"/>
        <v>0</v>
      </c>
      <c r="N129" s="10">
        <f t="shared" si="9"/>
        <v>0.2</v>
      </c>
      <c r="O129" s="10">
        <f t="shared" si="10"/>
        <v>3.333333333333334E-2</v>
      </c>
      <c r="P129" s="10">
        <f t="shared" si="11"/>
        <v>0</v>
      </c>
    </row>
    <row r="130" spans="1:16">
      <c r="A130" s="8" t="s">
        <v>36</v>
      </c>
      <c r="B130" s="9" t="s">
        <v>37</v>
      </c>
      <c r="C130" s="10">
        <v>1</v>
      </c>
      <c r="D130" s="10">
        <v>1</v>
      </c>
      <c r="E130" s="10">
        <v>0.16666666666666666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0.16666666666666666</v>
      </c>
      <c r="L130" s="10">
        <f t="shared" si="7"/>
        <v>1</v>
      </c>
      <c r="M130" s="10">
        <f t="shared" si="8"/>
        <v>0</v>
      </c>
      <c r="N130" s="10">
        <f t="shared" si="9"/>
        <v>1</v>
      </c>
      <c r="O130" s="10">
        <f t="shared" si="10"/>
        <v>0.16666666666666666</v>
      </c>
      <c r="P130" s="10">
        <f t="shared" si="11"/>
        <v>0</v>
      </c>
    </row>
    <row r="131" spans="1:16" ht="25.5">
      <c r="A131" s="8" t="s">
        <v>271</v>
      </c>
      <c r="B131" s="9" t="s">
        <v>272</v>
      </c>
      <c r="C131" s="10">
        <v>0</v>
      </c>
      <c r="D131" s="10">
        <v>490</v>
      </c>
      <c r="E131" s="10">
        <v>230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230</v>
      </c>
      <c r="L131" s="10">
        <f t="shared" si="7"/>
        <v>490</v>
      </c>
      <c r="M131" s="10">
        <f t="shared" si="8"/>
        <v>0</v>
      </c>
      <c r="N131" s="10">
        <f t="shared" si="9"/>
        <v>490</v>
      </c>
      <c r="O131" s="10">
        <f t="shared" si="10"/>
        <v>230</v>
      </c>
      <c r="P131" s="10">
        <f t="shared" si="11"/>
        <v>0</v>
      </c>
    </row>
    <row r="132" spans="1:16">
      <c r="A132" s="5" t="s">
        <v>197</v>
      </c>
      <c r="B132" s="6" t="s">
        <v>198</v>
      </c>
      <c r="C132" s="7">
        <v>0</v>
      </c>
      <c r="D132" s="7">
        <v>65.5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65.5</v>
      </c>
      <c r="M132" s="7">
        <f t="shared" si="8"/>
        <v>0</v>
      </c>
      <c r="N132" s="7">
        <f t="shared" si="9"/>
        <v>65.5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271</v>
      </c>
      <c r="B133" s="9" t="s">
        <v>272</v>
      </c>
      <c r="C133" s="10">
        <v>0</v>
      </c>
      <c r="D133" s="10">
        <v>65.5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65.5</v>
      </c>
      <c r="M133" s="10">
        <f t="shared" si="8"/>
        <v>0</v>
      </c>
      <c r="N133" s="10">
        <f t="shared" si="9"/>
        <v>65.5</v>
      </c>
      <c r="O133" s="10">
        <f t="shared" si="10"/>
        <v>0</v>
      </c>
      <c r="P133" s="10">
        <f t="shared" si="11"/>
        <v>0</v>
      </c>
    </row>
    <row r="134" spans="1:16">
      <c r="A134" s="5" t="s">
        <v>199</v>
      </c>
      <c r="B134" s="6" t="s">
        <v>200</v>
      </c>
      <c r="C134" s="7">
        <v>0</v>
      </c>
      <c r="D134" s="7">
        <v>30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30</v>
      </c>
      <c r="M134" s="7">
        <f t="shared" ref="M134:M197" si="14">IF(E134=0,0,(F134/E134)*100)</f>
        <v>0</v>
      </c>
      <c r="N134" s="7">
        <f t="shared" ref="N134:N197" si="15">D134-H134</f>
        <v>30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281</v>
      </c>
      <c r="B135" s="9" t="s">
        <v>282</v>
      </c>
      <c r="C135" s="10">
        <v>0</v>
      </c>
      <c r="D135" s="10">
        <v>30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30</v>
      </c>
      <c r="M135" s="10">
        <f t="shared" si="14"/>
        <v>0</v>
      </c>
      <c r="N135" s="10">
        <f t="shared" si="15"/>
        <v>30</v>
      </c>
      <c r="O135" s="10">
        <f t="shared" si="16"/>
        <v>0</v>
      </c>
      <c r="P135" s="10">
        <f t="shared" si="17"/>
        <v>0</v>
      </c>
    </row>
    <row r="136" spans="1:16">
      <c r="A136" s="5" t="s">
        <v>291</v>
      </c>
      <c r="B136" s="6" t="s">
        <v>274</v>
      </c>
      <c r="C136" s="7">
        <v>67.5</v>
      </c>
      <c r="D136" s="7">
        <v>1905.6000000000001</v>
      </c>
      <c r="E136" s="7">
        <v>1274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1274</v>
      </c>
      <c r="L136" s="7">
        <f t="shared" si="13"/>
        <v>1905.6000000000001</v>
      </c>
      <c r="M136" s="7">
        <f t="shared" si="14"/>
        <v>0</v>
      </c>
      <c r="N136" s="7">
        <f t="shared" si="15"/>
        <v>1905.6000000000001</v>
      </c>
      <c r="O136" s="7">
        <f t="shared" si="16"/>
        <v>1274</v>
      </c>
      <c r="P136" s="7">
        <f t="shared" si="17"/>
        <v>0</v>
      </c>
    </row>
    <row r="137" spans="1:16">
      <c r="A137" s="8" t="s">
        <v>277</v>
      </c>
      <c r="B137" s="9" t="s">
        <v>278</v>
      </c>
      <c r="C137" s="10">
        <v>67.5</v>
      </c>
      <c r="D137" s="10">
        <v>1696.1000000000001</v>
      </c>
      <c r="E137" s="10">
        <v>1200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1200</v>
      </c>
      <c r="L137" s="10">
        <f t="shared" si="13"/>
        <v>1696.1000000000001</v>
      </c>
      <c r="M137" s="10">
        <f t="shared" si="14"/>
        <v>0</v>
      </c>
      <c r="N137" s="10">
        <f t="shared" si="15"/>
        <v>1696.1000000000001</v>
      </c>
      <c r="O137" s="10">
        <f t="shared" si="16"/>
        <v>1200</v>
      </c>
      <c r="P137" s="10">
        <f t="shared" si="17"/>
        <v>0</v>
      </c>
    </row>
    <row r="138" spans="1:16" ht="25.5">
      <c r="A138" s="8" t="s">
        <v>281</v>
      </c>
      <c r="B138" s="9" t="s">
        <v>282</v>
      </c>
      <c r="C138" s="10">
        <v>0</v>
      </c>
      <c r="D138" s="10">
        <v>209.5</v>
      </c>
      <c r="E138" s="10">
        <v>74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74</v>
      </c>
      <c r="L138" s="10">
        <f t="shared" si="13"/>
        <v>209.5</v>
      </c>
      <c r="M138" s="10">
        <f t="shared" si="14"/>
        <v>0</v>
      </c>
      <c r="N138" s="10">
        <f t="shared" si="15"/>
        <v>209.5</v>
      </c>
      <c r="O138" s="10">
        <f t="shared" si="16"/>
        <v>74</v>
      </c>
      <c r="P138" s="10">
        <f t="shared" si="17"/>
        <v>0</v>
      </c>
    </row>
    <row r="139" spans="1:16">
      <c r="A139" s="5" t="s">
        <v>292</v>
      </c>
      <c r="B139" s="6" t="s">
        <v>284</v>
      </c>
      <c r="C139" s="7">
        <v>0</v>
      </c>
      <c r="D139" s="7">
        <v>260</v>
      </c>
      <c r="E139" s="7">
        <v>60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60</v>
      </c>
      <c r="L139" s="7">
        <f t="shared" si="13"/>
        <v>260</v>
      </c>
      <c r="M139" s="7">
        <f t="shared" si="14"/>
        <v>0</v>
      </c>
      <c r="N139" s="7">
        <f t="shared" si="15"/>
        <v>260</v>
      </c>
      <c r="O139" s="7">
        <f t="shared" si="16"/>
        <v>60</v>
      </c>
      <c r="P139" s="7">
        <f t="shared" si="17"/>
        <v>0</v>
      </c>
    </row>
    <row r="140" spans="1:16" ht="25.5">
      <c r="A140" s="8" t="s">
        <v>281</v>
      </c>
      <c r="B140" s="9" t="s">
        <v>282</v>
      </c>
      <c r="C140" s="10">
        <v>0</v>
      </c>
      <c r="D140" s="10">
        <v>260</v>
      </c>
      <c r="E140" s="10">
        <v>60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60</v>
      </c>
      <c r="L140" s="10">
        <f t="shared" si="13"/>
        <v>260</v>
      </c>
      <c r="M140" s="10">
        <f t="shared" si="14"/>
        <v>0</v>
      </c>
      <c r="N140" s="10">
        <f t="shared" si="15"/>
        <v>260</v>
      </c>
      <c r="O140" s="10">
        <f t="shared" si="16"/>
        <v>60</v>
      </c>
      <c r="P140" s="10">
        <f t="shared" si="17"/>
        <v>0</v>
      </c>
    </row>
    <row r="141" spans="1:16" ht="25.5">
      <c r="A141" s="5" t="s">
        <v>204</v>
      </c>
      <c r="B141" s="6" t="s">
        <v>205</v>
      </c>
      <c r="C141" s="7">
        <v>7763.25</v>
      </c>
      <c r="D141" s="7">
        <v>96429.010000000009</v>
      </c>
      <c r="E141" s="7">
        <v>13230.8</v>
      </c>
      <c r="F141" s="7">
        <v>0</v>
      </c>
      <c r="G141" s="7">
        <v>0</v>
      </c>
      <c r="H141" s="7">
        <v>274.10000000000002</v>
      </c>
      <c r="I141" s="7">
        <v>0</v>
      </c>
      <c r="J141" s="7">
        <v>0</v>
      </c>
      <c r="K141" s="7">
        <f t="shared" si="12"/>
        <v>13230.8</v>
      </c>
      <c r="L141" s="7">
        <f t="shared" si="13"/>
        <v>96429.010000000009</v>
      </c>
      <c r="M141" s="7">
        <f t="shared" si="14"/>
        <v>0</v>
      </c>
      <c r="N141" s="7">
        <f t="shared" si="15"/>
        <v>96154.91</v>
      </c>
      <c r="O141" s="7">
        <f t="shared" si="16"/>
        <v>12956.699999999999</v>
      </c>
      <c r="P141" s="7">
        <f t="shared" si="17"/>
        <v>2.0716812286483055</v>
      </c>
    </row>
    <row r="142" spans="1:16">
      <c r="A142" s="5" t="s">
        <v>293</v>
      </c>
      <c r="B142" s="6" t="s">
        <v>294</v>
      </c>
      <c r="C142" s="7">
        <v>916</v>
      </c>
      <c r="D142" s="7">
        <v>916</v>
      </c>
      <c r="E142" s="7">
        <v>0</v>
      </c>
      <c r="F142" s="7">
        <v>0</v>
      </c>
      <c r="G142" s="7">
        <v>0</v>
      </c>
      <c r="H142" s="7">
        <v>274.10000000000002</v>
      </c>
      <c r="I142" s="7">
        <v>0</v>
      </c>
      <c r="J142" s="7">
        <v>0</v>
      </c>
      <c r="K142" s="7">
        <f t="shared" si="12"/>
        <v>0</v>
      </c>
      <c r="L142" s="7">
        <f t="shared" si="13"/>
        <v>916</v>
      </c>
      <c r="M142" s="7">
        <f t="shared" si="14"/>
        <v>0</v>
      </c>
      <c r="N142" s="7">
        <f t="shared" si="15"/>
        <v>641.9</v>
      </c>
      <c r="O142" s="7">
        <f t="shared" si="16"/>
        <v>-274.10000000000002</v>
      </c>
      <c r="P142" s="7">
        <f t="shared" si="17"/>
        <v>0</v>
      </c>
    </row>
    <row r="143" spans="1:16">
      <c r="A143" s="5" t="s">
        <v>295</v>
      </c>
      <c r="B143" s="6" t="s">
        <v>296</v>
      </c>
      <c r="C143" s="7">
        <v>456</v>
      </c>
      <c r="D143" s="7">
        <v>456</v>
      </c>
      <c r="E143" s="7">
        <v>0</v>
      </c>
      <c r="F143" s="7">
        <v>0</v>
      </c>
      <c r="G143" s="7">
        <v>0</v>
      </c>
      <c r="H143" s="7">
        <v>274.10000000000002</v>
      </c>
      <c r="I143" s="7">
        <v>0</v>
      </c>
      <c r="J143" s="7">
        <v>0</v>
      </c>
      <c r="K143" s="7">
        <f t="shared" si="12"/>
        <v>0</v>
      </c>
      <c r="L143" s="7">
        <f t="shared" si="13"/>
        <v>456</v>
      </c>
      <c r="M143" s="7">
        <f t="shared" si="14"/>
        <v>0</v>
      </c>
      <c r="N143" s="7">
        <f t="shared" si="15"/>
        <v>181.89999999999998</v>
      </c>
      <c r="O143" s="7">
        <f t="shared" si="16"/>
        <v>-274.10000000000002</v>
      </c>
      <c r="P143" s="7">
        <f t="shared" si="17"/>
        <v>0</v>
      </c>
    </row>
    <row r="144" spans="1:16" ht="25.5">
      <c r="A144" s="8" t="s">
        <v>281</v>
      </c>
      <c r="B144" s="9" t="s">
        <v>282</v>
      </c>
      <c r="C144" s="10">
        <v>456</v>
      </c>
      <c r="D144" s="10">
        <v>456</v>
      </c>
      <c r="E144" s="10">
        <v>0</v>
      </c>
      <c r="F144" s="10">
        <v>0</v>
      </c>
      <c r="G144" s="10">
        <v>0</v>
      </c>
      <c r="H144" s="10">
        <v>274.10000000000002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456</v>
      </c>
      <c r="M144" s="10">
        <f t="shared" si="14"/>
        <v>0</v>
      </c>
      <c r="N144" s="10">
        <f t="shared" si="15"/>
        <v>181.89999999999998</v>
      </c>
      <c r="O144" s="10">
        <f t="shared" si="16"/>
        <v>-274.10000000000002</v>
      </c>
      <c r="P144" s="10">
        <f t="shared" si="17"/>
        <v>0</v>
      </c>
    </row>
    <row r="145" spans="1:16" ht="25.5">
      <c r="A145" s="5" t="s">
        <v>297</v>
      </c>
      <c r="B145" s="6" t="s">
        <v>298</v>
      </c>
      <c r="C145" s="7">
        <v>460</v>
      </c>
      <c r="D145" s="7">
        <v>460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460</v>
      </c>
      <c r="M145" s="7">
        <f t="shared" si="14"/>
        <v>0</v>
      </c>
      <c r="N145" s="7">
        <f t="shared" si="15"/>
        <v>460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281</v>
      </c>
      <c r="B146" s="9" t="s">
        <v>282</v>
      </c>
      <c r="C146" s="10">
        <v>460</v>
      </c>
      <c r="D146" s="10">
        <v>460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460</v>
      </c>
      <c r="M146" s="10">
        <f t="shared" si="14"/>
        <v>0</v>
      </c>
      <c r="N146" s="10">
        <f t="shared" si="15"/>
        <v>460</v>
      </c>
      <c r="O146" s="10">
        <f t="shared" si="16"/>
        <v>0</v>
      </c>
      <c r="P146" s="10">
        <f t="shared" si="17"/>
        <v>0</v>
      </c>
    </row>
    <row r="147" spans="1:16">
      <c r="A147" s="5" t="s">
        <v>207</v>
      </c>
      <c r="B147" s="6" t="s">
        <v>200</v>
      </c>
      <c r="C147" s="7">
        <v>1225</v>
      </c>
      <c r="D147" s="7">
        <v>11520.76</v>
      </c>
      <c r="E147" s="7">
        <v>3230.8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3230.8</v>
      </c>
      <c r="L147" s="7">
        <f t="shared" si="13"/>
        <v>11520.76</v>
      </c>
      <c r="M147" s="7">
        <f t="shared" si="14"/>
        <v>0</v>
      </c>
      <c r="N147" s="7">
        <f t="shared" si="15"/>
        <v>11520.76</v>
      </c>
      <c r="O147" s="7">
        <f t="shared" si="16"/>
        <v>3230.8</v>
      </c>
      <c r="P147" s="7">
        <f t="shared" si="17"/>
        <v>0</v>
      </c>
    </row>
    <row r="148" spans="1:16">
      <c r="A148" s="8" t="s">
        <v>279</v>
      </c>
      <c r="B148" s="9" t="s">
        <v>280</v>
      </c>
      <c r="C148" s="10">
        <v>25</v>
      </c>
      <c r="D148" s="10">
        <v>10556.76</v>
      </c>
      <c r="E148" s="10">
        <v>3230.8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3230.8</v>
      </c>
      <c r="L148" s="10">
        <f t="shared" si="13"/>
        <v>10556.76</v>
      </c>
      <c r="M148" s="10">
        <f t="shared" si="14"/>
        <v>0</v>
      </c>
      <c r="N148" s="10">
        <f t="shared" si="15"/>
        <v>10556.76</v>
      </c>
      <c r="O148" s="10">
        <f t="shared" si="16"/>
        <v>3230.8</v>
      </c>
      <c r="P148" s="10">
        <f t="shared" si="17"/>
        <v>0</v>
      </c>
    </row>
    <row r="149" spans="1:16" ht="25.5">
      <c r="A149" s="8" t="s">
        <v>281</v>
      </c>
      <c r="B149" s="9" t="s">
        <v>282</v>
      </c>
      <c r="C149" s="10">
        <v>1200</v>
      </c>
      <c r="D149" s="10">
        <v>964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964</v>
      </c>
      <c r="M149" s="10">
        <f t="shared" si="14"/>
        <v>0</v>
      </c>
      <c r="N149" s="10">
        <f t="shared" si="15"/>
        <v>964</v>
      </c>
      <c r="O149" s="10">
        <f t="shared" si="16"/>
        <v>0</v>
      </c>
      <c r="P149" s="10">
        <f t="shared" si="17"/>
        <v>0</v>
      </c>
    </row>
    <row r="150" spans="1:16" ht="51">
      <c r="A150" s="5" t="s">
        <v>208</v>
      </c>
      <c r="B150" s="6" t="s">
        <v>209</v>
      </c>
      <c r="C150" s="7">
        <v>0</v>
      </c>
      <c r="D150" s="7">
        <v>180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180</v>
      </c>
      <c r="M150" s="7">
        <f t="shared" si="14"/>
        <v>0</v>
      </c>
      <c r="N150" s="7">
        <f t="shared" si="15"/>
        <v>180</v>
      </c>
      <c r="O150" s="7">
        <f t="shared" si="16"/>
        <v>0</v>
      </c>
      <c r="P150" s="7">
        <f t="shared" si="17"/>
        <v>0</v>
      </c>
    </row>
    <row r="151" spans="1:16">
      <c r="A151" s="8" t="s">
        <v>279</v>
      </c>
      <c r="B151" s="9" t="s">
        <v>280</v>
      </c>
      <c r="C151" s="10">
        <v>0</v>
      </c>
      <c r="D151" s="10">
        <v>30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30</v>
      </c>
      <c r="M151" s="10">
        <f t="shared" si="14"/>
        <v>0</v>
      </c>
      <c r="N151" s="10">
        <f t="shared" si="15"/>
        <v>30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281</v>
      </c>
      <c r="B152" s="9" t="s">
        <v>282</v>
      </c>
      <c r="C152" s="10">
        <v>0</v>
      </c>
      <c r="D152" s="10">
        <v>150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150</v>
      </c>
      <c r="M152" s="10">
        <f t="shared" si="14"/>
        <v>0</v>
      </c>
      <c r="N152" s="10">
        <f t="shared" si="15"/>
        <v>150</v>
      </c>
      <c r="O152" s="10">
        <f t="shared" si="16"/>
        <v>0</v>
      </c>
      <c r="P152" s="10">
        <f t="shared" si="17"/>
        <v>0</v>
      </c>
    </row>
    <row r="153" spans="1:16">
      <c r="A153" s="5" t="s">
        <v>299</v>
      </c>
      <c r="B153" s="6" t="s">
        <v>274</v>
      </c>
      <c r="C153" s="7">
        <v>527</v>
      </c>
      <c r="D153" s="7">
        <v>5331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5331</v>
      </c>
      <c r="M153" s="7">
        <f t="shared" si="14"/>
        <v>0</v>
      </c>
      <c r="N153" s="7">
        <f t="shared" si="15"/>
        <v>5331</v>
      </c>
      <c r="O153" s="7">
        <f t="shared" si="16"/>
        <v>0</v>
      </c>
      <c r="P153" s="7">
        <f t="shared" si="17"/>
        <v>0</v>
      </c>
    </row>
    <row r="154" spans="1:16">
      <c r="A154" s="8" t="s">
        <v>275</v>
      </c>
      <c r="B154" s="9" t="s">
        <v>276</v>
      </c>
      <c r="C154" s="10">
        <v>40</v>
      </c>
      <c r="D154" s="10">
        <v>3077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3077</v>
      </c>
      <c r="M154" s="10">
        <f t="shared" si="14"/>
        <v>0</v>
      </c>
      <c r="N154" s="10">
        <f t="shared" si="15"/>
        <v>3077</v>
      </c>
      <c r="O154" s="10">
        <f t="shared" si="16"/>
        <v>0</v>
      </c>
      <c r="P154" s="10">
        <f t="shared" si="17"/>
        <v>0</v>
      </c>
    </row>
    <row r="155" spans="1:16">
      <c r="A155" s="8" t="s">
        <v>277</v>
      </c>
      <c r="B155" s="9" t="s">
        <v>278</v>
      </c>
      <c r="C155" s="10">
        <v>487</v>
      </c>
      <c r="D155" s="10">
        <v>1054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1054</v>
      </c>
      <c r="M155" s="10">
        <f t="shared" si="14"/>
        <v>0</v>
      </c>
      <c r="N155" s="10">
        <f t="shared" si="15"/>
        <v>1054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281</v>
      </c>
      <c r="B156" s="9" t="s">
        <v>282</v>
      </c>
      <c r="C156" s="10">
        <v>0</v>
      </c>
      <c r="D156" s="10">
        <v>1200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1200</v>
      </c>
      <c r="M156" s="10">
        <f t="shared" si="14"/>
        <v>0</v>
      </c>
      <c r="N156" s="10">
        <f t="shared" si="15"/>
        <v>1200</v>
      </c>
      <c r="O156" s="10">
        <f t="shared" si="16"/>
        <v>0</v>
      </c>
      <c r="P156" s="10">
        <f t="shared" si="17"/>
        <v>0</v>
      </c>
    </row>
    <row r="157" spans="1:16">
      <c r="A157" s="5" t="s">
        <v>210</v>
      </c>
      <c r="B157" s="6" t="s">
        <v>45</v>
      </c>
      <c r="C157" s="7">
        <v>1200</v>
      </c>
      <c r="D157" s="7">
        <v>39800</v>
      </c>
      <c r="E157" s="7">
        <v>10000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10000</v>
      </c>
      <c r="L157" s="7">
        <f t="shared" si="13"/>
        <v>39800</v>
      </c>
      <c r="M157" s="7">
        <f t="shared" si="14"/>
        <v>0</v>
      </c>
      <c r="N157" s="7">
        <f t="shared" si="15"/>
        <v>39800</v>
      </c>
      <c r="O157" s="7">
        <f t="shared" si="16"/>
        <v>10000</v>
      </c>
      <c r="P157" s="7">
        <f t="shared" si="17"/>
        <v>0</v>
      </c>
    </row>
    <row r="158" spans="1:16">
      <c r="A158" s="8" t="s">
        <v>279</v>
      </c>
      <c r="B158" s="9" t="s">
        <v>280</v>
      </c>
      <c r="C158" s="10">
        <v>1200</v>
      </c>
      <c r="D158" s="10">
        <v>38600</v>
      </c>
      <c r="E158" s="10">
        <v>10000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10000</v>
      </c>
      <c r="L158" s="10">
        <f t="shared" si="13"/>
        <v>38600</v>
      </c>
      <c r="M158" s="10">
        <f t="shared" si="14"/>
        <v>0</v>
      </c>
      <c r="N158" s="10">
        <f t="shared" si="15"/>
        <v>38600</v>
      </c>
      <c r="O158" s="10">
        <f t="shared" si="16"/>
        <v>10000</v>
      </c>
      <c r="P158" s="10">
        <f t="shared" si="17"/>
        <v>0</v>
      </c>
    </row>
    <row r="159" spans="1:16">
      <c r="A159" s="8" t="s">
        <v>277</v>
      </c>
      <c r="B159" s="9" t="s">
        <v>278</v>
      </c>
      <c r="C159" s="10">
        <v>0</v>
      </c>
      <c r="D159" s="10">
        <v>1200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1200</v>
      </c>
      <c r="M159" s="10">
        <f t="shared" si="14"/>
        <v>0</v>
      </c>
      <c r="N159" s="10">
        <f t="shared" si="15"/>
        <v>1200</v>
      </c>
      <c r="O159" s="10">
        <f t="shared" si="16"/>
        <v>0</v>
      </c>
      <c r="P159" s="10">
        <f t="shared" si="17"/>
        <v>0</v>
      </c>
    </row>
    <row r="160" spans="1:16">
      <c r="A160" s="5" t="s">
        <v>300</v>
      </c>
      <c r="B160" s="6" t="s">
        <v>284</v>
      </c>
      <c r="C160" s="7">
        <v>3895.25</v>
      </c>
      <c r="D160" s="7">
        <v>35842.25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35842.25</v>
      </c>
      <c r="M160" s="7">
        <f t="shared" si="14"/>
        <v>0</v>
      </c>
      <c r="N160" s="7">
        <f t="shared" si="15"/>
        <v>35842.25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281</v>
      </c>
      <c r="B161" s="9" t="s">
        <v>282</v>
      </c>
      <c r="C161" s="10">
        <v>3895.25</v>
      </c>
      <c r="D161" s="10">
        <v>35842.25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35842.25</v>
      </c>
      <c r="M161" s="10">
        <f t="shared" si="14"/>
        <v>0</v>
      </c>
      <c r="N161" s="10">
        <f t="shared" si="15"/>
        <v>35842.25</v>
      </c>
      <c r="O161" s="10">
        <f t="shared" si="16"/>
        <v>0</v>
      </c>
      <c r="P161" s="10">
        <f t="shared" si="17"/>
        <v>0</v>
      </c>
    </row>
    <row r="162" spans="1:16">
      <c r="A162" s="5" t="s">
        <v>218</v>
      </c>
      <c r="B162" s="6" t="s">
        <v>219</v>
      </c>
      <c r="C162" s="7">
        <v>0</v>
      </c>
      <c r="D162" s="7">
        <v>340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340</v>
      </c>
      <c r="M162" s="7">
        <f t="shared" si="14"/>
        <v>0</v>
      </c>
      <c r="N162" s="7">
        <f t="shared" si="15"/>
        <v>340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271</v>
      </c>
      <c r="B163" s="9" t="s">
        <v>272</v>
      </c>
      <c r="C163" s="10">
        <v>0</v>
      </c>
      <c r="D163" s="10">
        <v>340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340</v>
      </c>
      <c r="M163" s="10">
        <f t="shared" si="14"/>
        <v>0</v>
      </c>
      <c r="N163" s="10">
        <f t="shared" si="15"/>
        <v>340</v>
      </c>
      <c r="O163" s="10">
        <f t="shared" si="16"/>
        <v>0</v>
      </c>
      <c r="P163" s="10">
        <f t="shared" si="17"/>
        <v>0</v>
      </c>
    </row>
    <row r="164" spans="1:16">
      <c r="A164" s="5" t="s">
        <v>301</v>
      </c>
      <c r="B164" s="6" t="s">
        <v>212</v>
      </c>
      <c r="C164" s="7">
        <v>0</v>
      </c>
      <c r="D164" s="7">
        <v>2499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2499</v>
      </c>
      <c r="M164" s="7">
        <f t="shared" si="14"/>
        <v>0</v>
      </c>
      <c r="N164" s="7">
        <f t="shared" si="15"/>
        <v>2499</v>
      </c>
      <c r="O164" s="7">
        <f t="shared" si="16"/>
        <v>0</v>
      </c>
      <c r="P164" s="7">
        <f t="shared" si="17"/>
        <v>0</v>
      </c>
    </row>
    <row r="165" spans="1:16">
      <c r="A165" s="8" t="s">
        <v>275</v>
      </c>
      <c r="B165" s="9" t="s">
        <v>276</v>
      </c>
      <c r="C165" s="10">
        <v>0</v>
      </c>
      <c r="D165" s="10">
        <v>2499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2499</v>
      </c>
      <c r="M165" s="10">
        <f t="shared" si="14"/>
        <v>0</v>
      </c>
      <c r="N165" s="10">
        <f t="shared" si="15"/>
        <v>2499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221</v>
      </c>
      <c r="B166" s="6" t="s">
        <v>222</v>
      </c>
      <c r="C166" s="7">
        <v>2670.962</v>
      </c>
      <c r="D166" s="7">
        <v>38263.502999999997</v>
      </c>
      <c r="E166" s="7">
        <v>17370.440999999999</v>
      </c>
      <c r="F166" s="7">
        <v>411.22</v>
      </c>
      <c r="G166" s="7">
        <v>0</v>
      </c>
      <c r="H166" s="7">
        <v>418.56600000000003</v>
      </c>
      <c r="I166" s="7">
        <v>56.951840000000004</v>
      </c>
      <c r="J166" s="7">
        <v>0</v>
      </c>
      <c r="K166" s="7">
        <f t="shared" si="12"/>
        <v>16959.220999999998</v>
      </c>
      <c r="L166" s="7">
        <f t="shared" si="13"/>
        <v>37852.282999999996</v>
      </c>
      <c r="M166" s="7">
        <f t="shared" si="14"/>
        <v>2.3673549796461706</v>
      </c>
      <c r="N166" s="7">
        <f t="shared" si="15"/>
        <v>37844.936999999998</v>
      </c>
      <c r="O166" s="7">
        <f t="shared" si="16"/>
        <v>16951.875</v>
      </c>
      <c r="P166" s="7">
        <f t="shared" si="17"/>
        <v>2.4096452128072054</v>
      </c>
    </row>
    <row r="167" spans="1:16" ht="25.5">
      <c r="A167" s="5" t="s">
        <v>224</v>
      </c>
      <c r="B167" s="6" t="s">
        <v>225</v>
      </c>
      <c r="C167" s="7">
        <v>0</v>
      </c>
      <c r="D167" s="7">
        <v>5129.4409999999998</v>
      </c>
      <c r="E167" s="7">
        <v>3584.4409999999998</v>
      </c>
      <c r="F167" s="7">
        <v>0</v>
      </c>
      <c r="G167" s="7">
        <v>0</v>
      </c>
      <c r="H167" s="7">
        <v>0</v>
      </c>
      <c r="I167" s="7">
        <v>9.6840000000000009E-2</v>
      </c>
      <c r="J167" s="7">
        <v>0</v>
      </c>
      <c r="K167" s="7">
        <f t="shared" si="12"/>
        <v>3584.4409999999998</v>
      </c>
      <c r="L167" s="7">
        <f t="shared" si="13"/>
        <v>5129.4409999999998</v>
      </c>
      <c r="M167" s="7">
        <f t="shared" si="14"/>
        <v>0</v>
      </c>
      <c r="N167" s="7">
        <f t="shared" si="15"/>
        <v>5129.4409999999998</v>
      </c>
      <c r="O167" s="7">
        <f t="shared" si="16"/>
        <v>3584.4409999999998</v>
      </c>
      <c r="P167" s="7">
        <f t="shared" si="17"/>
        <v>0</v>
      </c>
    </row>
    <row r="168" spans="1:16">
      <c r="A168" s="8" t="s">
        <v>279</v>
      </c>
      <c r="B168" s="9" t="s">
        <v>280</v>
      </c>
      <c r="C168" s="10">
        <v>0</v>
      </c>
      <c r="D168" s="10">
        <v>3500</v>
      </c>
      <c r="E168" s="10">
        <v>2600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2600</v>
      </c>
      <c r="L168" s="10">
        <f t="shared" si="13"/>
        <v>3500</v>
      </c>
      <c r="M168" s="10">
        <f t="shared" si="14"/>
        <v>0</v>
      </c>
      <c r="N168" s="10">
        <f t="shared" si="15"/>
        <v>3500</v>
      </c>
      <c r="O168" s="10">
        <f t="shared" si="16"/>
        <v>2600</v>
      </c>
      <c r="P168" s="10">
        <f t="shared" si="17"/>
        <v>0</v>
      </c>
    </row>
    <row r="169" spans="1:16" ht="25.5">
      <c r="A169" s="8" t="s">
        <v>281</v>
      </c>
      <c r="B169" s="9" t="s">
        <v>282</v>
      </c>
      <c r="C169" s="10">
        <v>0</v>
      </c>
      <c r="D169" s="10">
        <v>1629.441</v>
      </c>
      <c r="E169" s="10">
        <v>984.44100000000003</v>
      </c>
      <c r="F169" s="10">
        <v>0</v>
      </c>
      <c r="G169" s="10">
        <v>0</v>
      </c>
      <c r="H169" s="10">
        <v>0</v>
      </c>
      <c r="I169" s="10">
        <v>9.6840000000000009E-2</v>
      </c>
      <c r="J169" s="10">
        <v>0</v>
      </c>
      <c r="K169" s="10">
        <f t="shared" si="12"/>
        <v>984.44100000000003</v>
      </c>
      <c r="L169" s="10">
        <f t="shared" si="13"/>
        <v>1629.441</v>
      </c>
      <c r="M169" s="10">
        <f t="shared" si="14"/>
        <v>0</v>
      </c>
      <c r="N169" s="10">
        <f t="shared" si="15"/>
        <v>1629.441</v>
      </c>
      <c r="O169" s="10">
        <f t="shared" si="16"/>
        <v>984.44100000000003</v>
      </c>
      <c r="P169" s="10">
        <f t="shared" si="17"/>
        <v>0</v>
      </c>
    </row>
    <row r="170" spans="1:16">
      <c r="A170" s="5" t="s">
        <v>302</v>
      </c>
      <c r="B170" s="6" t="s">
        <v>303</v>
      </c>
      <c r="C170" s="7">
        <v>1360.962</v>
      </c>
      <c r="D170" s="7">
        <v>28860.962</v>
      </c>
      <c r="E170" s="7">
        <v>13000</v>
      </c>
      <c r="F170" s="7">
        <v>411.22</v>
      </c>
      <c r="G170" s="7">
        <v>0</v>
      </c>
      <c r="H170" s="7">
        <v>418.56600000000003</v>
      </c>
      <c r="I170" s="7">
        <v>56.855000000000004</v>
      </c>
      <c r="J170" s="7">
        <v>0</v>
      </c>
      <c r="K170" s="7">
        <f t="shared" si="12"/>
        <v>12588.78</v>
      </c>
      <c r="L170" s="7">
        <f t="shared" si="13"/>
        <v>28449.741999999998</v>
      </c>
      <c r="M170" s="7">
        <f t="shared" si="14"/>
        <v>3.1632307692307697</v>
      </c>
      <c r="N170" s="7">
        <f t="shared" si="15"/>
        <v>28442.396000000001</v>
      </c>
      <c r="O170" s="7">
        <f t="shared" si="16"/>
        <v>12581.433999999999</v>
      </c>
      <c r="P170" s="7">
        <f t="shared" si="17"/>
        <v>3.2197384615384621</v>
      </c>
    </row>
    <row r="171" spans="1:16">
      <c r="A171" s="5" t="s">
        <v>304</v>
      </c>
      <c r="B171" s="6" t="s">
        <v>305</v>
      </c>
      <c r="C171" s="7">
        <v>1360.962</v>
      </c>
      <c r="D171" s="7">
        <v>7860.9620000000004</v>
      </c>
      <c r="E171" s="7">
        <v>4000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4000</v>
      </c>
      <c r="L171" s="7">
        <f t="shared" si="13"/>
        <v>7860.9620000000004</v>
      </c>
      <c r="M171" s="7">
        <f t="shared" si="14"/>
        <v>0</v>
      </c>
      <c r="N171" s="7">
        <f t="shared" si="15"/>
        <v>7860.9620000000004</v>
      </c>
      <c r="O171" s="7">
        <f t="shared" si="16"/>
        <v>4000</v>
      </c>
      <c r="P171" s="7">
        <f t="shared" si="17"/>
        <v>0</v>
      </c>
    </row>
    <row r="172" spans="1:16">
      <c r="A172" s="8" t="s">
        <v>306</v>
      </c>
      <c r="B172" s="9" t="s">
        <v>307</v>
      </c>
      <c r="C172" s="10">
        <v>1360.962</v>
      </c>
      <c r="D172" s="10">
        <v>7860.9620000000004</v>
      </c>
      <c r="E172" s="10">
        <v>4000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4000</v>
      </c>
      <c r="L172" s="10">
        <f t="shared" si="13"/>
        <v>7860.9620000000004</v>
      </c>
      <c r="M172" s="10">
        <f t="shared" si="14"/>
        <v>0</v>
      </c>
      <c r="N172" s="10">
        <f t="shared" si="15"/>
        <v>7860.9620000000004</v>
      </c>
      <c r="O172" s="10">
        <f t="shared" si="16"/>
        <v>4000</v>
      </c>
      <c r="P172" s="10">
        <f t="shared" si="17"/>
        <v>0</v>
      </c>
    </row>
    <row r="173" spans="1:16" ht="25.5">
      <c r="A173" s="5" t="s">
        <v>308</v>
      </c>
      <c r="B173" s="6" t="s">
        <v>309</v>
      </c>
      <c r="C173" s="7">
        <v>0</v>
      </c>
      <c r="D173" s="7">
        <v>21000</v>
      </c>
      <c r="E173" s="7">
        <v>9000</v>
      </c>
      <c r="F173" s="7">
        <v>411.22</v>
      </c>
      <c r="G173" s="7">
        <v>0</v>
      </c>
      <c r="H173" s="7">
        <v>418.56600000000003</v>
      </c>
      <c r="I173" s="7">
        <v>56.855000000000004</v>
      </c>
      <c r="J173" s="7">
        <v>0</v>
      </c>
      <c r="K173" s="7">
        <f t="shared" si="12"/>
        <v>8588.7800000000007</v>
      </c>
      <c r="L173" s="7">
        <f t="shared" si="13"/>
        <v>20588.78</v>
      </c>
      <c r="M173" s="7">
        <f t="shared" si="14"/>
        <v>4.5691111111111109</v>
      </c>
      <c r="N173" s="7">
        <f t="shared" si="15"/>
        <v>20581.434000000001</v>
      </c>
      <c r="O173" s="7">
        <f t="shared" si="16"/>
        <v>8581.4339999999993</v>
      </c>
      <c r="P173" s="7">
        <f t="shared" si="17"/>
        <v>4.6507333333333341</v>
      </c>
    </row>
    <row r="174" spans="1:16" ht="25.5">
      <c r="A174" s="8" t="s">
        <v>281</v>
      </c>
      <c r="B174" s="9" t="s">
        <v>282</v>
      </c>
      <c r="C174" s="10">
        <v>0</v>
      </c>
      <c r="D174" s="10">
        <v>21000</v>
      </c>
      <c r="E174" s="10">
        <v>9000</v>
      </c>
      <c r="F174" s="10">
        <v>411.22</v>
      </c>
      <c r="G174" s="10">
        <v>0</v>
      </c>
      <c r="H174" s="10">
        <v>418.56600000000003</v>
      </c>
      <c r="I174" s="10">
        <v>56.855000000000004</v>
      </c>
      <c r="J174" s="10">
        <v>0</v>
      </c>
      <c r="K174" s="10">
        <f t="shared" si="12"/>
        <v>8588.7800000000007</v>
      </c>
      <c r="L174" s="10">
        <f t="shared" si="13"/>
        <v>20588.78</v>
      </c>
      <c r="M174" s="10">
        <f t="shared" si="14"/>
        <v>4.5691111111111109</v>
      </c>
      <c r="N174" s="10">
        <f t="shared" si="15"/>
        <v>20581.434000000001</v>
      </c>
      <c r="O174" s="10">
        <f t="shared" si="16"/>
        <v>8581.4339999999993</v>
      </c>
      <c r="P174" s="10">
        <f t="shared" si="17"/>
        <v>4.6507333333333341</v>
      </c>
    </row>
    <row r="175" spans="1:16">
      <c r="A175" s="5" t="s">
        <v>310</v>
      </c>
      <c r="B175" s="6" t="s">
        <v>284</v>
      </c>
      <c r="C175" s="7">
        <v>0</v>
      </c>
      <c r="D175" s="7">
        <v>1483.1000000000001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1483.1000000000001</v>
      </c>
      <c r="M175" s="7">
        <f t="shared" si="14"/>
        <v>0</v>
      </c>
      <c r="N175" s="7">
        <f t="shared" si="15"/>
        <v>1483.1000000000001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281</v>
      </c>
      <c r="B176" s="9" t="s">
        <v>282</v>
      </c>
      <c r="C176" s="10">
        <v>0</v>
      </c>
      <c r="D176" s="10">
        <v>1483.1000000000001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1483.1000000000001</v>
      </c>
      <c r="M176" s="10">
        <f t="shared" si="14"/>
        <v>0</v>
      </c>
      <c r="N176" s="10">
        <f t="shared" si="15"/>
        <v>1483.1000000000001</v>
      </c>
      <c r="O176" s="10">
        <f t="shared" si="16"/>
        <v>0</v>
      </c>
      <c r="P176" s="10">
        <f t="shared" si="17"/>
        <v>0</v>
      </c>
    </row>
    <row r="177" spans="1:16">
      <c r="A177" s="5" t="s">
        <v>229</v>
      </c>
      <c r="B177" s="6" t="s">
        <v>63</v>
      </c>
      <c r="C177" s="7">
        <v>490</v>
      </c>
      <c r="D177" s="7">
        <v>670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670</v>
      </c>
      <c r="M177" s="7">
        <f t="shared" si="14"/>
        <v>0</v>
      </c>
      <c r="N177" s="7">
        <f t="shared" si="15"/>
        <v>670</v>
      </c>
      <c r="O177" s="7">
        <f t="shared" si="16"/>
        <v>0</v>
      </c>
      <c r="P177" s="7">
        <f t="shared" si="17"/>
        <v>0</v>
      </c>
    </row>
    <row r="178" spans="1:16">
      <c r="A178" s="8" t="s">
        <v>279</v>
      </c>
      <c r="B178" s="9" t="s">
        <v>280</v>
      </c>
      <c r="C178" s="10">
        <v>490</v>
      </c>
      <c r="D178" s="10">
        <v>490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490</v>
      </c>
      <c r="M178" s="10">
        <f t="shared" si="14"/>
        <v>0</v>
      </c>
      <c r="N178" s="10">
        <f t="shared" si="15"/>
        <v>490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281</v>
      </c>
      <c r="B179" s="9" t="s">
        <v>282</v>
      </c>
      <c r="C179" s="10">
        <v>0</v>
      </c>
      <c r="D179" s="10">
        <v>180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180</v>
      </c>
      <c r="M179" s="10">
        <f t="shared" si="14"/>
        <v>0</v>
      </c>
      <c r="N179" s="10">
        <f t="shared" si="15"/>
        <v>180</v>
      </c>
      <c r="O179" s="10">
        <f t="shared" si="16"/>
        <v>0</v>
      </c>
      <c r="P179" s="10">
        <f t="shared" si="17"/>
        <v>0</v>
      </c>
    </row>
    <row r="180" spans="1:16">
      <c r="A180" s="5" t="s">
        <v>311</v>
      </c>
      <c r="B180" s="6" t="s">
        <v>212</v>
      </c>
      <c r="C180" s="7">
        <v>820</v>
      </c>
      <c r="D180" s="7">
        <v>2120</v>
      </c>
      <c r="E180" s="7">
        <v>786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786</v>
      </c>
      <c r="L180" s="7">
        <f t="shared" si="13"/>
        <v>2120</v>
      </c>
      <c r="M180" s="7">
        <f t="shared" si="14"/>
        <v>0</v>
      </c>
      <c r="N180" s="7">
        <f t="shared" si="15"/>
        <v>2120</v>
      </c>
      <c r="O180" s="7">
        <f t="shared" si="16"/>
        <v>786</v>
      </c>
      <c r="P180" s="7">
        <f t="shared" si="17"/>
        <v>0</v>
      </c>
    </row>
    <row r="181" spans="1:16" ht="25.5">
      <c r="A181" s="8" t="s">
        <v>46</v>
      </c>
      <c r="B181" s="9" t="s">
        <v>47</v>
      </c>
      <c r="C181" s="10">
        <v>820</v>
      </c>
      <c r="D181" s="10">
        <v>820</v>
      </c>
      <c r="E181" s="10">
        <v>136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136</v>
      </c>
      <c r="L181" s="10">
        <f t="shared" si="13"/>
        <v>820</v>
      </c>
      <c r="M181" s="10">
        <f t="shared" si="14"/>
        <v>0</v>
      </c>
      <c r="N181" s="10">
        <f t="shared" si="15"/>
        <v>820</v>
      </c>
      <c r="O181" s="10">
        <f t="shared" si="16"/>
        <v>136</v>
      </c>
      <c r="P181" s="10">
        <f t="shared" si="17"/>
        <v>0</v>
      </c>
    </row>
    <row r="182" spans="1:16" ht="25.5">
      <c r="A182" s="8" t="s">
        <v>281</v>
      </c>
      <c r="B182" s="9" t="s">
        <v>282</v>
      </c>
      <c r="C182" s="10">
        <v>0</v>
      </c>
      <c r="D182" s="10">
        <v>1300</v>
      </c>
      <c r="E182" s="10">
        <v>650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650</v>
      </c>
      <c r="L182" s="10">
        <f t="shared" si="13"/>
        <v>1300</v>
      </c>
      <c r="M182" s="10">
        <f t="shared" si="14"/>
        <v>0</v>
      </c>
      <c r="N182" s="10">
        <f t="shared" si="15"/>
        <v>1300</v>
      </c>
      <c r="O182" s="10">
        <f t="shared" si="16"/>
        <v>650</v>
      </c>
      <c r="P182" s="10">
        <f t="shared" si="17"/>
        <v>0</v>
      </c>
    </row>
    <row r="183" spans="1:16" ht="25.5">
      <c r="A183" s="5" t="s">
        <v>230</v>
      </c>
      <c r="B183" s="6" t="s">
        <v>231</v>
      </c>
      <c r="C183" s="7">
        <v>2077</v>
      </c>
      <c r="D183" s="7">
        <v>129351.51000000001</v>
      </c>
      <c r="E183" s="7">
        <v>500</v>
      </c>
      <c r="F183" s="7">
        <v>3194.9087199999999</v>
      </c>
      <c r="G183" s="7">
        <v>0</v>
      </c>
      <c r="H183" s="7">
        <v>2417.5650700000001</v>
      </c>
      <c r="I183" s="7">
        <v>777.34365000000003</v>
      </c>
      <c r="J183" s="7">
        <v>0</v>
      </c>
      <c r="K183" s="7">
        <f t="shared" si="12"/>
        <v>-2694.9087199999999</v>
      </c>
      <c r="L183" s="7">
        <f t="shared" si="13"/>
        <v>126156.60128</v>
      </c>
      <c r="M183" s="7">
        <f t="shared" si="14"/>
        <v>638.98174399999994</v>
      </c>
      <c r="N183" s="7">
        <f t="shared" si="15"/>
        <v>126933.94493000001</v>
      </c>
      <c r="O183" s="7">
        <f t="shared" si="16"/>
        <v>-1917.5650700000001</v>
      </c>
      <c r="P183" s="7">
        <f t="shared" si="17"/>
        <v>483.51301400000006</v>
      </c>
    </row>
    <row r="184" spans="1:16">
      <c r="A184" s="5" t="s">
        <v>312</v>
      </c>
      <c r="B184" s="6" t="s">
        <v>71</v>
      </c>
      <c r="C184" s="7">
        <v>0</v>
      </c>
      <c r="D184" s="7">
        <v>765.4</v>
      </c>
      <c r="E184" s="7">
        <v>0</v>
      </c>
      <c r="F184" s="7">
        <v>203.09042000000002</v>
      </c>
      <c r="G184" s="7">
        <v>0</v>
      </c>
      <c r="H184" s="7">
        <v>203.09042000000002</v>
      </c>
      <c r="I184" s="7">
        <v>0</v>
      </c>
      <c r="J184" s="7">
        <v>0</v>
      </c>
      <c r="K184" s="7">
        <f t="shared" si="12"/>
        <v>-203.09042000000002</v>
      </c>
      <c r="L184" s="7">
        <f t="shared" si="13"/>
        <v>562.30957999999998</v>
      </c>
      <c r="M184" s="7">
        <f t="shared" si="14"/>
        <v>0</v>
      </c>
      <c r="N184" s="7">
        <f t="shared" si="15"/>
        <v>562.30957999999998</v>
      </c>
      <c r="O184" s="7">
        <f t="shared" si="16"/>
        <v>-203.09042000000002</v>
      </c>
      <c r="P184" s="7">
        <f t="shared" si="17"/>
        <v>0</v>
      </c>
    </row>
    <row r="185" spans="1:16">
      <c r="A185" s="8" t="s">
        <v>279</v>
      </c>
      <c r="B185" s="9" t="s">
        <v>280</v>
      </c>
      <c r="C185" s="10">
        <v>0</v>
      </c>
      <c r="D185" s="10">
        <v>765.4</v>
      </c>
      <c r="E185" s="10">
        <v>0</v>
      </c>
      <c r="F185" s="10">
        <v>203.09042000000002</v>
      </c>
      <c r="G185" s="10">
        <v>0</v>
      </c>
      <c r="H185" s="10">
        <v>203.09042000000002</v>
      </c>
      <c r="I185" s="10">
        <v>0</v>
      </c>
      <c r="J185" s="10">
        <v>0</v>
      </c>
      <c r="K185" s="10">
        <f t="shared" si="12"/>
        <v>-203.09042000000002</v>
      </c>
      <c r="L185" s="10">
        <f t="shared" si="13"/>
        <v>562.30957999999998</v>
      </c>
      <c r="M185" s="10">
        <f t="shared" si="14"/>
        <v>0</v>
      </c>
      <c r="N185" s="10">
        <f t="shared" si="15"/>
        <v>562.30957999999998</v>
      </c>
      <c r="O185" s="10">
        <f t="shared" si="16"/>
        <v>-203.09042000000002</v>
      </c>
      <c r="P185" s="10">
        <f t="shared" si="17"/>
        <v>0</v>
      </c>
    </row>
    <row r="186" spans="1:16" ht="51">
      <c r="A186" s="5" t="s">
        <v>313</v>
      </c>
      <c r="B186" s="6" t="s">
        <v>79</v>
      </c>
      <c r="C186" s="7">
        <v>0</v>
      </c>
      <c r="D186" s="7">
        <v>90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90</v>
      </c>
      <c r="M186" s="7">
        <f t="shared" si="14"/>
        <v>0</v>
      </c>
      <c r="N186" s="7">
        <f t="shared" si="15"/>
        <v>90</v>
      </c>
      <c r="O186" s="7">
        <f t="shared" si="16"/>
        <v>0</v>
      </c>
      <c r="P186" s="7">
        <f t="shared" si="17"/>
        <v>0</v>
      </c>
    </row>
    <row r="187" spans="1:16">
      <c r="A187" s="8" t="s">
        <v>279</v>
      </c>
      <c r="B187" s="9" t="s">
        <v>280</v>
      </c>
      <c r="C187" s="10">
        <v>0</v>
      </c>
      <c r="D187" s="10">
        <v>90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90</v>
      </c>
      <c r="M187" s="10">
        <f t="shared" si="14"/>
        <v>0</v>
      </c>
      <c r="N187" s="10">
        <f t="shared" si="15"/>
        <v>90</v>
      </c>
      <c r="O187" s="10">
        <f t="shared" si="16"/>
        <v>0</v>
      </c>
      <c r="P187" s="10">
        <f t="shared" si="17"/>
        <v>0</v>
      </c>
    </row>
    <row r="188" spans="1:16">
      <c r="A188" s="5" t="s">
        <v>314</v>
      </c>
      <c r="B188" s="6" t="s">
        <v>114</v>
      </c>
      <c r="C188" s="7">
        <v>0</v>
      </c>
      <c r="D188" s="7">
        <v>1220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1220</v>
      </c>
      <c r="M188" s="7">
        <f t="shared" si="14"/>
        <v>0</v>
      </c>
      <c r="N188" s="7">
        <f t="shared" si="15"/>
        <v>1220</v>
      </c>
      <c r="O188" s="7">
        <f t="shared" si="16"/>
        <v>0</v>
      </c>
      <c r="P188" s="7">
        <f t="shared" si="17"/>
        <v>0</v>
      </c>
    </row>
    <row r="189" spans="1:16">
      <c r="A189" s="5" t="s">
        <v>315</v>
      </c>
      <c r="B189" s="6" t="s">
        <v>118</v>
      </c>
      <c r="C189" s="7">
        <v>0</v>
      </c>
      <c r="D189" s="7">
        <v>1220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1220</v>
      </c>
      <c r="M189" s="7">
        <f t="shared" si="14"/>
        <v>0</v>
      </c>
      <c r="N189" s="7">
        <f t="shared" si="15"/>
        <v>1220</v>
      </c>
      <c r="O189" s="7">
        <f t="shared" si="16"/>
        <v>0</v>
      </c>
      <c r="P189" s="7">
        <f t="shared" si="17"/>
        <v>0</v>
      </c>
    </row>
    <row r="190" spans="1:16">
      <c r="A190" s="8" t="s">
        <v>279</v>
      </c>
      <c r="B190" s="9" t="s">
        <v>280</v>
      </c>
      <c r="C190" s="10">
        <v>0</v>
      </c>
      <c r="D190" s="10">
        <v>1220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1220</v>
      </c>
      <c r="M190" s="10">
        <f t="shared" si="14"/>
        <v>0</v>
      </c>
      <c r="N190" s="10">
        <f t="shared" si="15"/>
        <v>1220</v>
      </c>
      <c r="O190" s="10">
        <f t="shared" si="16"/>
        <v>0</v>
      </c>
      <c r="P190" s="10">
        <f t="shared" si="17"/>
        <v>0</v>
      </c>
    </row>
    <row r="191" spans="1:16">
      <c r="A191" s="5" t="s">
        <v>316</v>
      </c>
      <c r="B191" s="6" t="s">
        <v>200</v>
      </c>
      <c r="C191" s="7">
        <v>0</v>
      </c>
      <c r="D191" s="7">
        <v>12520</v>
      </c>
      <c r="E191" s="7">
        <v>0</v>
      </c>
      <c r="F191" s="7">
        <v>777.16365000000008</v>
      </c>
      <c r="G191" s="7">
        <v>0</v>
      </c>
      <c r="H191" s="7">
        <v>0</v>
      </c>
      <c r="I191" s="7">
        <v>777.16365000000008</v>
      </c>
      <c r="J191" s="7">
        <v>0</v>
      </c>
      <c r="K191" s="7">
        <f t="shared" si="12"/>
        <v>-777.16365000000008</v>
      </c>
      <c r="L191" s="7">
        <f t="shared" si="13"/>
        <v>11742.83635</v>
      </c>
      <c r="M191" s="7">
        <f t="shared" si="14"/>
        <v>0</v>
      </c>
      <c r="N191" s="7">
        <f t="shared" si="15"/>
        <v>12520</v>
      </c>
      <c r="O191" s="7">
        <f t="shared" si="16"/>
        <v>0</v>
      </c>
      <c r="P191" s="7">
        <f t="shared" si="17"/>
        <v>0</v>
      </c>
    </row>
    <row r="192" spans="1:16">
      <c r="A192" s="8" t="s">
        <v>279</v>
      </c>
      <c r="B192" s="9" t="s">
        <v>280</v>
      </c>
      <c r="C192" s="10">
        <v>0</v>
      </c>
      <c r="D192" s="10">
        <v>12520</v>
      </c>
      <c r="E192" s="10">
        <v>0</v>
      </c>
      <c r="F192" s="10">
        <v>777.16365000000008</v>
      </c>
      <c r="G192" s="10">
        <v>0</v>
      </c>
      <c r="H192" s="10">
        <v>0</v>
      </c>
      <c r="I192" s="10">
        <v>777.16365000000008</v>
      </c>
      <c r="J192" s="10">
        <v>0</v>
      </c>
      <c r="K192" s="10">
        <f t="shared" si="12"/>
        <v>-777.16365000000008</v>
      </c>
      <c r="L192" s="10">
        <f t="shared" si="13"/>
        <v>11742.83635</v>
      </c>
      <c r="M192" s="10">
        <f t="shared" si="14"/>
        <v>0</v>
      </c>
      <c r="N192" s="10">
        <f t="shared" si="15"/>
        <v>12520</v>
      </c>
      <c r="O192" s="10">
        <f t="shared" si="16"/>
        <v>0</v>
      </c>
      <c r="P192" s="10">
        <f t="shared" si="17"/>
        <v>0</v>
      </c>
    </row>
    <row r="193" spans="1:16">
      <c r="A193" s="5" t="s">
        <v>317</v>
      </c>
      <c r="B193" s="6" t="s">
        <v>274</v>
      </c>
      <c r="C193" s="7">
        <v>2077</v>
      </c>
      <c r="D193" s="7">
        <v>60072.76</v>
      </c>
      <c r="E193" s="7">
        <v>500</v>
      </c>
      <c r="F193" s="7">
        <v>2211.6550899999997</v>
      </c>
      <c r="G193" s="7">
        <v>0</v>
      </c>
      <c r="H193" s="7">
        <v>2211.4750899999999</v>
      </c>
      <c r="I193" s="7">
        <v>0.18</v>
      </c>
      <c r="J193" s="7">
        <v>0</v>
      </c>
      <c r="K193" s="7">
        <f t="shared" si="12"/>
        <v>-1711.6550899999997</v>
      </c>
      <c r="L193" s="7">
        <f t="shared" si="13"/>
        <v>57861.104910000002</v>
      </c>
      <c r="M193" s="7">
        <f t="shared" si="14"/>
        <v>442.33101799999997</v>
      </c>
      <c r="N193" s="7">
        <f t="shared" si="15"/>
        <v>57861.284910000002</v>
      </c>
      <c r="O193" s="7">
        <f t="shared" si="16"/>
        <v>-1711.4750899999999</v>
      </c>
      <c r="P193" s="7">
        <f t="shared" si="17"/>
        <v>442.29501799999997</v>
      </c>
    </row>
    <row r="194" spans="1:16">
      <c r="A194" s="8" t="s">
        <v>275</v>
      </c>
      <c r="B194" s="9" t="s">
        <v>276</v>
      </c>
      <c r="C194" s="10">
        <v>1150</v>
      </c>
      <c r="D194" s="10">
        <v>20895</v>
      </c>
      <c r="E194" s="10">
        <v>500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500</v>
      </c>
      <c r="L194" s="10">
        <f t="shared" si="13"/>
        <v>20895</v>
      </c>
      <c r="M194" s="10">
        <f t="shared" si="14"/>
        <v>0</v>
      </c>
      <c r="N194" s="10">
        <f t="shared" si="15"/>
        <v>20895</v>
      </c>
      <c r="O194" s="10">
        <f t="shared" si="16"/>
        <v>500</v>
      </c>
      <c r="P194" s="10">
        <f t="shared" si="17"/>
        <v>0</v>
      </c>
    </row>
    <row r="195" spans="1:16">
      <c r="A195" s="8" t="s">
        <v>318</v>
      </c>
      <c r="B195" s="9" t="s">
        <v>319</v>
      </c>
      <c r="C195" s="10">
        <v>0</v>
      </c>
      <c r="D195" s="10">
        <v>10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10</v>
      </c>
      <c r="M195" s="10">
        <f t="shared" si="14"/>
        <v>0</v>
      </c>
      <c r="N195" s="10">
        <f t="shared" si="15"/>
        <v>10</v>
      </c>
      <c r="O195" s="10">
        <f t="shared" si="16"/>
        <v>0</v>
      </c>
      <c r="P195" s="10">
        <f t="shared" si="17"/>
        <v>0</v>
      </c>
    </row>
    <row r="196" spans="1:16">
      <c r="A196" s="8" t="s">
        <v>277</v>
      </c>
      <c r="B196" s="9" t="s">
        <v>278</v>
      </c>
      <c r="C196" s="10">
        <v>927</v>
      </c>
      <c r="D196" s="10">
        <v>39167.760000000002</v>
      </c>
      <c r="E196" s="10">
        <v>0</v>
      </c>
      <c r="F196" s="10">
        <v>2211.6550899999997</v>
      </c>
      <c r="G196" s="10">
        <v>0</v>
      </c>
      <c r="H196" s="10">
        <v>2211.4750899999999</v>
      </c>
      <c r="I196" s="10">
        <v>0.18</v>
      </c>
      <c r="J196" s="10">
        <v>0</v>
      </c>
      <c r="K196" s="10">
        <f t="shared" si="12"/>
        <v>-2211.6550899999997</v>
      </c>
      <c r="L196" s="10">
        <f t="shared" si="13"/>
        <v>36956.104910000002</v>
      </c>
      <c r="M196" s="10">
        <f t="shared" si="14"/>
        <v>0</v>
      </c>
      <c r="N196" s="10">
        <f t="shared" si="15"/>
        <v>36956.284910000002</v>
      </c>
      <c r="O196" s="10">
        <f t="shared" si="16"/>
        <v>-2211.4750899999999</v>
      </c>
      <c r="P196" s="10">
        <f t="shared" si="17"/>
        <v>0</v>
      </c>
    </row>
    <row r="197" spans="1:16">
      <c r="A197" s="5" t="s">
        <v>320</v>
      </c>
      <c r="B197" s="6" t="s">
        <v>53</v>
      </c>
      <c r="C197" s="7">
        <v>0</v>
      </c>
      <c r="D197" s="7">
        <v>54503.35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54503.35</v>
      </c>
      <c r="M197" s="7">
        <f t="shared" si="14"/>
        <v>0</v>
      </c>
      <c r="N197" s="7">
        <f t="shared" si="15"/>
        <v>54503.35</v>
      </c>
      <c r="O197" s="7">
        <f t="shared" si="16"/>
        <v>0</v>
      </c>
      <c r="P197" s="7">
        <f t="shared" si="17"/>
        <v>0</v>
      </c>
    </row>
    <row r="198" spans="1:16">
      <c r="A198" s="8" t="s">
        <v>279</v>
      </c>
      <c r="B198" s="9" t="s">
        <v>280</v>
      </c>
      <c r="C198" s="10">
        <v>0</v>
      </c>
      <c r="D198" s="10">
        <v>54503.35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19" si="18">E198-F198</f>
        <v>0</v>
      </c>
      <c r="L198" s="10">
        <f t="shared" ref="L198:L219" si="19">D198-F198</f>
        <v>54503.35</v>
      </c>
      <c r="M198" s="10">
        <f t="shared" ref="M198:M219" si="20">IF(E198=0,0,(F198/E198)*100)</f>
        <v>0</v>
      </c>
      <c r="N198" s="10">
        <f t="shared" ref="N198:N219" si="21">D198-H198</f>
        <v>54503.35</v>
      </c>
      <c r="O198" s="10">
        <f t="shared" ref="O198:O219" si="22">E198-H198</f>
        <v>0</v>
      </c>
      <c r="P198" s="10">
        <f t="shared" ref="P198:P219" si="23">IF(E198=0,0,(H198/E198)*100)</f>
        <v>0</v>
      </c>
    </row>
    <row r="199" spans="1:16">
      <c r="A199" s="5" t="s">
        <v>321</v>
      </c>
      <c r="B199" s="6" t="s">
        <v>63</v>
      </c>
      <c r="C199" s="7">
        <v>0</v>
      </c>
      <c r="D199" s="7">
        <v>180</v>
      </c>
      <c r="E199" s="7">
        <v>0</v>
      </c>
      <c r="F199" s="7">
        <v>2.9995600000000002</v>
      </c>
      <c r="G199" s="7">
        <v>0</v>
      </c>
      <c r="H199" s="7">
        <v>2.9995600000000002</v>
      </c>
      <c r="I199" s="7">
        <v>0</v>
      </c>
      <c r="J199" s="7">
        <v>0</v>
      </c>
      <c r="K199" s="7">
        <f t="shared" si="18"/>
        <v>-2.9995600000000002</v>
      </c>
      <c r="L199" s="7">
        <f t="shared" si="19"/>
        <v>177.00044</v>
      </c>
      <c r="M199" s="7">
        <f t="shared" si="20"/>
        <v>0</v>
      </c>
      <c r="N199" s="7">
        <f t="shared" si="21"/>
        <v>177.00044</v>
      </c>
      <c r="O199" s="7">
        <f t="shared" si="22"/>
        <v>-2.9995600000000002</v>
      </c>
      <c r="P199" s="7">
        <f t="shared" si="23"/>
        <v>0</v>
      </c>
    </row>
    <row r="200" spans="1:16">
      <c r="A200" s="8" t="s">
        <v>279</v>
      </c>
      <c r="B200" s="9" t="s">
        <v>280</v>
      </c>
      <c r="C200" s="10">
        <v>0</v>
      </c>
      <c r="D200" s="10">
        <v>180</v>
      </c>
      <c r="E200" s="10">
        <v>0</v>
      </c>
      <c r="F200" s="10">
        <v>2.9995600000000002</v>
      </c>
      <c r="G200" s="10">
        <v>0</v>
      </c>
      <c r="H200" s="10">
        <v>2.9995600000000002</v>
      </c>
      <c r="I200" s="10">
        <v>0</v>
      </c>
      <c r="J200" s="10">
        <v>0</v>
      </c>
      <c r="K200" s="10">
        <f t="shared" si="18"/>
        <v>-2.9995600000000002</v>
      </c>
      <c r="L200" s="10">
        <f t="shared" si="19"/>
        <v>177.00044</v>
      </c>
      <c r="M200" s="10">
        <f t="shared" si="20"/>
        <v>0</v>
      </c>
      <c r="N200" s="10">
        <f t="shared" si="21"/>
        <v>177.00044</v>
      </c>
      <c r="O200" s="10">
        <f t="shared" si="22"/>
        <v>-2.9995600000000002</v>
      </c>
      <c r="P200" s="10">
        <f t="shared" si="23"/>
        <v>0</v>
      </c>
    </row>
    <row r="201" spans="1:16" ht="25.5">
      <c r="A201" s="5" t="s">
        <v>233</v>
      </c>
      <c r="B201" s="6" t="s">
        <v>234</v>
      </c>
      <c r="C201" s="7">
        <v>1251.23</v>
      </c>
      <c r="D201" s="7">
        <v>3681.2570000000001</v>
      </c>
      <c r="E201" s="7">
        <v>45</v>
      </c>
      <c r="F201" s="7">
        <v>0</v>
      </c>
      <c r="G201" s="7">
        <v>0</v>
      </c>
      <c r="H201" s="7">
        <v>109.092</v>
      </c>
      <c r="I201" s="7">
        <v>0</v>
      </c>
      <c r="J201" s="7">
        <v>0</v>
      </c>
      <c r="K201" s="7">
        <f t="shared" si="18"/>
        <v>45</v>
      </c>
      <c r="L201" s="7">
        <f t="shared" si="19"/>
        <v>3681.2570000000001</v>
      </c>
      <c r="M201" s="7">
        <f t="shared" si="20"/>
        <v>0</v>
      </c>
      <c r="N201" s="7">
        <f t="shared" si="21"/>
        <v>3572.165</v>
      </c>
      <c r="O201" s="7">
        <f t="shared" si="22"/>
        <v>-64.091999999999999</v>
      </c>
      <c r="P201" s="7">
        <f t="shared" si="23"/>
        <v>242.42666666666665</v>
      </c>
    </row>
    <row r="202" spans="1:16">
      <c r="A202" s="5" t="s">
        <v>236</v>
      </c>
      <c r="B202" s="6" t="s">
        <v>200</v>
      </c>
      <c r="C202" s="7">
        <v>751.23</v>
      </c>
      <c r="D202" s="7">
        <v>1596.23</v>
      </c>
      <c r="E202" s="7">
        <v>0</v>
      </c>
      <c r="F202" s="7">
        <v>0</v>
      </c>
      <c r="G202" s="7">
        <v>0</v>
      </c>
      <c r="H202" s="7">
        <v>109.092</v>
      </c>
      <c r="I202" s="7">
        <v>0</v>
      </c>
      <c r="J202" s="7">
        <v>0</v>
      </c>
      <c r="K202" s="7">
        <f t="shared" si="18"/>
        <v>0</v>
      </c>
      <c r="L202" s="7">
        <f t="shared" si="19"/>
        <v>1596.23</v>
      </c>
      <c r="M202" s="7">
        <f t="shared" si="20"/>
        <v>0</v>
      </c>
      <c r="N202" s="7">
        <f t="shared" si="21"/>
        <v>1487.1379999999999</v>
      </c>
      <c r="O202" s="7">
        <f t="shared" si="22"/>
        <v>-109.092</v>
      </c>
      <c r="P202" s="7">
        <f t="shared" si="23"/>
        <v>0</v>
      </c>
    </row>
    <row r="203" spans="1:16" ht="25.5">
      <c r="A203" s="8" t="s">
        <v>271</v>
      </c>
      <c r="B203" s="9" t="s">
        <v>272</v>
      </c>
      <c r="C203" s="10">
        <v>0</v>
      </c>
      <c r="D203" s="10">
        <v>500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500</v>
      </c>
      <c r="M203" s="10">
        <f t="shared" si="20"/>
        <v>0</v>
      </c>
      <c r="N203" s="10">
        <f t="shared" si="21"/>
        <v>500</v>
      </c>
      <c r="O203" s="10">
        <f t="shared" si="22"/>
        <v>0</v>
      </c>
      <c r="P203" s="10">
        <f t="shared" si="23"/>
        <v>0</v>
      </c>
    </row>
    <row r="204" spans="1:16">
      <c r="A204" s="8" t="s">
        <v>279</v>
      </c>
      <c r="B204" s="9" t="s">
        <v>280</v>
      </c>
      <c r="C204" s="10">
        <v>751.23</v>
      </c>
      <c r="D204" s="10">
        <v>1096.23</v>
      </c>
      <c r="E204" s="10">
        <v>0</v>
      </c>
      <c r="F204" s="10">
        <v>0</v>
      </c>
      <c r="G204" s="10">
        <v>0</v>
      </c>
      <c r="H204" s="10">
        <v>109.092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1096.23</v>
      </c>
      <c r="M204" s="10">
        <f t="shared" si="20"/>
        <v>0</v>
      </c>
      <c r="N204" s="10">
        <f t="shared" si="21"/>
        <v>987.13800000000003</v>
      </c>
      <c r="O204" s="10">
        <f t="shared" si="22"/>
        <v>-109.092</v>
      </c>
      <c r="P204" s="10">
        <f t="shared" si="23"/>
        <v>0</v>
      </c>
    </row>
    <row r="205" spans="1:16">
      <c r="A205" s="5" t="s">
        <v>322</v>
      </c>
      <c r="B205" s="6" t="s">
        <v>274</v>
      </c>
      <c r="C205" s="7">
        <v>500</v>
      </c>
      <c r="D205" s="7">
        <v>609.9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609.9</v>
      </c>
      <c r="M205" s="7">
        <f t="shared" si="20"/>
        <v>0</v>
      </c>
      <c r="N205" s="7">
        <f t="shared" si="21"/>
        <v>609.9</v>
      </c>
      <c r="O205" s="7">
        <f t="shared" si="22"/>
        <v>0</v>
      </c>
      <c r="P205" s="7">
        <f t="shared" si="23"/>
        <v>0</v>
      </c>
    </row>
    <row r="206" spans="1:16">
      <c r="A206" s="8" t="s">
        <v>275</v>
      </c>
      <c r="B206" s="9" t="s">
        <v>276</v>
      </c>
      <c r="C206" s="10">
        <v>500</v>
      </c>
      <c r="D206" s="10">
        <v>609.9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609.9</v>
      </c>
      <c r="M206" s="10">
        <f t="shared" si="20"/>
        <v>0</v>
      </c>
      <c r="N206" s="10">
        <f t="shared" si="21"/>
        <v>609.9</v>
      </c>
      <c r="O206" s="10">
        <f t="shared" si="22"/>
        <v>0</v>
      </c>
      <c r="P206" s="10">
        <f t="shared" si="23"/>
        <v>0</v>
      </c>
    </row>
    <row r="207" spans="1:16">
      <c r="A207" s="5" t="s">
        <v>323</v>
      </c>
      <c r="B207" s="6" t="s">
        <v>324</v>
      </c>
      <c r="C207" s="7">
        <v>0</v>
      </c>
      <c r="D207" s="7">
        <v>1000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1000</v>
      </c>
      <c r="M207" s="7">
        <f t="shared" si="20"/>
        <v>0</v>
      </c>
      <c r="N207" s="7">
        <f t="shared" si="21"/>
        <v>1000</v>
      </c>
      <c r="O207" s="7">
        <f t="shared" si="22"/>
        <v>0</v>
      </c>
      <c r="P207" s="7">
        <f t="shared" si="23"/>
        <v>0</v>
      </c>
    </row>
    <row r="208" spans="1:16" ht="25.5">
      <c r="A208" s="5" t="s">
        <v>325</v>
      </c>
      <c r="B208" s="6" t="s">
        <v>326</v>
      </c>
      <c r="C208" s="7">
        <v>0</v>
      </c>
      <c r="D208" s="7">
        <v>700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700</v>
      </c>
      <c r="M208" s="7">
        <f t="shared" si="20"/>
        <v>0</v>
      </c>
      <c r="N208" s="7">
        <f t="shared" si="21"/>
        <v>700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237</v>
      </c>
      <c r="B209" s="9" t="s">
        <v>238</v>
      </c>
      <c r="C209" s="10">
        <v>0</v>
      </c>
      <c r="D209" s="10">
        <v>700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700</v>
      </c>
      <c r="M209" s="10">
        <f t="shared" si="20"/>
        <v>0</v>
      </c>
      <c r="N209" s="10">
        <f t="shared" si="21"/>
        <v>700</v>
      </c>
      <c r="O209" s="10">
        <f t="shared" si="22"/>
        <v>0</v>
      </c>
      <c r="P209" s="10">
        <f t="shared" si="23"/>
        <v>0</v>
      </c>
    </row>
    <row r="210" spans="1:16" ht="25.5">
      <c r="A210" s="5" t="s">
        <v>327</v>
      </c>
      <c r="B210" s="6" t="s">
        <v>328</v>
      </c>
      <c r="C210" s="7">
        <v>0</v>
      </c>
      <c r="D210" s="7">
        <v>300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300</v>
      </c>
      <c r="M210" s="7">
        <f t="shared" si="20"/>
        <v>0</v>
      </c>
      <c r="N210" s="7">
        <f t="shared" si="21"/>
        <v>300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237</v>
      </c>
      <c r="B211" s="9" t="s">
        <v>238</v>
      </c>
      <c r="C211" s="10">
        <v>0</v>
      </c>
      <c r="D211" s="10">
        <v>300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300</v>
      </c>
      <c r="M211" s="10">
        <f t="shared" si="20"/>
        <v>0</v>
      </c>
      <c r="N211" s="10">
        <f t="shared" si="21"/>
        <v>300</v>
      </c>
      <c r="O211" s="10">
        <f t="shared" si="22"/>
        <v>0</v>
      </c>
      <c r="P211" s="10">
        <f t="shared" si="23"/>
        <v>0</v>
      </c>
    </row>
    <row r="212" spans="1:16">
      <c r="A212" s="5" t="s">
        <v>239</v>
      </c>
      <c r="B212" s="6" t="s">
        <v>240</v>
      </c>
      <c r="C212" s="7">
        <v>0</v>
      </c>
      <c r="D212" s="7">
        <v>475.12700000000001</v>
      </c>
      <c r="E212" s="7">
        <v>45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45</v>
      </c>
      <c r="L212" s="7">
        <f t="shared" si="19"/>
        <v>475.12700000000001</v>
      </c>
      <c r="M212" s="7">
        <f t="shared" si="20"/>
        <v>0</v>
      </c>
      <c r="N212" s="7">
        <f t="shared" si="21"/>
        <v>475.12700000000001</v>
      </c>
      <c r="O212" s="7">
        <f t="shared" si="22"/>
        <v>45</v>
      </c>
      <c r="P212" s="7">
        <f t="shared" si="23"/>
        <v>0</v>
      </c>
    </row>
    <row r="213" spans="1:16" ht="25.5">
      <c r="A213" s="8" t="s">
        <v>237</v>
      </c>
      <c r="B213" s="9" t="s">
        <v>238</v>
      </c>
      <c r="C213" s="10">
        <v>0</v>
      </c>
      <c r="D213" s="10">
        <v>475.12700000000001</v>
      </c>
      <c r="E213" s="10">
        <v>45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45</v>
      </c>
      <c r="L213" s="10">
        <f t="shared" si="19"/>
        <v>475.12700000000001</v>
      </c>
      <c r="M213" s="10">
        <f t="shared" si="20"/>
        <v>0</v>
      </c>
      <c r="N213" s="10">
        <f t="shared" si="21"/>
        <v>475.12700000000001</v>
      </c>
      <c r="O213" s="10">
        <f t="shared" si="22"/>
        <v>45</v>
      </c>
      <c r="P213" s="10">
        <f t="shared" si="23"/>
        <v>0</v>
      </c>
    </row>
    <row r="214" spans="1:16" ht="38.25">
      <c r="A214" s="5" t="s">
        <v>250</v>
      </c>
      <c r="B214" s="6" t="s">
        <v>251</v>
      </c>
      <c r="C214" s="7">
        <v>331279.29068000003</v>
      </c>
      <c r="D214" s="7">
        <v>250</v>
      </c>
      <c r="E214" s="7">
        <v>-7.4505805969238283E-12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-7.4505805969238283E-12</v>
      </c>
      <c r="L214" s="7">
        <f t="shared" si="19"/>
        <v>250</v>
      </c>
      <c r="M214" s="7">
        <f t="shared" si="20"/>
        <v>0</v>
      </c>
      <c r="N214" s="7">
        <f t="shared" si="21"/>
        <v>250</v>
      </c>
      <c r="O214" s="7">
        <f t="shared" si="22"/>
        <v>-7.4505805969238283E-12</v>
      </c>
      <c r="P214" s="7">
        <f t="shared" si="23"/>
        <v>0</v>
      </c>
    </row>
    <row r="215" spans="1:16">
      <c r="A215" s="5" t="s">
        <v>329</v>
      </c>
      <c r="B215" s="6" t="s">
        <v>274</v>
      </c>
      <c r="C215" s="7">
        <v>331279.29068000003</v>
      </c>
      <c r="D215" s="7">
        <v>0</v>
      </c>
      <c r="E215" s="7">
        <v>-7.4505805969238283E-12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-7.4505805969238283E-12</v>
      </c>
      <c r="L215" s="7">
        <f t="shared" si="19"/>
        <v>0</v>
      </c>
      <c r="M215" s="7">
        <f t="shared" si="20"/>
        <v>0</v>
      </c>
      <c r="N215" s="7">
        <f t="shared" si="21"/>
        <v>0</v>
      </c>
      <c r="O215" s="7">
        <f t="shared" si="22"/>
        <v>-7.4505805969238283E-12</v>
      </c>
      <c r="P215" s="7">
        <f t="shared" si="23"/>
        <v>0</v>
      </c>
    </row>
    <row r="216" spans="1:16">
      <c r="A216" s="8" t="s">
        <v>279</v>
      </c>
      <c r="B216" s="9" t="s">
        <v>280</v>
      </c>
      <c r="C216" s="10">
        <v>331279.29068000003</v>
      </c>
      <c r="D216" s="10">
        <v>0</v>
      </c>
      <c r="E216" s="10">
        <v>-7.4505805969238283E-12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-7.4505805969238283E-12</v>
      </c>
      <c r="L216" s="10">
        <f t="shared" si="19"/>
        <v>0</v>
      </c>
      <c r="M216" s="10">
        <f t="shared" si="20"/>
        <v>0</v>
      </c>
      <c r="N216" s="10">
        <f t="shared" si="21"/>
        <v>0</v>
      </c>
      <c r="O216" s="10">
        <f t="shared" si="22"/>
        <v>-7.4505805969238283E-12</v>
      </c>
      <c r="P216" s="10">
        <f t="shared" si="23"/>
        <v>0</v>
      </c>
    </row>
    <row r="217" spans="1:16">
      <c r="A217" s="5" t="s">
        <v>266</v>
      </c>
      <c r="B217" s="6" t="s">
        <v>181</v>
      </c>
      <c r="C217" s="7">
        <v>0</v>
      </c>
      <c r="D217" s="7">
        <v>250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250</v>
      </c>
      <c r="M217" s="7">
        <f t="shared" si="20"/>
        <v>0</v>
      </c>
      <c r="N217" s="7">
        <f t="shared" si="21"/>
        <v>250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330</v>
      </c>
      <c r="B218" s="9" t="s">
        <v>331</v>
      </c>
      <c r="C218" s="10">
        <v>0</v>
      </c>
      <c r="D218" s="10">
        <v>250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250</v>
      </c>
      <c r="M218" s="10">
        <f t="shared" si="20"/>
        <v>0</v>
      </c>
      <c r="N218" s="10">
        <f t="shared" si="21"/>
        <v>250</v>
      </c>
      <c r="O218" s="10">
        <f t="shared" si="22"/>
        <v>0</v>
      </c>
      <c r="P218" s="10">
        <f t="shared" si="23"/>
        <v>0</v>
      </c>
    </row>
    <row r="219" spans="1:16">
      <c r="A219" s="5" t="s">
        <v>267</v>
      </c>
      <c r="B219" s="6" t="s">
        <v>268</v>
      </c>
      <c r="C219" s="7">
        <v>394224.50300000008</v>
      </c>
      <c r="D219" s="7">
        <v>415773.1451299999</v>
      </c>
      <c r="E219" s="7">
        <v>84374.452396666675</v>
      </c>
      <c r="F219" s="7">
        <v>4361.14912</v>
      </c>
      <c r="G219" s="7">
        <v>0</v>
      </c>
      <c r="H219" s="7">
        <v>5835.4419200000002</v>
      </c>
      <c r="I219" s="7">
        <v>912.34408999999994</v>
      </c>
      <c r="J219" s="7">
        <v>183.24871999999999</v>
      </c>
      <c r="K219" s="7">
        <f t="shared" si="18"/>
        <v>80013.303276666673</v>
      </c>
      <c r="L219" s="7">
        <f t="shared" si="19"/>
        <v>411411.99600999989</v>
      </c>
      <c r="M219" s="7">
        <f t="shared" si="20"/>
        <v>5.1688028735251299</v>
      </c>
      <c r="N219" s="7">
        <f t="shared" si="21"/>
        <v>409937.70320999989</v>
      </c>
      <c r="O219" s="7">
        <f t="shared" si="22"/>
        <v>78539.010476666677</v>
      </c>
      <c r="P219" s="7">
        <f t="shared" si="23"/>
        <v>6.9161241990241793</v>
      </c>
    </row>
    <row r="220" spans="1:1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2017-06-07T06:13:11Z</dcterms:created>
  <dcterms:modified xsi:type="dcterms:W3CDTF">2017-06-07T08:54:13Z</dcterms:modified>
</cp:coreProperties>
</file>