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485" windowWidth="18915" windowHeight="6840" activeTab="0"/>
  </bookViews>
  <sheets>
    <sheet name="250404)" sheetId="1" r:id="rId1"/>
  </sheets>
  <definedNames>
    <definedName name="_xlnm.Print_Area" localSheetId="0">'250404)'!$A$1:$Q$303</definedName>
  </definedNames>
  <calcPr fullCalcOnLoad="1"/>
</workbook>
</file>

<file path=xl/sharedStrings.xml><?xml version="1.0" encoding="utf-8"?>
<sst xmlns="http://schemas.openxmlformats.org/spreadsheetml/2006/main" count="348" uniqueCount="162">
  <si>
    <t>ЗАТВЕРДЖЕНО
Наказ Міністерства фінансів України</t>
  </si>
  <si>
    <t xml:space="preserve">26 серпня 2014 № 836       </t>
  </si>
  <si>
    <t>ЗАТВЕРДЖЕНО</t>
  </si>
  <si>
    <t>Управління охорони здоров"я Житомирської міської ради</t>
  </si>
  <si>
    <t>(найменування головного розпорядника коштів місцевого бюджету)</t>
  </si>
  <si>
    <t>наказ</t>
  </si>
  <si>
    <t>Департаменту бюджету та фінансів міської ради</t>
  </si>
  <si>
    <t>(найменування місцевого фінансового органу)</t>
  </si>
  <si>
    <t>ПАСПОРТ</t>
  </si>
  <si>
    <t>1.</t>
  </si>
  <si>
    <t>1400000</t>
  </si>
  <si>
    <t>Управління охорони здоров’я Житомирської міської ради</t>
  </si>
  <si>
    <t>(КПКВК МБ)</t>
  </si>
  <si>
    <t>(найменування головного розпорядника)</t>
  </si>
  <si>
    <t>2.</t>
  </si>
  <si>
    <t>1410000</t>
  </si>
  <si>
    <t>(найменування відповідального виконавця)</t>
  </si>
  <si>
    <t>3.</t>
  </si>
  <si>
    <t>1418600</t>
  </si>
  <si>
    <t>0133</t>
  </si>
  <si>
    <t xml:space="preserve">                                            Інші видатки</t>
  </si>
  <si>
    <t>(найменування бюджетної програми)</t>
  </si>
  <si>
    <t>4.</t>
  </si>
  <si>
    <t>5.</t>
  </si>
  <si>
    <t>Підстави для виконання бюджетної програми</t>
  </si>
  <si>
    <t xml:space="preserve">Конституція України, </t>
  </si>
  <si>
    <t>Бюджетний кодекс України,</t>
  </si>
  <si>
    <t>Закон України "Про забезпечення санітарного та епідемічного благополуччя населення",</t>
  </si>
  <si>
    <t>Закон України "Про охорону праці",</t>
  </si>
  <si>
    <t>Закон України "Про Державний бюджет України на 2017 рік"</t>
  </si>
  <si>
    <t>6.</t>
  </si>
  <si>
    <t>Мета бюджетної програми: 1. Створення умов безпечної життєдіяльності громади міста та сприяння належному санітарному та епідемічному стану</t>
  </si>
  <si>
    <t xml:space="preserve">                                міського середовища, забезпечення медичного патронажу одиноких непрацездатних громадян та інших</t>
  </si>
  <si>
    <t xml:space="preserve">                                                категорій незахищених верств населення тощо.</t>
  </si>
  <si>
    <t>7.</t>
  </si>
  <si>
    <t>Підпрограми, спрямовані на досягнення мети, визначеної паспортом бюджетної програми</t>
  </si>
  <si>
    <t>№ з/п</t>
  </si>
  <si>
    <t>КПКВК</t>
  </si>
  <si>
    <t>КФКВК</t>
  </si>
  <si>
    <t>Назва підпрограми</t>
  </si>
  <si>
    <t>8.</t>
  </si>
  <si>
    <t>Обсяги фінансування бюджетної програми у розрізі підпрограм та завдань</t>
  </si>
  <si>
    <t>(тис.грн.)</t>
  </si>
  <si>
    <t>Загальний фонд</t>
  </si>
  <si>
    <t>Спеціальний фонд</t>
  </si>
  <si>
    <t>Разом</t>
  </si>
  <si>
    <t>Завдання 1 : Регулювання чисельності безпритульних тварин</t>
  </si>
  <si>
    <t>Завдання 2: Підтримка функціонування патронажної служби Житомирської міської організації Товариства Червоного Хреста України</t>
  </si>
  <si>
    <t>9.</t>
  </si>
  <si>
    <t>Перелік регіональних цільових програм, які виконуються у складі бюджетної програми</t>
  </si>
  <si>
    <t>Назва регіональної цільової програми та підпрограми</t>
  </si>
  <si>
    <t>Регіональна цільова програма 1</t>
  </si>
  <si>
    <t>Підпрограма 1</t>
  </si>
  <si>
    <t>Підпрограма 2</t>
  </si>
  <si>
    <t>…</t>
  </si>
  <si>
    <t>Усього</t>
  </si>
  <si>
    <t>10.</t>
  </si>
  <si>
    <t>Результативні показники бюджетної програми у розрізі підпрограм і завдань</t>
  </si>
  <si>
    <t>Назва показника</t>
  </si>
  <si>
    <t>Одиниця виміру</t>
  </si>
  <si>
    <t>Джерело інформації</t>
  </si>
  <si>
    <t>9 місяців</t>
  </si>
  <si>
    <t>Значення показника</t>
  </si>
  <si>
    <t>затрат</t>
  </si>
  <si>
    <t>тис. грн.</t>
  </si>
  <si>
    <t>кошторис видатків</t>
  </si>
  <si>
    <t>продукту</t>
  </si>
  <si>
    <t>Кількість установ, які мають потребу в коштах на забезпечення належного санітарного та епідемічного стану міського середовища</t>
  </si>
  <si>
    <t>шт.</t>
  </si>
  <si>
    <t>рішення міської ради</t>
  </si>
  <si>
    <t>Кількість безпритульних тварин, які потребують проведення заходів з відлову, стерилізації, ідентифікації, вакцинації від сказу, евтаназії та підбору загиблих тварин</t>
  </si>
  <si>
    <t>особини</t>
  </si>
  <si>
    <t xml:space="preserve"> проект Міської  програми розвитку охорони здоров'я на 2016-2017 роки</t>
  </si>
  <si>
    <t>ефективності</t>
  </si>
  <si>
    <t>Середні витрати на 1 тварину.</t>
  </si>
  <si>
    <t>розрахунок</t>
  </si>
  <si>
    <t>якості</t>
  </si>
  <si>
    <t>%</t>
  </si>
  <si>
    <t>розрахунково</t>
  </si>
  <si>
    <t>Завдання 2: Підтримка функціонування патронажної служби Житомирської міської організації Товариства Червоного Хреста Украіни</t>
  </si>
  <si>
    <t>Обсяг видатків на підтримку функціонування патронажної служби Житомирської міської організації Товариства Червоного Хреста</t>
  </si>
  <si>
    <t>Кількість установ, які мають потребу в коштах на забезпечення медичного патронажу одиноких непрацездатних громадян та інших категорій незахищених верств населення тощо</t>
  </si>
  <si>
    <t>Кількість одиноких непрацездатних громадян та інших категорій незахищених верств населення, які потребують медичного патронажу, що знаходяться на обліку Житомирської міської організації Товариства Червоного Хреста України</t>
  </si>
  <si>
    <t>осіб</t>
  </si>
  <si>
    <t>Середні витрати на 1 особу, яка потребує медичного патронажу</t>
  </si>
  <si>
    <t>тис.грн.</t>
  </si>
  <si>
    <t>Відсоток освоєння коштів на підтримку функціонування патронажної служби Житомирської міської організації Товариства Червоного Хреста</t>
  </si>
  <si>
    <t>Відсоток освоєння коштів на підтримку функціонування патронажної служби Житомирської міської організації Товариства Червоного Хреста України</t>
  </si>
  <si>
    <t>11.</t>
  </si>
  <si>
    <t>Код</t>
  </si>
  <si>
    <t>Найменування джерел надходжень</t>
  </si>
  <si>
    <t>Касові видатки станом на 01 січня звітного періоду</t>
  </si>
  <si>
    <t xml:space="preserve">План видатківзвітного періоду </t>
  </si>
  <si>
    <t>Пояснення, що характеризують джерела фінансування</t>
  </si>
  <si>
    <t>загальний фонд</t>
  </si>
  <si>
    <t>спеціальний фонд</t>
  </si>
  <si>
    <t>разом</t>
  </si>
  <si>
    <t>Інвестиційний проект 1</t>
  </si>
  <si>
    <t>Надходження із бюджету</t>
  </si>
  <si>
    <t>Інші джерела фінансування (за видами)</t>
  </si>
  <si>
    <t>х</t>
  </si>
  <si>
    <t>Інвестиційний проект  2</t>
  </si>
  <si>
    <t>УСЬОГО</t>
  </si>
  <si>
    <t>Житомирської міської ради</t>
  </si>
  <si>
    <t>(підпис)</t>
  </si>
  <si>
    <t>(ініціали та прізвище)</t>
  </si>
  <si>
    <t>ПОГОДЖЕНО:</t>
  </si>
  <si>
    <t>Директор департаменту бюджету та фінансів</t>
  </si>
  <si>
    <t>С.П.Гаращук</t>
  </si>
  <si>
    <r>
      <t xml:space="preserve">
</t>
    </r>
    <r>
      <rPr>
        <b/>
        <sz val="11"/>
        <rFont val="Times New Roman"/>
        <family val="1"/>
      </rPr>
      <t xml:space="preserve">Наказ </t>
    </r>
  </si>
  <si>
    <r>
      <t>(КФКВК)</t>
    </r>
    <r>
      <rPr>
        <vertAlign val="superscript"/>
        <sz val="10"/>
        <rFont val="Times New Roman"/>
        <family val="1"/>
      </rPr>
      <t>1</t>
    </r>
  </si>
  <si>
    <r>
      <t>Підпрограма/завдання бюджетної програми</t>
    </r>
    <r>
      <rPr>
        <vertAlign val="superscript"/>
        <sz val="12"/>
        <rFont val="Times New Roman"/>
        <family val="1"/>
      </rPr>
      <t>2</t>
    </r>
  </si>
  <si>
    <r>
      <t xml:space="preserve">Джерела фінансування інвестиційних проектів у розрізі підпрограм </t>
    </r>
    <r>
      <rPr>
        <sz val="8"/>
        <rFont val="Times New Roman"/>
        <family val="1"/>
      </rPr>
      <t>2</t>
    </r>
  </si>
  <si>
    <r>
      <t>Прогноз видатків до кінця реалізації інвестиційного проекту</t>
    </r>
    <r>
      <rPr>
        <vertAlign val="superscript"/>
        <sz val="12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</si>
  <si>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</si>
  <si>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8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</si>
  <si>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8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</si>
  <si>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Начальник управління охорони здоров"я</t>
  </si>
  <si>
    <t>М.О. Місюрова</t>
  </si>
  <si>
    <t xml:space="preserve">                                             бюджетної програми місцевого бюджету на 2017 ( з урахуванням змін )</t>
  </si>
  <si>
    <t>Завдання 3: Придбання мікрочіпів та сканерів в рамках реалізації проекту бюджету участі по проектній пропозиції "Зменшення кількості безпритульних собак у Житомирі"</t>
  </si>
  <si>
    <t xml:space="preserve">Обсяг видатків на належне поводження з безпритульними  тваринами (відлов, стерилізація, придбання мікрочіпів та сканерів, підбір загиблих безпритульних тварин тощо) </t>
  </si>
  <si>
    <t>Завдання 3 : Придбання мікрочіпів та сканерів в рамках реалізації проекту бюджету участі по проектній пропозиції "Зменшення кількості безпритульних собак у Житомирі.</t>
  </si>
  <si>
    <t xml:space="preserve">Обсяг видатків на придбання мікрочіпів та сканерів. </t>
  </si>
  <si>
    <t>орієнтовна кількість мікрочіпів</t>
  </si>
  <si>
    <t>Середні витрати на придбання сканера для мікрочіпів</t>
  </si>
  <si>
    <t>кількість сканерів</t>
  </si>
  <si>
    <t>Середні витрати на придбання  мікрочіпів</t>
  </si>
  <si>
    <t>"Міська Програма розвитку охорони здоров'я на 2016-2017 роки" затверджена рішення міської ради від 28.12.2015 р.№ 36 зі змінами та доповненнями.</t>
  </si>
  <si>
    <t>Відсоток освоєння коштів</t>
  </si>
  <si>
    <t>Завдання 4 : Реабілітація учасників АТО.</t>
  </si>
  <si>
    <t>Завдання 4: Реабілітація учасників АТО.</t>
  </si>
  <si>
    <t xml:space="preserve">Обсяг видатків на реабілітацію учасників АТО </t>
  </si>
  <si>
    <t>Кількість учасників АТО, що потребують реабілітації.</t>
  </si>
  <si>
    <t>Завдання 5: Встановлення та наладка  засобів охоронної сигналізації, відеоспостереження.</t>
  </si>
  <si>
    <t xml:space="preserve">Обсяг видатків на створення відеоспостереження </t>
  </si>
  <si>
    <t>Кількість установ, яким буде встановлено відеоспостереження</t>
  </si>
  <si>
    <t>Кількість камер</t>
  </si>
  <si>
    <t>Середні витрати на одну камеру.</t>
  </si>
  <si>
    <t>Середні витрати на  одну людину.</t>
  </si>
  <si>
    <t>Програма "Безпечне місто" на 2017-2019 роки</t>
  </si>
  <si>
    <t xml:space="preserve"> проект Міської  програми розвитку охорони здоров'яна 2016-2017 роки</t>
  </si>
  <si>
    <r>
      <t xml:space="preserve">Обсяг бюджетних призначень/бюджетних асигнувань -1905,30 </t>
    </r>
    <r>
      <rPr>
        <b/>
        <u val="single"/>
        <sz val="12"/>
        <rFont val="Times New Roman"/>
        <family val="1"/>
      </rPr>
      <t>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- 1905,30</t>
    </r>
    <r>
      <rPr>
        <b/>
        <sz val="12"/>
        <rFont val="Times New Roman"/>
        <family val="1"/>
      </rPr>
      <t xml:space="preserve"> тис.гривень, спеціального фонду - 0,00 грн.</t>
    </r>
  </si>
  <si>
    <t>Міська цільова програма  "е-Місто" на 2015-2017  роки зі змінами</t>
  </si>
  <si>
    <t>Завдання 6: Впровадження системи електронного урядування "е-Місто"</t>
  </si>
  <si>
    <t>Обсяг видатків на впровадження системи електронного урядування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</si>
  <si>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</si>
  <si>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</si>
  <si>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</si>
  <si>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</si>
  <si>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</si>
  <si>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структурних підрозділів міської ради до інщих суб'єктів надання адміністративних послуг, задіяних в автоматизованій системі центру надання адмінпослуг</t>
  </si>
  <si>
    <t>Збільшення підключення робочих місць до інформаційних засобів колективної роботи і комунікації</t>
  </si>
  <si>
    <t>Збільшення кількості підключених робочих місць до внутрішнього порталу міської ради</t>
  </si>
  <si>
    <t>Збільшення кількості підключених структурних  підрозділів міської ради</t>
  </si>
  <si>
    <t>Зменшення копіювання та друку документів</t>
  </si>
  <si>
    <t>від 22.03.2017р.  № 42  .</t>
  </si>
  <si>
    <t>Рішення міської ради від 21.12.2016р. №  491 "Про міський бюджет на 2017р."   із змінами</t>
  </si>
  <si>
    <t>Усього:</t>
  </si>
  <si>
    <t>Питома вага кількості безпритульних тварин, до яких застосовано заходи з проведення відлову, стерилізації, ідентифікації, вакцинації від сказу, евтаназії та підбору загиблих тварин до загальної потреби</t>
  </si>
  <si>
    <t xml:space="preserve">  Міськоа  програма розвитку охорони здоров'я на 2016-2017 роки</t>
  </si>
  <si>
    <t>від    22.03.2017р. № 17-Д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</si>
</sst>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0.000000"/>
    <numFmt numFmtId="187" formatCode="0.0000"/>
    <numFmt numFmtId="188" formatCode="0.000"/>
    <numFmt numFmtId="189" formatCode="0.0000000000"/>
    <numFmt numFmtId="190" formatCode="0.000000000"/>
    <numFmt numFmtId="191" formatCode="0.00000000"/>
    <numFmt numFmtId="192" formatCode="0.0000000"/>
    <numFmt numFmtId="193" formatCode="0.000000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0.000000000000"/>
    <numFmt numFmtId="199" formatCode="0.0000000000000"/>
    <numFmt numFmtId="200" formatCode="0.00000000000000"/>
    <numFmt numFmtId="201" formatCode="0.000000000000000"/>
    <numFmt numFmtId="202" formatCode="_-* #,##0.000_р_._-;\-* #,##0.000_р_._-;_-* &quot;-&quot;??_р_._-;_-@_-"/>
    <numFmt numFmtId="203" formatCode="_-* #,##0.0_р_._-;\-* #,##0.0_р_._-;_-* &quot;-&quot;?_р_._-;_-@_-"/>
    <numFmt numFmtId="204" formatCode="#,##0.000"/>
    <numFmt numFmtId="205" formatCode="#,##0.0000"/>
  </numFmts>
  <fonts count="25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u val="single"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vertAlign val="superscript"/>
      <sz val="10"/>
      <name val="Times New Roman"/>
      <family val="1"/>
    </font>
    <font>
      <u val="single"/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8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vertAlign val="super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5" fillId="0" borderId="0" xfId="18" applyNumberFormat="1" applyFont="1" applyBorder="1" applyAlignment="1">
      <alignment horizontal="left" wrapText="1"/>
      <protection/>
    </xf>
    <xf numFmtId="0" fontId="5" fillId="0" borderId="0" xfId="0" applyFont="1" applyAlignment="1">
      <alignment horizontal="left"/>
    </xf>
    <xf numFmtId="0" fontId="4" fillId="0" borderId="0" xfId="18" applyFont="1" applyAlignment="1">
      <alignment horizontal="right"/>
      <protection/>
    </xf>
    <xf numFmtId="0" fontId="5" fillId="0" borderId="0" xfId="18" applyFont="1">
      <alignment/>
      <protection/>
    </xf>
    <xf numFmtId="0" fontId="6" fillId="0" borderId="0" xfId="18" applyFont="1" applyAlignment="1">
      <alignment horizontal="center"/>
      <protection/>
    </xf>
    <xf numFmtId="0" fontId="8" fillId="0" borderId="0" xfId="18" applyFont="1" applyAlignment="1">
      <alignment horizontal="right"/>
      <protection/>
    </xf>
    <xf numFmtId="49" fontId="8" fillId="0" borderId="0" xfId="18" applyNumberFormat="1" applyFont="1" applyBorder="1" applyAlignment="1">
      <alignment horizontal="center"/>
      <protection/>
    </xf>
    <xf numFmtId="0" fontId="8" fillId="0" borderId="0" xfId="18" applyFont="1">
      <alignment/>
      <protection/>
    </xf>
    <xf numFmtId="0" fontId="13" fillId="0" borderId="0" xfId="18" applyFont="1" applyBorder="1" applyAlignment="1">
      <alignment/>
      <protection/>
    </xf>
    <xf numFmtId="0" fontId="13" fillId="0" borderId="0" xfId="0" applyFont="1" applyAlignment="1">
      <alignment/>
    </xf>
    <xf numFmtId="0" fontId="5" fillId="0" borderId="1" xfId="18" applyFont="1" applyBorder="1" applyAlignment="1">
      <alignment horizontal="center"/>
      <protection/>
    </xf>
    <xf numFmtId="0" fontId="5" fillId="0" borderId="0" xfId="18" applyFont="1" applyBorder="1" applyAlignment="1">
      <alignment horizontal="center"/>
      <protection/>
    </xf>
    <xf numFmtId="0" fontId="5" fillId="0" borderId="0" xfId="18" applyFont="1" applyAlignment="1">
      <alignment/>
      <protection/>
    </xf>
    <xf numFmtId="49" fontId="14" fillId="2" borderId="0" xfId="18" applyNumberFormat="1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1" xfId="0" applyFont="1" applyBorder="1" applyAlignment="1">
      <alignment/>
    </xf>
    <xf numFmtId="0" fontId="5" fillId="0" borderId="1" xfId="18" applyFont="1" applyBorder="1" applyAlignment="1">
      <alignment/>
      <protection/>
    </xf>
    <xf numFmtId="0" fontId="5" fillId="0" borderId="0" xfId="18" applyFont="1" applyBorder="1">
      <alignment/>
      <protection/>
    </xf>
    <xf numFmtId="0" fontId="13" fillId="0" borderId="0" xfId="18" applyFont="1" applyAlignment="1">
      <alignment/>
      <protection/>
    </xf>
    <xf numFmtId="0" fontId="8" fillId="0" borderId="0" xfId="0" applyFont="1" applyAlignment="1">
      <alignment horizontal="right"/>
    </xf>
    <xf numFmtId="0" fontId="5" fillId="0" borderId="2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49" fontId="13" fillId="0" borderId="5" xfId="18" applyNumberFormat="1" applyFont="1" applyBorder="1" applyAlignment="1">
      <alignment horizontal="center"/>
      <protection/>
    </xf>
    <xf numFmtId="0" fontId="5" fillId="0" borderId="0" xfId="0" applyFont="1" applyBorder="1" applyAlignment="1">
      <alignment wrapText="1"/>
    </xf>
    <xf numFmtId="0" fontId="13" fillId="0" borderId="4" xfId="0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right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182" fontId="13" fillId="0" borderId="0" xfId="0" applyNumberFormat="1" applyFont="1" applyAlignment="1">
      <alignment/>
    </xf>
    <xf numFmtId="0" fontId="8" fillId="0" borderId="5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8" xfId="0" applyFont="1" applyBorder="1" applyAlignment="1">
      <alignment horizontal="center" vertical="distributed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wrapText="1"/>
    </xf>
    <xf numFmtId="0" fontId="21" fillId="0" borderId="0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wrapText="1"/>
    </xf>
    <xf numFmtId="0" fontId="2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2" xfId="0" applyFont="1" applyBorder="1" applyAlignment="1">
      <alignment horizontal="center" wrapText="1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right"/>
    </xf>
    <xf numFmtId="0" fontId="13" fillId="0" borderId="4" xfId="0" applyFont="1" applyBorder="1" applyAlignment="1">
      <alignment wrapText="1"/>
    </xf>
    <xf numFmtId="2" fontId="13" fillId="0" borderId="5" xfId="0" applyNumberFormat="1" applyFont="1" applyBorder="1" applyAlignment="1">
      <alignment/>
    </xf>
    <xf numFmtId="0" fontId="13" fillId="0" borderId="2" xfId="0" applyFont="1" applyBorder="1" applyAlignment="1">
      <alignment wrapText="1"/>
    </xf>
    <xf numFmtId="0" fontId="23" fillId="0" borderId="3" xfId="0" applyFont="1" applyBorder="1" applyAlignment="1">
      <alignment/>
    </xf>
    <xf numFmtId="0" fontId="23" fillId="0" borderId="5" xfId="0" applyFont="1" applyBorder="1" applyAlignment="1">
      <alignment/>
    </xf>
    <xf numFmtId="2" fontId="13" fillId="0" borderId="5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/>
    </xf>
    <xf numFmtId="0" fontId="13" fillId="0" borderId="4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182" fontId="13" fillId="0" borderId="3" xfId="0" applyNumberFormat="1" applyFont="1" applyFill="1" applyBorder="1" applyAlignment="1">
      <alignment horizontal="center" vertical="center" wrapText="1"/>
    </xf>
    <xf numFmtId="182" fontId="13" fillId="0" borderId="4" xfId="0" applyNumberFormat="1" applyFont="1" applyFill="1" applyBorder="1" applyAlignment="1">
      <alignment horizontal="center" vertical="center" wrapText="1"/>
    </xf>
    <xf numFmtId="182" fontId="13" fillId="0" borderId="3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0" fontId="4" fillId="0" borderId="5" xfId="0" applyFont="1" applyBorder="1" applyAlignment="1">
      <alignment horizontal="right"/>
    </xf>
    <xf numFmtId="0" fontId="19" fillId="0" borderId="4" xfId="0" applyFont="1" applyBorder="1" applyAlignment="1">
      <alignment horizontal="left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 vertical="center" wrapText="1"/>
    </xf>
    <xf numFmtId="182" fontId="13" fillId="0" borderId="4" xfId="0" applyNumberFormat="1" applyFont="1" applyBorder="1" applyAlignment="1">
      <alignment horizontal="center" vertical="center" wrapText="1"/>
    </xf>
    <xf numFmtId="182" fontId="13" fillId="0" borderId="2" xfId="0" applyNumberFormat="1" applyFont="1" applyBorder="1" applyAlignment="1">
      <alignment horizontal="center"/>
    </xf>
    <xf numFmtId="182" fontId="13" fillId="0" borderId="4" xfId="0" applyNumberFormat="1" applyFont="1" applyBorder="1" applyAlignment="1">
      <alignment horizontal="center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182" fontId="13" fillId="0" borderId="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distributed" wrapText="1"/>
    </xf>
    <xf numFmtId="0" fontId="13" fillId="0" borderId="1" xfId="0" applyFont="1" applyBorder="1" applyAlignment="1">
      <alignment horizontal="center" vertical="distributed" wrapText="1"/>
    </xf>
    <xf numFmtId="0" fontId="13" fillId="0" borderId="8" xfId="0" applyFont="1" applyBorder="1" applyAlignment="1">
      <alignment horizontal="center" vertical="distributed" wrapText="1"/>
    </xf>
    <xf numFmtId="0" fontId="8" fillId="0" borderId="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2" fontId="13" fillId="0" borderId="4" xfId="0" applyNumberFormat="1" applyFont="1" applyBorder="1" applyAlignment="1">
      <alignment horizontal="center" vertical="center" wrapText="1"/>
    </xf>
    <xf numFmtId="188" fontId="13" fillId="0" borderId="2" xfId="0" applyNumberFormat="1" applyFont="1" applyBorder="1" applyAlignment="1">
      <alignment horizontal="center" vertical="center" wrapText="1"/>
    </xf>
    <xf numFmtId="188" fontId="13" fillId="0" borderId="3" xfId="0" applyNumberFormat="1" applyFont="1" applyBorder="1" applyAlignment="1">
      <alignment horizontal="center" vertical="center" wrapText="1"/>
    </xf>
    <xf numFmtId="188" fontId="13" fillId="0" borderId="4" xfId="0" applyNumberFormat="1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/>
    </xf>
    <xf numFmtId="0" fontId="10" fillId="2" borderId="0" xfId="18" applyFont="1" applyFill="1" applyBorder="1" applyAlignment="1">
      <alignment horizontal="left"/>
      <protection/>
    </xf>
    <xf numFmtId="0" fontId="12" fillId="0" borderId="0" xfId="18" applyFont="1" applyAlignment="1">
      <alignment horizontal="center"/>
      <protection/>
    </xf>
    <xf numFmtId="0" fontId="5" fillId="0" borderId="1" xfId="18" applyFont="1" applyBorder="1" applyAlignment="1">
      <alignment horizontal="center"/>
      <protection/>
    </xf>
    <xf numFmtId="0" fontId="8" fillId="0" borderId="0" xfId="18" applyFont="1" applyAlignment="1">
      <alignment horizontal="left"/>
      <protection/>
    </xf>
    <xf numFmtId="0" fontId="8" fillId="0" borderId="0" xfId="18" applyNumberFormat="1" applyFont="1" applyBorder="1" applyAlignment="1">
      <alignment horizontal="left" wrapText="1"/>
      <protection/>
    </xf>
    <xf numFmtId="0" fontId="5" fillId="0" borderId="0" xfId="18" applyFont="1" applyBorder="1" applyAlignment="1">
      <alignment horizontal="center"/>
      <protection/>
    </xf>
    <xf numFmtId="49" fontId="8" fillId="0" borderId="12" xfId="18" applyNumberFormat="1" applyFont="1" applyBorder="1" applyAlignment="1">
      <alignment horizontal="center"/>
      <protection/>
    </xf>
    <xf numFmtId="0" fontId="11" fillId="0" borderId="0" xfId="18" applyFont="1" applyBorder="1" applyAlignment="1">
      <alignment horizontal="left"/>
      <protection/>
    </xf>
    <xf numFmtId="0" fontId="8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8" fillId="0" borderId="12" xfId="18" applyFont="1" applyBorder="1" applyAlignment="1">
      <alignment/>
      <protection/>
    </xf>
    <xf numFmtId="0" fontId="8" fillId="0" borderId="12" xfId="0" applyFont="1" applyBorder="1" applyAlignment="1">
      <alignment/>
    </xf>
    <xf numFmtId="0" fontId="6" fillId="0" borderId="0" xfId="18" applyFont="1" applyAlignment="1">
      <alignment horizontal="center"/>
      <protection/>
    </xf>
    <xf numFmtId="0" fontId="8" fillId="0" borderId="12" xfId="0" applyFont="1" applyBorder="1" applyAlignment="1">
      <alignment horizontal="left" wrapText="1"/>
    </xf>
    <xf numFmtId="49" fontId="9" fillId="0" borderId="1" xfId="18" applyNumberFormat="1" applyFont="1" applyBorder="1" applyAlignment="1">
      <alignment horizontal="left" wrapText="1"/>
      <protection/>
    </xf>
    <xf numFmtId="49" fontId="6" fillId="0" borderId="0" xfId="18" applyNumberFormat="1" applyFont="1" applyBorder="1" applyAlignment="1">
      <alignment horizontal="left" wrapText="1"/>
      <protection/>
    </xf>
    <xf numFmtId="49" fontId="5" fillId="0" borderId="0" xfId="18" applyNumberFormat="1" applyFont="1" applyAlignment="1">
      <alignment horizontal="left" wrapText="1"/>
      <protection/>
    </xf>
    <xf numFmtId="49" fontId="5" fillId="0" borderId="0" xfId="18" applyNumberFormat="1" applyFont="1" applyBorder="1" applyAlignment="1">
      <alignment horizontal="left" wrapText="1"/>
      <protection/>
    </xf>
    <xf numFmtId="49" fontId="4" fillId="0" borderId="0" xfId="18" applyNumberFormat="1" applyFont="1" applyBorder="1" applyAlignment="1">
      <alignment horizontal="left" wrapText="1"/>
      <protection/>
    </xf>
    <xf numFmtId="49" fontId="7" fillId="0" borderId="0" xfId="18" applyNumberFormat="1" applyFont="1" applyAlignment="1">
      <alignment horizontal="left" wrapText="1"/>
      <protection/>
    </xf>
    <xf numFmtId="49" fontId="6" fillId="0" borderId="0" xfId="18" applyNumberFormat="1" applyFont="1" applyAlignment="1">
      <alignment horizontal="left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distributed"/>
    </xf>
    <xf numFmtId="0" fontId="5" fillId="0" borderId="3" xfId="0" applyFont="1" applyBorder="1" applyAlignment="1">
      <alignment horizontal="center" vertical="distributed"/>
    </xf>
    <xf numFmtId="0" fontId="5" fillId="0" borderId="4" xfId="0" applyFont="1" applyBorder="1" applyAlignment="1">
      <alignment horizontal="center" vertical="distributed"/>
    </xf>
    <xf numFmtId="0" fontId="13" fillId="0" borderId="2" xfId="0" applyFont="1" applyBorder="1" applyAlignment="1">
      <alignment horizontal="center" vertical="distributed"/>
    </xf>
    <xf numFmtId="0" fontId="13" fillId="0" borderId="3" xfId="0" applyFont="1" applyBorder="1" applyAlignment="1">
      <alignment horizontal="center" vertical="distributed"/>
    </xf>
    <xf numFmtId="0" fontId="13" fillId="0" borderId="4" xfId="0" applyFont="1" applyBorder="1" applyAlignment="1">
      <alignment horizontal="center" vertical="distributed"/>
    </xf>
    <xf numFmtId="0" fontId="8" fillId="0" borderId="0" xfId="0" applyFont="1" applyAlignment="1">
      <alignment wrapText="1"/>
    </xf>
    <xf numFmtId="0" fontId="13" fillId="0" borderId="5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3" fillId="0" borderId="5" xfId="0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9" fontId="13" fillId="0" borderId="2" xfId="18" applyNumberFormat="1" applyFont="1" applyBorder="1" applyAlignment="1">
      <alignment horizontal="center"/>
      <protection/>
    </xf>
    <xf numFmtId="49" fontId="13" fillId="0" borderId="4" xfId="18" applyNumberFormat="1" applyFont="1" applyBorder="1" applyAlignment="1">
      <alignment horizontal="center"/>
      <protection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1" fillId="0" borderId="5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2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2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Dod5kochtor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Y299"/>
  <sheetViews>
    <sheetView tabSelected="1" view="pageBreakPreview" zoomScale="85" zoomScaleSheetLayoutView="85" workbookViewId="0" topLeftCell="A228">
      <selection activeCell="T10" sqref="T10"/>
    </sheetView>
  </sheetViews>
  <sheetFormatPr defaultColWidth="9.00390625" defaultRowHeight="12.75"/>
  <cols>
    <col min="1" max="1" width="4.375" style="1" customWidth="1"/>
    <col min="2" max="2" width="10.75390625" style="2" customWidth="1"/>
    <col min="3" max="3" width="28.625" style="2" customWidth="1"/>
    <col min="4" max="4" width="18.00390625" style="2" customWidth="1"/>
    <col min="5" max="5" width="10.375" style="2" customWidth="1"/>
    <col min="6" max="6" width="9.375" style="2" customWidth="1"/>
    <col min="7" max="7" width="9.875" style="2" customWidth="1"/>
    <col min="8" max="8" width="17.375" style="2" customWidth="1"/>
    <col min="9" max="9" width="10.375" style="2" customWidth="1"/>
    <col min="10" max="10" width="10.25390625" style="2" customWidth="1"/>
    <col min="11" max="11" width="10.625" style="2" customWidth="1"/>
    <col min="12" max="12" width="8.625" style="2" hidden="1" customWidth="1"/>
    <col min="13" max="13" width="7.875" style="2" hidden="1" customWidth="1"/>
    <col min="14" max="14" width="9.00390625" style="2" hidden="1" customWidth="1"/>
    <col min="15" max="15" width="11.625" style="2" customWidth="1"/>
    <col min="16" max="16" width="11.75390625" style="2" customWidth="1"/>
    <col min="17" max="17" width="15.25390625" style="2" customWidth="1"/>
    <col min="18" max="16384" width="9.125" style="2" customWidth="1"/>
  </cols>
  <sheetData>
    <row r="1" spans="11:17" ht="8.25" customHeight="1">
      <c r="K1" s="195" t="s">
        <v>0</v>
      </c>
      <c r="L1" s="195"/>
      <c r="M1" s="195"/>
      <c r="N1" s="195"/>
      <c r="O1" s="195"/>
      <c r="P1" s="195"/>
      <c r="Q1" s="195"/>
    </row>
    <row r="2" spans="11:17" ht="8.25" customHeight="1">
      <c r="K2" s="195"/>
      <c r="L2" s="195"/>
      <c r="M2" s="195"/>
      <c r="N2" s="195"/>
      <c r="O2" s="195"/>
      <c r="P2" s="195"/>
      <c r="Q2" s="195"/>
    </row>
    <row r="3" spans="11:17" ht="12" customHeight="1">
      <c r="K3" s="195"/>
      <c r="L3" s="195"/>
      <c r="M3" s="195"/>
      <c r="N3" s="195"/>
      <c r="O3" s="195"/>
      <c r="P3" s="195"/>
      <c r="Q3" s="195"/>
    </row>
    <row r="4" spans="11:17" ht="12.75" customHeight="1">
      <c r="K4" s="196" t="s">
        <v>1</v>
      </c>
      <c r="L4" s="196"/>
      <c r="M4" s="196"/>
      <c r="N4" s="196"/>
      <c r="O4" s="196"/>
      <c r="P4" s="196"/>
      <c r="Q4" s="196"/>
    </row>
    <row r="5" spans="11:17" ht="19.5" customHeight="1">
      <c r="K5" s="4"/>
      <c r="L5" s="4"/>
      <c r="M5" s="3"/>
      <c r="N5" s="3"/>
      <c r="O5" s="3"/>
      <c r="P5" s="3"/>
      <c r="Q5" s="3"/>
    </row>
    <row r="6" spans="11:17" ht="12.75" customHeight="1">
      <c r="K6" s="197" t="s">
        <v>2</v>
      </c>
      <c r="L6" s="197"/>
      <c r="M6" s="197"/>
      <c r="N6" s="197"/>
      <c r="O6" s="197"/>
      <c r="P6" s="197"/>
      <c r="Q6" s="197"/>
    </row>
    <row r="7" spans="11:17" ht="16.5" customHeight="1">
      <c r="K7" s="198" t="s">
        <v>109</v>
      </c>
      <c r="L7" s="199"/>
      <c r="M7" s="199"/>
      <c r="N7" s="199"/>
      <c r="O7" s="199"/>
      <c r="P7" s="199"/>
      <c r="Q7" s="199"/>
    </row>
    <row r="8" spans="11:17" ht="32.25" customHeight="1">
      <c r="K8" s="192" t="s">
        <v>3</v>
      </c>
      <c r="L8" s="192"/>
      <c r="M8" s="192"/>
      <c r="N8" s="192"/>
      <c r="O8" s="192"/>
      <c r="P8" s="192"/>
      <c r="Q8" s="192"/>
    </row>
    <row r="9" spans="11:17" ht="12" customHeight="1">
      <c r="K9" s="193" t="s">
        <v>4</v>
      </c>
      <c r="L9" s="193"/>
      <c r="M9" s="193"/>
      <c r="N9" s="193"/>
      <c r="O9" s="193"/>
      <c r="P9" s="193"/>
      <c r="Q9" s="193"/>
    </row>
    <row r="10" spans="11:17" ht="15" customHeight="1">
      <c r="K10" s="166" t="s">
        <v>156</v>
      </c>
      <c r="L10" s="166"/>
      <c r="M10" s="166"/>
      <c r="N10" s="166"/>
      <c r="O10" s="166"/>
      <c r="P10" s="166"/>
      <c r="Q10" s="166"/>
    </row>
    <row r="11" spans="11:17" ht="15" customHeight="1">
      <c r="K11" s="194" t="s">
        <v>5</v>
      </c>
      <c r="L11" s="194"/>
      <c r="M11" s="194"/>
      <c r="N11" s="194"/>
      <c r="O11" s="194"/>
      <c r="P11" s="194"/>
      <c r="Q11" s="194"/>
    </row>
    <row r="12" spans="11:17" ht="32.25" customHeight="1">
      <c r="K12" s="192" t="s">
        <v>6</v>
      </c>
      <c r="L12" s="192"/>
      <c r="M12" s="192"/>
      <c r="N12" s="192"/>
      <c r="O12" s="192"/>
      <c r="P12" s="192"/>
      <c r="Q12" s="192"/>
    </row>
    <row r="13" spans="11:17" ht="11.25" customHeight="1">
      <c r="K13" s="173" t="s">
        <v>7</v>
      </c>
      <c r="L13" s="173"/>
      <c r="M13" s="173"/>
      <c r="N13" s="173"/>
      <c r="O13" s="173"/>
      <c r="P13" s="173"/>
      <c r="Q13" s="173"/>
    </row>
    <row r="14" spans="11:17" ht="18" customHeight="1">
      <c r="K14" s="166" t="s">
        <v>161</v>
      </c>
      <c r="L14" s="166"/>
      <c r="M14" s="166"/>
      <c r="N14" s="166"/>
      <c r="O14" s="166"/>
      <c r="P14" s="166"/>
      <c r="Q14" s="166"/>
    </row>
    <row r="15" spans="11:17" ht="12" customHeight="1">
      <c r="K15" s="173"/>
      <c r="L15" s="173"/>
      <c r="M15" s="173"/>
      <c r="N15" s="173"/>
      <c r="O15" s="173"/>
      <c r="P15" s="173"/>
      <c r="Q15" s="173"/>
    </row>
    <row r="16" spans="1:18" ht="18" customHeight="1">
      <c r="A16" s="5"/>
      <c r="B16" s="6"/>
      <c r="C16" s="6"/>
      <c r="D16" s="6"/>
      <c r="E16" s="167" t="s">
        <v>8</v>
      </c>
      <c r="F16" s="167"/>
      <c r="G16" s="167"/>
      <c r="H16" s="167"/>
      <c r="I16" s="167"/>
      <c r="J16" s="167"/>
      <c r="K16" s="167"/>
      <c r="Q16" s="6"/>
      <c r="R16" s="6"/>
    </row>
    <row r="17" spans="1:18" ht="15" customHeight="1">
      <c r="A17" s="5"/>
      <c r="B17" s="191" t="s">
        <v>119</v>
      </c>
      <c r="C17" s="191"/>
      <c r="D17" s="191"/>
      <c r="E17" s="191"/>
      <c r="F17" s="191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6"/>
    </row>
    <row r="18" spans="1:18" ht="11.25" customHeight="1">
      <c r="A18" s="5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6"/>
    </row>
    <row r="19" spans="1:25" s="12" customFormat="1" ht="15.75">
      <c r="A19" s="8" t="s">
        <v>9</v>
      </c>
      <c r="B19" s="172" t="s">
        <v>10</v>
      </c>
      <c r="C19" s="172"/>
      <c r="D19" s="9"/>
      <c r="E19" s="10"/>
      <c r="F19" s="189" t="s">
        <v>11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12.75">
      <c r="A20" s="5"/>
      <c r="B20" s="168" t="s">
        <v>12</v>
      </c>
      <c r="C20" s="168"/>
      <c r="D20" s="14"/>
      <c r="E20" s="6"/>
      <c r="F20" s="171" t="s">
        <v>13</v>
      </c>
      <c r="G20" s="171"/>
      <c r="H20" s="171"/>
      <c r="I20" s="171"/>
      <c r="J20" s="171"/>
      <c r="K20" s="171"/>
      <c r="L20" s="171"/>
      <c r="M20" s="171"/>
      <c r="N20" s="14"/>
      <c r="O20" s="14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9.75" customHeight="1">
      <c r="A21" s="5"/>
      <c r="B21" s="6"/>
      <c r="C21" s="6"/>
      <c r="D21" s="6"/>
      <c r="E21" s="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s="12" customFormat="1" ht="17.25" customHeight="1">
      <c r="A22" s="8" t="s">
        <v>14</v>
      </c>
      <c r="B22" s="172" t="s">
        <v>15</v>
      </c>
      <c r="C22" s="172"/>
      <c r="D22" s="9"/>
      <c r="E22" s="10"/>
      <c r="F22" s="189" t="s">
        <v>11</v>
      </c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2.75">
      <c r="A23" s="5"/>
      <c r="B23" s="168" t="s">
        <v>12</v>
      </c>
      <c r="C23" s="168"/>
      <c r="D23" s="14"/>
      <c r="E23" s="6"/>
      <c r="F23" s="171" t="s">
        <v>16</v>
      </c>
      <c r="G23" s="171"/>
      <c r="H23" s="171"/>
      <c r="I23" s="171"/>
      <c r="J23" s="171"/>
      <c r="K23" s="171"/>
      <c r="L23" s="171"/>
      <c r="M23" s="171"/>
      <c r="N23" s="14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</row>
    <row r="24" spans="1:25" ht="9" customHeight="1">
      <c r="A24" s="5"/>
      <c r="B24" s="6"/>
      <c r="C24" s="6"/>
      <c r="D24" s="6"/>
      <c r="E24" s="6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</row>
    <row r="25" spans="1:25" s="12" customFormat="1" ht="16.5" customHeight="1">
      <c r="A25" s="8" t="s">
        <v>17</v>
      </c>
      <c r="B25" s="172" t="s">
        <v>18</v>
      </c>
      <c r="C25" s="172"/>
      <c r="D25" s="9"/>
      <c r="E25" s="16" t="s">
        <v>19</v>
      </c>
      <c r="F25" s="170" t="s">
        <v>20</v>
      </c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  <c r="R25" s="11"/>
      <c r="S25" s="11"/>
      <c r="T25" s="11"/>
      <c r="U25" s="11"/>
      <c r="V25" s="11"/>
      <c r="W25" s="11"/>
      <c r="X25" s="11"/>
      <c r="Y25" s="11"/>
    </row>
    <row r="26" spans="1:25" ht="15.75">
      <c r="A26" s="5"/>
      <c r="B26" s="168" t="s">
        <v>12</v>
      </c>
      <c r="C26" s="168"/>
      <c r="D26" s="14"/>
      <c r="E26" s="17" t="s">
        <v>110</v>
      </c>
      <c r="F26" s="168" t="s">
        <v>21</v>
      </c>
      <c r="G26" s="168"/>
      <c r="H26" s="168"/>
      <c r="I26" s="168"/>
      <c r="J26" s="168"/>
      <c r="K26" s="168"/>
      <c r="L26" s="18"/>
      <c r="M26" s="18"/>
      <c r="N26" s="15"/>
      <c r="O26" s="13"/>
      <c r="P26" s="19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0.5" customHeight="1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20"/>
      <c r="P27" s="20"/>
      <c r="Q27" s="6"/>
      <c r="R27" s="6"/>
      <c r="S27" s="6"/>
      <c r="T27" s="6"/>
      <c r="U27" s="6"/>
      <c r="V27" s="6"/>
      <c r="W27" s="6"/>
      <c r="X27" s="6"/>
      <c r="Y27" s="6"/>
    </row>
    <row r="28" spans="1:25" s="12" customFormat="1" ht="15.75">
      <c r="A28" s="8" t="s">
        <v>22</v>
      </c>
      <c r="B28" s="169" t="s">
        <v>142</v>
      </c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21"/>
      <c r="S28" s="21"/>
      <c r="T28" s="21"/>
      <c r="U28" s="21"/>
      <c r="V28" s="21"/>
      <c r="W28" s="21"/>
      <c r="X28" s="21"/>
      <c r="Y28" s="21"/>
    </row>
    <row r="29" spans="1:25" ht="9" customHeight="1" hidden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17" s="12" customFormat="1" ht="13.5" customHeight="1">
      <c r="A30" s="22"/>
      <c r="B30" s="210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6"/>
      <c r="P30" s="26"/>
      <c r="Q30" s="26"/>
    </row>
    <row r="31" spans="2:17" ht="9" customHeight="1"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</row>
    <row r="32" spans="1:17" s="12" customFormat="1" ht="16.5" customHeight="1">
      <c r="A32" s="223" t="s">
        <v>23</v>
      </c>
      <c r="B32" s="209" t="s">
        <v>24</v>
      </c>
      <c r="C32" s="209"/>
      <c r="D32" s="209"/>
      <c r="E32" s="209"/>
      <c r="F32" s="209"/>
      <c r="G32" s="224" t="s">
        <v>25</v>
      </c>
      <c r="H32" s="224"/>
      <c r="I32" s="224"/>
      <c r="J32" s="224"/>
      <c r="K32" s="224"/>
      <c r="L32" s="224"/>
      <c r="M32" s="224"/>
      <c r="N32" s="224"/>
      <c r="O32" s="224"/>
      <c r="P32" s="224"/>
      <c r="Q32" s="224"/>
    </row>
    <row r="33" spans="1:17" s="12" customFormat="1" ht="14.25" customHeight="1">
      <c r="A33" s="223"/>
      <c r="B33" s="209"/>
      <c r="C33" s="209"/>
      <c r="D33" s="209"/>
      <c r="E33" s="209"/>
      <c r="F33" s="209"/>
      <c r="G33" s="224" t="s">
        <v>26</v>
      </c>
      <c r="H33" s="224"/>
      <c r="I33" s="224"/>
      <c r="J33" s="224"/>
      <c r="K33" s="224"/>
      <c r="L33" s="224"/>
      <c r="M33" s="224"/>
      <c r="N33" s="224"/>
      <c r="O33" s="224"/>
      <c r="P33" s="224"/>
      <c r="Q33" s="224"/>
    </row>
    <row r="34" spans="1:17" s="12" customFormat="1" ht="13.5" customHeight="1" hidden="1">
      <c r="A34" s="223"/>
      <c r="B34" s="209"/>
      <c r="C34" s="209"/>
      <c r="D34" s="209"/>
      <c r="E34" s="209"/>
      <c r="F34" s="209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</row>
    <row r="35" spans="1:17" s="12" customFormat="1" ht="14.25" customHeight="1">
      <c r="A35" s="223"/>
      <c r="B35" s="209"/>
      <c r="C35" s="209"/>
      <c r="D35" s="209"/>
      <c r="E35" s="209"/>
      <c r="F35" s="209"/>
      <c r="G35" s="224" t="s">
        <v>27</v>
      </c>
      <c r="H35" s="224"/>
      <c r="I35" s="224"/>
      <c r="J35" s="224"/>
      <c r="K35" s="224"/>
      <c r="L35" s="224"/>
      <c r="M35" s="224"/>
      <c r="N35" s="224"/>
      <c r="O35" s="224"/>
      <c r="P35" s="224"/>
      <c r="Q35" s="224"/>
    </row>
    <row r="36" spans="1:17" s="12" customFormat="1" ht="16.5" customHeight="1">
      <c r="A36" s="223"/>
      <c r="B36" s="209"/>
      <c r="C36" s="209"/>
      <c r="D36" s="209"/>
      <c r="E36" s="209"/>
      <c r="F36" s="209"/>
      <c r="G36" s="224" t="s">
        <v>28</v>
      </c>
      <c r="H36" s="224"/>
      <c r="I36" s="224"/>
      <c r="J36" s="224"/>
      <c r="K36" s="224"/>
      <c r="L36" s="224"/>
      <c r="M36" s="224"/>
      <c r="N36" s="224"/>
      <c r="O36" s="224"/>
      <c r="P36" s="224"/>
      <c r="Q36" s="224"/>
    </row>
    <row r="37" spans="1:17" s="12" customFormat="1" ht="16.5" customHeight="1" hidden="1">
      <c r="A37" s="223"/>
      <c r="B37" s="209"/>
      <c r="C37" s="209"/>
      <c r="D37" s="209"/>
      <c r="E37" s="209"/>
      <c r="F37" s="209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</row>
    <row r="38" spans="1:17" s="12" customFormat="1" ht="16.5" customHeight="1">
      <c r="A38" s="223"/>
      <c r="B38" s="209"/>
      <c r="C38" s="209"/>
      <c r="D38" s="209"/>
      <c r="E38" s="209"/>
      <c r="F38" s="209"/>
      <c r="G38" s="224" t="s">
        <v>29</v>
      </c>
      <c r="H38" s="224"/>
      <c r="I38" s="224"/>
      <c r="J38" s="224"/>
      <c r="K38" s="224"/>
      <c r="L38" s="224"/>
      <c r="M38" s="224"/>
      <c r="N38" s="224"/>
      <c r="O38" s="224"/>
      <c r="P38" s="224"/>
      <c r="Q38" s="224"/>
    </row>
    <row r="39" spans="1:17" s="12" customFormat="1" ht="44.25" customHeight="1" hidden="1">
      <c r="A39" s="223"/>
      <c r="B39" s="209"/>
      <c r="C39" s="209"/>
      <c r="D39" s="209"/>
      <c r="E39" s="209"/>
      <c r="F39" s="209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</row>
    <row r="40" spans="1:17" s="12" customFormat="1" ht="27.75" customHeight="1" hidden="1">
      <c r="A40" s="223"/>
      <c r="B40" s="209"/>
      <c r="C40" s="209"/>
      <c r="D40" s="209"/>
      <c r="E40" s="209"/>
      <c r="F40" s="209"/>
      <c r="G40" s="224"/>
      <c r="H40" s="224"/>
      <c r="I40" s="224"/>
      <c r="J40" s="224"/>
      <c r="K40" s="224"/>
      <c r="L40" s="224"/>
      <c r="M40" s="224"/>
      <c r="N40" s="224"/>
      <c r="O40" s="224"/>
      <c r="P40" s="224"/>
      <c r="Q40" s="224"/>
    </row>
    <row r="41" spans="1:17" s="12" customFormat="1" ht="13.5" customHeight="1" hidden="1">
      <c r="A41" s="223"/>
      <c r="B41" s="209"/>
      <c r="C41" s="209"/>
      <c r="D41" s="209"/>
      <c r="E41" s="209"/>
      <c r="F41" s="209"/>
      <c r="G41" s="224"/>
      <c r="H41" s="224"/>
      <c r="I41" s="224"/>
      <c r="J41" s="224"/>
      <c r="K41" s="224"/>
      <c r="L41" s="224"/>
      <c r="M41" s="224"/>
      <c r="N41" s="224"/>
      <c r="O41" s="224"/>
      <c r="P41" s="224"/>
      <c r="Q41" s="224"/>
    </row>
    <row r="42" spans="1:17" s="12" customFormat="1" ht="27.75" customHeight="1">
      <c r="A42" s="223"/>
      <c r="B42" s="209"/>
      <c r="C42" s="209"/>
      <c r="D42" s="209"/>
      <c r="E42" s="209"/>
      <c r="F42" s="209"/>
      <c r="G42" s="225" t="s">
        <v>157</v>
      </c>
      <c r="H42" s="225"/>
      <c r="I42" s="225"/>
      <c r="J42" s="225"/>
      <c r="K42" s="225"/>
      <c r="L42" s="225"/>
      <c r="M42" s="225"/>
      <c r="N42" s="225"/>
      <c r="O42" s="225"/>
      <c r="P42" s="225"/>
      <c r="Q42" s="225"/>
    </row>
    <row r="43" spans="1:17" s="12" customFormat="1" ht="21.75" customHeight="1">
      <c r="A43" s="223"/>
      <c r="B43" s="209"/>
      <c r="C43" s="209"/>
      <c r="D43" s="209"/>
      <c r="E43" s="209"/>
      <c r="F43" s="209"/>
      <c r="G43" s="225" t="s">
        <v>140</v>
      </c>
      <c r="H43" s="225"/>
      <c r="I43" s="225"/>
      <c r="J43" s="225"/>
      <c r="K43" s="225"/>
      <c r="L43" s="225"/>
      <c r="M43" s="225"/>
      <c r="N43" s="225"/>
      <c r="O43" s="225"/>
      <c r="P43" s="225"/>
      <c r="Q43" s="225"/>
    </row>
    <row r="44" spans="1:17" s="12" customFormat="1" ht="21.75" customHeight="1">
      <c r="A44" s="223"/>
      <c r="B44" s="209"/>
      <c r="C44" s="209"/>
      <c r="D44" s="209"/>
      <c r="E44" s="209"/>
      <c r="F44" s="209"/>
      <c r="G44" s="225" t="s">
        <v>143</v>
      </c>
      <c r="H44" s="225"/>
      <c r="I44" s="225"/>
      <c r="J44" s="225"/>
      <c r="K44" s="225"/>
      <c r="L44" s="225"/>
      <c r="M44" s="225"/>
      <c r="N44" s="225"/>
      <c r="O44" s="225"/>
      <c r="P44" s="225"/>
      <c r="Q44" s="225"/>
    </row>
    <row r="45" spans="1:17" s="12" customFormat="1" ht="27" customHeight="1">
      <c r="A45" s="223"/>
      <c r="B45" s="209"/>
      <c r="C45" s="209"/>
      <c r="D45" s="209"/>
      <c r="E45" s="209"/>
      <c r="F45" s="209"/>
      <c r="G45" s="226" t="s">
        <v>128</v>
      </c>
      <c r="H45" s="226"/>
      <c r="I45" s="226"/>
      <c r="J45" s="226"/>
      <c r="K45" s="226"/>
      <c r="L45" s="226"/>
      <c r="M45" s="226"/>
      <c r="N45" s="226"/>
      <c r="O45" s="226"/>
      <c r="P45" s="226"/>
      <c r="Q45" s="226"/>
    </row>
    <row r="46" spans="1:17" s="12" customFormat="1" ht="30.75" customHeight="1" hidden="1">
      <c r="A46" s="28"/>
      <c r="B46" s="223"/>
      <c r="C46" s="223"/>
      <c r="D46" s="223"/>
      <c r="E46" s="223"/>
      <c r="F46" s="223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</row>
    <row r="47" spans="1:17" s="12" customFormat="1" ht="308.25" customHeight="1" hidden="1">
      <c r="A47" s="28" t="s">
        <v>23</v>
      </c>
      <c r="B47" s="209" t="s">
        <v>24</v>
      </c>
      <c r="C47" s="209"/>
      <c r="D47" s="209"/>
      <c r="E47" s="209"/>
      <c r="F47" s="209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</row>
    <row r="48" spans="1:17" ht="15.75" customHeight="1">
      <c r="A48" s="174" t="s">
        <v>30</v>
      </c>
      <c r="B48" s="177" t="s">
        <v>31</v>
      </c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</row>
    <row r="49" spans="1:17" s="12" customFormat="1" ht="14.25" customHeight="1">
      <c r="A49" s="174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</row>
    <row r="50" spans="1:17" s="12" customFormat="1" ht="16.5" customHeight="1">
      <c r="A50" s="30"/>
      <c r="B50" s="31"/>
      <c r="C50" s="177" t="s">
        <v>32</v>
      </c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</row>
    <row r="51" spans="1:17" s="12" customFormat="1" ht="27" customHeight="1">
      <c r="A51" s="30"/>
      <c r="B51" s="32" t="s">
        <v>33</v>
      </c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2" ht="24.75" customHeight="1">
      <c r="B52" s="4"/>
    </row>
    <row r="53" spans="1:11" s="35" customFormat="1" ht="14.25" customHeight="1">
      <c r="A53" s="33" t="s">
        <v>34</v>
      </c>
      <c r="B53" s="34" t="s">
        <v>35</v>
      </c>
      <c r="C53" s="34"/>
      <c r="D53" s="34"/>
      <c r="E53" s="34"/>
      <c r="F53" s="34"/>
      <c r="G53" s="34"/>
      <c r="H53" s="34"/>
      <c r="I53" s="34"/>
      <c r="J53" s="34"/>
      <c r="K53" s="34"/>
    </row>
    <row r="54" spans="2:11" ht="15.75" customHeight="1"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9" ht="13.5" customHeight="1">
      <c r="A55" s="217" t="s">
        <v>36</v>
      </c>
      <c r="B55" s="218"/>
      <c r="C55" s="37" t="s">
        <v>37</v>
      </c>
      <c r="D55" s="217" t="s">
        <v>38</v>
      </c>
      <c r="E55" s="218"/>
      <c r="F55" s="176" t="s">
        <v>39</v>
      </c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38"/>
      <c r="S55" s="39"/>
    </row>
    <row r="56" spans="1:18" ht="17.25" customHeight="1">
      <c r="A56" s="221"/>
      <c r="B56" s="222"/>
      <c r="C56" s="40"/>
      <c r="D56" s="219"/>
      <c r="E56" s="220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41"/>
    </row>
    <row r="57" ht="4.5" customHeight="1"/>
    <row r="58" spans="1:8" s="35" customFormat="1" ht="29.25" customHeight="1">
      <c r="A58" s="33" t="s">
        <v>40</v>
      </c>
      <c r="B58" s="34" t="s">
        <v>41</v>
      </c>
      <c r="C58" s="34"/>
      <c r="D58" s="34"/>
      <c r="E58" s="34"/>
      <c r="F58" s="34"/>
      <c r="G58" s="34"/>
      <c r="H58" s="34"/>
    </row>
    <row r="59" spans="16:17" ht="18" customHeight="1">
      <c r="P59" s="165" t="s">
        <v>42</v>
      </c>
      <c r="Q59" s="165"/>
    </row>
    <row r="60" spans="1:18" s="12" customFormat="1" ht="12.75" customHeight="1">
      <c r="A60" s="212" t="s">
        <v>36</v>
      </c>
      <c r="B60" s="213" t="s">
        <v>37</v>
      </c>
      <c r="C60" s="213" t="s">
        <v>38</v>
      </c>
      <c r="D60" s="185" t="s">
        <v>111</v>
      </c>
      <c r="E60" s="215"/>
      <c r="F60" s="215"/>
      <c r="G60" s="215"/>
      <c r="H60" s="186"/>
      <c r="I60" s="185" t="s">
        <v>43</v>
      </c>
      <c r="J60" s="186"/>
      <c r="K60" s="211" t="s">
        <v>44</v>
      </c>
      <c r="L60" s="211"/>
      <c r="M60" s="211"/>
      <c r="N60" s="211"/>
      <c r="O60" s="211"/>
      <c r="P60" s="135" t="s">
        <v>45</v>
      </c>
      <c r="Q60" s="135"/>
      <c r="R60" s="45"/>
    </row>
    <row r="61" spans="1:18" s="12" customFormat="1" ht="27" customHeight="1">
      <c r="A61" s="135"/>
      <c r="B61" s="214"/>
      <c r="C61" s="214"/>
      <c r="D61" s="187"/>
      <c r="E61" s="216"/>
      <c r="F61" s="216"/>
      <c r="G61" s="216"/>
      <c r="H61" s="188"/>
      <c r="I61" s="187"/>
      <c r="J61" s="188"/>
      <c r="K61" s="211"/>
      <c r="L61" s="211"/>
      <c r="M61" s="211"/>
      <c r="N61" s="211"/>
      <c r="O61" s="211"/>
      <c r="P61" s="135"/>
      <c r="Q61" s="135"/>
      <c r="R61" s="45"/>
    </row>
    <row r="62" spans="1:18" ht="11.25" customHeight="1">
      <c r="A62" s="46">
        <v>1</v>
      </c>
      <c r="B62" s="46">
        <v>2</v>
      </c>
      <c r="C62" s="46">
        <v>3</v>
      </c>
      <c r="D62" s="163">
        <v>4</v>
      </c>
      <c r="E62" s="200"/>
      <c r="F62" s="200"/>
      <c r="G62" s="200"/>
      <c r="H62" s="164"/>
      <c r="I62" s="163">
        <v>5</v>
      </c>
      <c r="J62" s="164"/>
      <c r="K62" s="162">
        <v>6</v>
      </c>
      <c r="L62" s="162"/>
      <c r="M62" s="162"/>
      <c r="N62" s="162"/>
      <c r="O62" s="162"/>
      <c r="P62" s="162">
        <v>7</v>
      </c>
      <c r="Q62" s="162"/>
      <c r="R62" s="48"/>
    </row>
    <row r="63" spans="1:17" s="12" customFormat="1" ht="31.5" customHeight="1">
      <c r="A63" s="44">
        <v>1</v>
      </c>
      <c r="B63" s="114" t="s">
        <v>18</v>
      </c>
      <c r="C63" s="114" t="s">
        <v>19</v>
      </c>
      <c r="D63" s="145" t="s">
        <v>46</v>
      </c>
      <c r="E63" s="145"/>
      <c r="F63" s="145"/>
      <c r="G63" s="145"/>
      <c r="H63" s="146"/>
      <c r="I63" s="110">
        <v>1009.7</v>
      </c>
      <c r="J63" s="123"/>
      <c r="K63" s="122">
        <v>0</v>
      </c>
      <c r="L63" s="110"/>
      <c r="M63" s="110"/>
      <c r="N63" s="110"/>
      <c r="O63" s="123"/>
      <c r="P63" s="122">
        <f>I63+K63</f>
        <v>1009.7</v>
      </c>
      <c r="Q63" s="123"/>
    </row>
    <row r="64" spans="1:17" s="12" customFormat="1" ht="48" customHeight="1">
      <c r="A64" s="44">
        <v>2</v>
      </c>
      <c r="B64" s="159"/>
      <c r="C64" s="159"/>
      <c r="D64" s="144" t="s">
        <v>47</v>
      </c>
      <c r="E64" s="145"/>
      <c r="F64" s="145"/>
      <c r="G64" s="145"/>
      <c r="H64" s="146"/>
      <c r="I64" s="122">
        <v>160</v>
      </c>
      <c r="J64" s="123"/>
      <c r="K64" s="122">
        <v>0</v>
      </c>
      <c r="L64" s="110"/>
      <c r="M64" s="110"/>
      <c r="N64" s="110"/>
      <c r="O64" s="123"/>
      <c r="P64" s="122">
        <f>I64</f>
        <v>160</v>
      </c>
      <c r="Q64" s="123"/>
    </row>
    <row r="65" spans="1:17" s="12" customFormat="1" ht="48" customHeight="1">
      <c r="A65" s="44">
        <v>3</v>
      </c>
      <c r="B65" s="159"/>
      <c r="C65" s="159"/>
      <c r="D65" s="144" t="s">
        <v>120</v>
      </c>
      <c r="E65" s="145"/>
      <c r="F65" s="145"/>
      <c r="G65" s="145"/>
      <c r="H65" s="146"/>
      <c r="I65" s="122">
        <v>503</v>
      </c>
      <c r="J65" s="123"/>
      <c r="K65" s="122">
        <v>0</v>
      </c>
      <c r="L65" s="110"/>
      <c r="M65" s="110"/>
      <c r="N65" s="110"/>
      <c r="O65" s="123"/>
      <c r="P65" s="122">
        <f>I65</f>
        <v>503</v>
      </c>
      <c r="Q65" s="123"/>
    </row>
    <row r="66" spans="1:17" s="12" customFormat="1" ht="29.25" customHeight="1">
      <c r="A66" s="44">
        <v>4</v>
      </c>
      <c r="B66" s="159"/>
      <c r="C66" s="159"/>
      <c r="D66" s="144" t="s">
        <v>131</v>
      </c>
      <c r="E66" s="145"/>
      <c r="F66" s="145"/>
      <c r="G66" s="145"/>
      <c r="H66" s="146"/>
      <c r="I66" s="122">
        <v>100</v>
      </c>
      <c r="J66" s="123"/>
      <c r="K66" s="122">
        <v>0</v>
      </c>
      <c r="L66" s="110"/>
      <c r="M66" s="110"/>
      <c r="N66" s="110"/>
      <c r="O66" s="123"/>
      <c r="P66" s="122">
        <v>100</v>
      </c>
      <c r="Q66" s="123"/>
    </row>
    <row r="67" spans="1:19" s="12" customFormat="1" ht="39.75" customHeight="1">
      <c r="A67" s="44">
        <v>5</v>
      </c>
      <c r="B67" s="159"/>
      <c r="C67" s="159"/>
      <c r="D67" s="144" t="s">
        <v>134</v>
      </c>
      <c r="E67" s="145"/>
      <c r="F67" s="145"/>
      <c r="G67" s="145"/>
      <c r="H67" s="146"/>
      <c r="I67" s="112">
        <v>64.96</v>
      </c>
      <c r="J67" s="113"/>
      <c r="K67" s="122">
        <v>0</v>
      </c>
      <c r="L67" s="110"/>
      <c r="M67" s="110"/>
      <c r="N67" s="110"/>
      <c r="O67" s="123"/>
      <c r="P67" s="112">
        <f>I67</f>
        <v>64.96</v>
      </c>
      <c r="Q67" s="113"/>
      <c r="S67" s="107"/>
    </row>
    <row r="68" spans="1:17" s="12" customFormat="1" ht="48" customHeight="1">
      <c r="A68" s="44">
        <v>6</v>
      </c>
      <c r="B68" s="160"/>
      <c r="C68" s="160"/>
      <c r="D68" s="144" t="s">
        <v>144</v>
      </c>
      <c r="E68" s="145"/>
      <c r="F68" s="145"/>
      <c r="G68" s="145"/>
      <c r="H68" s="146"/>
      <c r="I68" s="112">
        <v>67.6</v>
      </c>
      <c r="J68" s="113"/>
      <c r="K68" s="122">
        <v>0</v>
      </c>
      <c r="L68" s="110"/>
      <c r="M68" s="110"/>
      <c r="N68" s="110"/>
      <c r="O68" s="123"/>
      <c r="P68" s="112">
        <v>67.6</v>
      </c>
      <c r="Q68" s="113"/>
    </row>
    <row r="69" spans="1:17" ht="29.25" customHeight="1">
      <c r="A69" s="116"/>
      <c r="B69" s="115"/>
      <c r="C69" s="115"/>
      <c r="D69" s="249" t="s">
        <v>158</v>
      </c>
      <c r="E69" s="247"/>
      <c r="F69" s="247"/>
      <c r="G69" s="247"/>
      <c r="H69" s="248"/>
      <c r="I69" s="124">
        <f>SUM(I63:I68)</f>
        <v>1905.26</v>
      </c>
      <c r="J69" s="125"/>
      <c r="K69" s="124">
        <f>SUM(K63:K68)</f>
        <v>0</v>
      </c>
      <c r="L69" s="247"/>
      <c r="M69" s="247"/>
      <c r="N69" s="247"/>
      <c r="O69" s="248"/>
      <c r="P69" s="124">
        <f>SUM(P63:P68)</f>
        <v>1905.26</v>
      </c>
      <c r="Q69" s="248"/>
    </row>
    <row r="70" spans="1:17" s="35" customFormat="1" ht="15.75" customHeight="1">
      <c r="A70" s="33" t="s">
        <v>48</v>
      </c>
      <c r="B70" s="178" t="s">
        <v>49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</row>
    <row r="71" spans="11:17" ht="12.75" customHeight="1">
      <c r="K71" s="38"/>
      <c r="L71" s="38"/>
      <c r="Q71" s="49" t="s">
        <v>42</v>
      </c>
    </row>
    <row r="72" spans="1:17" s="12" customFormat="1" ht="15.75" customHeight="1">
      <c r="A72" s="135" t="s">
        <v>50</v>
      </c>
      <c r="B72" s="135"/>
      <c r="C72" s="135"/>
      <c r="D72" s="179" t="s">
        <v>37</v>
      </c>
      <c r="E72" s="180"/>
      <c r="F72" s="180"/>
      <c r="G72" s="180"/>
      <c r="H72" s="181"/>
      <c r="I72" s="185" t="s">
        <v>43</v>
      </c>
      <c r="J72" s="186"/>
      <c r="K72" s="211" t="s">
        <v>44</v>
      </c>
      <c r="L72" s="211"/>
      <c r="M72" s="211"/>
      <c r="N72" s="211"/>
      <c r="O72" s="211"/>
      <c r="P72" s="135" t="s">
        <v>45</v>
      </c>
      <c r="Q72" s="135"/>
    </row>
    <row r="73" spans="1:17" s="12" customFormat="1" ht="27" customHeight="1">
      <c r="A73" s="135"/>
      <c r="B73" s="135"/>
      <c r="C73" s="135"/>
      <c r="D73" s="182"/>
      <c r="E73" s="183"/>
      <c r="F73" s="183"/>
      <c r="G73" s="183"/>
      <c r="H73" s="184"/>
      <c r="I73" s="187"/>
      <c r="J73" s="188"/>
      <c r="K73" s="211"/>
      <c r="L73" s="211"/>
      <c r="M73" s="211"/>
      <c r="N73" s="211"/>
      <c r="O73" s="211"/>
      <c r="P73" s="135"/>
      <c r="Q73" s="135"/>
    </row>
    <row r="74" spans="1:17" ht="12.75" customHeight="1">
      <c r="A74" s="162">
        <v>1</v>
      </c>
      <c r="B74" s="162"/>
      <c r="C74" s="162"/>
      <c r="D74" s="163">
        <v>2</v>
      </c>
      <c r="E74" s="200"/>
      <c r="F74" s="200"/>
      <c r="G74" s="200"/>
      <c r="H74" s="164"/>
      <c r="I74" s="163">
        <v>3</v>
      </c>
      <c r="J74" s="164"/>
      <c r="K74" s="162">
        <v>4</v>
      </c>
      <c r="L74" s="162"/>
      <c r="M74" s="162"/>
      <c r="N74" s="162"/>
      <c r="O74" s="162"/>
      <c r="P74" s="162">
        <v>5</v>
      </c>
      <c r="Q74" s="162"/>
    </row>
    <row r="75" spans="1:17" s="12" customFormat="1" ht="18.75" customHeight="1">
      <c r="A75" s="111" t="s">
        <v>51</v>
      </c>
      <c r="B75" s="111"/>
      <c r="C75" s="111"/>
      <c r="D75" s="141"/>
      <c r="E75" s="142"/>
      <c r="F75" s="142"/>
      <c r="G75" s="142"/>
      <c r="H75" s="143"/>
      <c r="I75" s="122"/>
      <c r="J75" s="123"/>
      <c r="K75" s="122"/>
      <c r="L75" s="110"/>
      <c r="M75" s="110"/>
      <c r="N75" s="110"/>
      <c r="O75" s="123"/>
      <c r="P75" s="122"/>
      <c r="Q75" s="123"/>
    </row>
    <row r="76" spans="1:17" s="12" customFormat="1" ht="16.5" customHeight="1">
      <c r="A76" s="111" t="s">
        <v>52</v>
      </c>
      <c r="B76" s="111"/>
      <c r="C76" s="111"/>
      <c r="D76" s="141"/>
      <c r="E76" s="142"/>
      <c r="F76" s="142"/>
      <c r="G76" s="142"/>
      <c r="H76" s="143"/>
      <c r="I76" s="122"/>
      <c r="J76" s="123"/>
      <c r="K76" s="122"/>
      <c r="L76" s="110"/>
      <c r="M76" s="110"/>
      <c r="N76" s="110"/>
      <c r="O76" s="123"/>
      <c r="P76" s="122"/>
      <c r="Q76" s="123"/>
    </row>
    <row r="77" spans="1:17" s="12" customFormat="1" ht="18" customHeight="1">
      <c r="A77" s="111" t="s">
        <v>53</v>
      </c>
      <c r="B77" s="111"/>
      <c r="C77" s="111"/>
      <c r="D77" s="141"/>
      <c r="E77" s="142"/>
      <c r="F77" s="142"/>
      <c r="G77" s="142"/>
      <c r="H77" s="143"/>
      <c r="I77" s="122"/>
      <c r="J77" s="123"/>
      <c r="K77" s="122"/>
      <c r="L77" s="110"/>
      <c r="M77" s="110"/>
      <c r="N77" s="110"/>
      <c r="O77" s="123"/>
      <c r="P77" s="122"/>
      <c r="Q77" s="123"/>
    </row>
    <row r="78" spans="1:17" s="12" customFormat="1" ht="12" customHeight="1">
      <c r="A78" s="111" t="s">
        <v>54</v>
      </c>
      <c r="B78" s="111"/>
      <c r="C78" s="111"/>
      <c r="D78" s="141"/>
      <c r="E78" s="142"/>
      <c r="F78" s="142"/>
      <c r="G78" s="142"/>
      <c r="H78" s="143"/>
      <c r="I78" s="122"/>
      <c r="J78" s="123"/>
      <c r="K78" s="122"/>
      <c r="L78" s="110"/>
      <c r="M78" s="110"/>
      <c r="N78" s="110"/>
      <c r="O78" s="123"/>
      <c r="P78" s="122"/>
      <c r="Q78" s="123"/>
    </row>
    <row r="79" spans="1:17" s="12" customFormat="1" ht="19.5" customHeight="1">
      <c r="A79" s="208" t="s">
        <v>55</v>
      </c>
      <c r="B79" s="208"/>
      <c r="C79" s="208"/>
      <c r="D79" s="141"/>
      <c r="E79" s="142"/>
      <c r="F79" s="142"/>
      <c r="G79" s="142"/>
      <c r="H79" s="143"/>
      <c r="I79" s="122"/>
      <c r="J79" s="123"/>
      <c r="K79" s="122"/>
      <c r="L79" s="110"/>
      <c r="M79" s="110"/>
      <c r="N79" s="110"/>
      <c r="O79" s="123"/>
      <c r="P79" s="122"/>
      <c r="Q79" s="123"/>
    </row>
    <row r="80" ht="1.5" customHeight="1"/>
    <row r="81" spans="1:17" s="53" customFormat="1" ht="16.5" customHeight="1">
      <c r="A81" s="22" t="s">
        <v>56</v>
      </c>
      <c r="B81" s="207" t="s">
        <v>57</v>
      </c>
      <c r="C81" s="207"/>
      <c r="D81" s="207"/>
      <c r="E81" s="207"/>
      <c r="F81" s="207"/>
      <c r="G81" s="207"/>
      <c r="H81" s="207"/>
      <c r="I81" s="207"/>
      <c r="J81" s="207"/>
      <c r="K81" s="207"/>
      <c r="L81" s="207"/>
      <c r="M81" s="207"/>
      <c r="N81" s="207"/>
      <c r="O81" s="207"/>
      <c r="P81" s="207"/>
      <c r="Q81" s="207"/>
    </row>
    <row r="83" spans="1:17" s="12" customFormat="1" ht="34.5" customHeight="1">
      <c r="A83" s="54" t="s">
        <v>36</v>
      </c>
      <c r="B83" s="50" t="s">
        <v>37</v>
      </c>
      <c r="C83" s="141" t="s">
        <v>58</v>
      </c>
      <c r="D83" s="142"/>
      <c r="E83" s="142"/>
      <c r="F83" s="143"/>
      <c r="G83" s="135" t="s">
        <v>59</v>
      </c>
      <c r="H83" s="135"/>
      <c r="I83" s="141" t="s">
        <v>60</v>
      </c>
      <c r="J83" s="142"/>
      <c r="K83" s="143"/>
      <c r="L83" s="204" t="s">
        <v>61</v>
      </c>
      <c r="M83" s="205"/>
      <c r="N83" s="206"/>
      <c r="O83" s="204" t="s">
        <v>62</v>
      </c>
      <c r="P83" s="205"/>
      <c r="Q83" s="206"/>
    </row>
    <row r="84" spans="1:17" ht="14.25" customHeight="1">
      <c r="A84" s="55">
        <v>1</v>
      </c>
      <c r="B84" s="47">
        <v>2</v>
      </c>
      <c r="C84" s="163">
        <v>3</v>
      </c>
      <c r="D84" s="200"/>
      <c r="E84" s="200"/>
      <c r="F84" s="164"/>
      <c r="G84" s="162">
        <v>4</v>
      </c>
      <c r="H84" s="162"/>
      <c r="I84" s="163">
        <v>5</v>
      </c>
      <c r="J84" s="200"/>
      <c r="K84" s="164"/>
      <c r="L84" s="23"/>
      <c r="M84" s="24"/>
      <c r="N84" s="25"/>
      <c r="O84" s="201">
        <v>6</v>
      </c>
      <c r="P84" s="202"/>
      <c r="Q84" s="203"/>
    </row>
    <row r="85" spans="1:17" s="12" customFormat="1" ht="34.5" customHeight="1">
      <c r="A85" s="56"/>
      <c r="B85" s="139">
        <v>1418600</v>
      </c>
      <c r="C85" s="130" t="s">
        <v>46</v>
      </c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1"/>
      <c r="Q85" s="117"/>
    </row>
    <row r="86" spans="1:17" s="12" customFormat="1" ht="19.5" customHeight="1">
      <c r="A86" s="57">
        <v>1</v>
      </c>
      <c r="B86" s="140"/>
      <c r="C86" s="149" t="s">
        <v>63</v>
      </c>
      <c r="D86" s="150"/>
      <c r="E86" s="150"/>
      <c r="F86" s="150"/>
      <c r="G86" s="150"/>
      <c r="H86" s="150"/>
      <c r="I86" s="150"/>
      <c r="J86" s="150"/>
      <c r="K86" s="151"/>
      <c r="L86" s="44"/>
      <c r="M86" s="44"/>
      <c r="N86" s="44"/>
      <c r="O86" s="141"/>
      <c r="P86" s="142"/>
      <c r="Q86" s="143"/>
    </row>
    <row r="87" spans="1:18" s="12" customFormat="1" ht="65.25" customHeight="1">
      <c r="A87" s="56"/>
      <c r="B87" s="140"/>
      <c r="C87" s="144" t="s">
        <v>121</v>
      </c>
      <c r="D87" s="145"/>
      <c r="E87" s="145"/>
      <c r="F87" s="146"/>
      <c r="G87" s="141" t="s">
        <v>64</v>
      </c>
      <c r="H87" s="143"/>
      <c r="I87" s="158" t="s">
        <v>65</v>
      </c>
      <c r="J87" s="158"/>
      <c r="K87" s="158"/>
      <c r="L87" s="64">
        <v>3</v>
      </c>
      <c r="M87" s="64">
        <v>1</v>
      </c>
      <c r="N87" s="64">
        <f>L87+M87</f>
        <v>4</v>
      </c>
      <c r="O87" s="128">
        <v>1009.7</v>
      </c>
      <c r="P87" s="133"/>
      <c r="Q87" s="134"/>
      <c r="R87" s="65"/>
    </row>
    <row r="88" spans="1:18" s="12" customFormat="1" ht="48.75" customHeight="1" hidden="1">
      <c r="A88" s="56"/>
      <c r="B88" s="140"/>
      <c r="C88" s="121"/>
      <c r="D88" s="126"/>
      <c r="E88" s="126"/>
      <c r="F88" s="127"/>
      <c r="G88" s="141" t="s">
        <v>64</v>
      </c>
      <c r="H88" s="143"/>
      <c r="I88" s="158" t="s">
        <v>65</v>
      </c>
      <c r="J88" s="158"/>
      <c r="K88" s="158"/>
      <c r="L88" s="64"/>
      <c r="M88" s="64"/>
      <c r="N88" s="64"/>
      <c r="O88" s="128"/>
      <c r="P88" s="108"/>
      <c r="Q88" s="109"/>
      <c r="R88" s="65"/>
    </row>
    <row r="89" spans="1:17" s="12" customFormat="1" ht="29.25" customHeight="1">
      <c r="A89" s="57">
        <v>2</v>
      </c>
      <c r="B89" s="140"/>
      <c r="C89" s="149" t="s">
        <v>66</v>
      </c>
      <c r="D89" s="150"/>
      <c r="E89" s="150"/>
      <c r="F89" s="150"/>
      <c r="G89" s="150"/>
      <c r="H89" s="150"/>
      <c r="I89" s="150"/>
      <c r="J89" s="150"/>
      <c r="K89" s="151"/>
      <c r="L89" s="44"/>
      <c r="M89" s="44"/>
      <c r="N89" s="44"/>
      <c r="O89" s="141"/>
      <c r="P89" s="142"/>
      <c r="Q89" s="143"/>
    </row>
    <row r="90" spans="1:17" s="71" customFormat="1" ht="0.75" customHeight="1">
      <c r="A90" s="66"/>
      <c r="B90" s="140"/>
      <c r="C90" s="144" t="s">
        <v>67</v>
      </c>
      <c r="D90" s="145"/>
      <c r="E90" s="145"/>
      <c r="F90" s="146"/>
      <c r="G90" s="135" t="s">
        <v>68</v>
      </c>
      <c r="H90" s="135"/>
      <c r="I90" s="136" t="s">
        <v>69</v>
      </c>
      <c r="J90" s="137"/>
      <c r="K90" s="138"/>
      <c r="L90" s="64">
        <v>273</v>
      </c>
      <c r="M90" s="64"/>
      <c r="N90" s="64">
        <f>L90+M90</f>
        <v>273</v>
      </c>
      <c r="O90" s="132">
        <v>1</v>
      </c>
      <c r="P90" s="133"/>
      <c r="Q90" s="134"/>
    </row>
    <row r="91" spans="1:17" s="71" customFormat="1" ht="33.75" customHeight="1" hidden="1">
      <c r="A91" s="66"/>
      <c r="B91" s="140"/>
      <c r="C91" s="144"/>
      <c r="D91" s="145"/>
      <c r="E91" s="145"/>
      <c r="F91" s="146"/>
      <c r="G91" s="135"/>
      <c r="H91" s="135"/>
      <c r="I91" s="136"/>
      <c r="J91" s="137"/>
      <c r="K91" s="138"/>
      <c r="L91" s="64">
        <v>273</v>
      </c>
      <c r="M91" s="64"/>
      <c r="N91" s="64">
        <f>L91+M91</f>
        <v>273</v>
      </c>
      <c r="O91" s="132"/>
      <c r="P91" s="133"/>
      <c r="Q91" s="134"/>
    </row>
    <row r="92" spans="1:17" s="71" customFormat="1" ht="39" customHeight="1" hidden="1">
      <c r="A92" s="66"/>
      <c r="B92" s="140"/>
      <c r="C92" s="144"/>
      <c r="D92" s="145"/>
      <c r="E92" s="145"/>
      <c r="F92" s="146"/>
      <c r="G92" s="135"/>
      <c r="H92" s="135"/>
      <c r="I92" s="136"/>
      <c r="J92" s="137"/>
      <c r="K92" s="138"/>
      <c r="L92" s="64">
        <v>273</v>
      </c>
      <c r="M92" s="64"/>
      <c r="N92" s="64">
        <f>L92+M92</f>
        <v>273</v>
      </c>
      <c r="O92" s="132"/>
      <c r="P92" s="133"/>
      <c r="Q92" s="134"/>
    </row>
    <row r="93" spans="1:17" s="71" customFormat="1" ht="48" customHeight="1" hidden="1">
      <c r="A93" s="66"/>
      <c r="B93" s="140"/>
      <c r="C93" s="144"/>
      <c r="D93" s="145"/>
      <c r="E93" s="145"/>
      <c r="F93" s="146"/>
      <c r="G93" s="135"/>
      <c r="H93" s="135"/>
      <c r="I93" s="136"/>
      <c r="J93" s="137"/>
      <c r="K93" s="138"/>
      <c r="L93" s="64"/>
      <c r="M93" s="64"/>
      <c r="N93" s="64"/>
      <c r="O93" s="132"/>
      <c r="P93" s="133"/>
      <c r="Q93" s="134"/>
    </row>
    <row r="94" spans="1:17" s="71" customFormat="1" ht="48" customHeight="1">
      <c r="A94" s="66"/>
      <c r="B94" s="140"/>
      <c r="C94" s="144" t="s">
        <v>70</v>
      </c>
      <c r="D94" s="150"/>
      <c r="E94" s="150"/>
      <c r="F94" s="151"/>
      <c r="G94" s="141" t="s">
        <v>71</v>
      </c>
      <c r="H94" s="143"/>
      <c r="I94" s="141" t="s">
        <v>160</v>
      </c>
      <c r="J94" s="142"/>
      <c r="K94" s="143"/>
      <c r="L94" s="64"/>
      <c r="M94" s="64"/>
      <c r="N94" s="64"/>
      <c r="O94" s="141">
        <v>2563</v>
      </c>
      <c r="P94" s="142"/>
      <c r="Q94" s="143"/>
    </row>
    <row r="95" spans="1:17" s="71" customFormat="1" ht="38.25" customHeight="1" hidden="1">
      <c r="A95" s="66"/>
      <c r="B95" s="140"/>
      <c r="C95" s="141"/>
      <c r="D95" s="142"/>
      <c r="E95" s="142"/>
      <c r="F95" s="143"/>
      <c r="G95" s="141"/>
      <c r="H95" s="142"/>
      <c r="I95" s="141"/>
      <c r="J95" s="142"/>
      <c r="K95" s="143"/>
      <c r="L95" s="64"/>
      <c r="M95" s="64"/>
      <c r="N95" s="64"/>
      <c r="O95" s="141"/>
      <c r="P95" s="142"/>
      <c r="Q95" s="143"/>
    </row>
    <row r="96" spans="1:17" s="12" customFormat="1" ht="22.5" customHeight="1">
      <c r="A96" s="57">
        <v>3</v>
      </c>
      <c r="B96" s="140"/>
      <c r="C96" s="149" t="s">
        <v>73</v>
      </c>
      <c r="D96" s="150"/>
      <c r="E96" s="150"/>
      <c r="F96" s="150"/>
      <c r="G96" s="150"/>
      <c r="H96" s="150"/>
      <c r="I96" s="150"/>
      <c r="J96" s="150"/>
      <c r="K96" s="151"/>
      <c r="L96" s="44"/>
      <c r="M96" s="44"/>
      <c r="N96" s="50"/>
      <c r="O96" s="142"/>
      <c r="P96" s="142"/>
      <c r="Q96" s="143"/>
    </row>
    <row r="97" spans="1:17" s="12" customFormat="1" ht="38.25" customHeight="1">
      <c r="A97" s="57"/>
      <c r="B97" s="140"/>
      <c r="C97" s="144" t="s">
        <v>74</v>
      </c>
      <c r="D97" s="145"/>
      <c r="E97" s="145"/>
      <c r="F97" s="146"/>
      <c r="G97" s="141" t="s">
        <v>64</v>
      </c>
      <c r="H97" s="142"/>
      <c r="I97" s="141" t="s">
        <v>75</v>
      </c>
      <c r="J97" s="142"/>
      <c r="K97" s="143"/>
      <c r="L97" s="64"/>
      <c r="M97" s="64"/>
      <c r="N97" s="64"/>
      <c r="O97" s="155">
        <f>O87/O94</f>
        <v>0.39395239953179867</v>
      </c>
      <c r="P97" s="156"/>
      <c r="Q97" s="157"/>
    </row>
    <row r="98" spans="1:17" s="12" customFormat="1" ht="45" customHeight="1" hidden="1">
      <c r="A98" s="57"/>
      <c r="B98" s="140"/>
      <c r="C98" s="144"/>
      <c r="D98" s="145"/>
      <c r="E98" s="145"/>
      <c r="F98" s="146"/>
      <c r="G98" s="141"/>
      <c r="H98" s="143"/>
      <c r="I98" s="141"/>
      <c r="J98" s="142"/>
      <c r="K98" s="143"/>
      <c r="L98" s="64"/>
      <c r="M98" s="64"/>
      <c r="N98" s="64"/>
      <c r="O98" s="141"/>
      <c r="P98" s="142"/>
      <c r="Q98" s="143"/>
    </row>
    <row r="99" spans="1:17" s="12" customFormat="1" ht="60.75" customHeight="1" hidden="1">
      <c r="A99" s="57"/>
      <c r="B99" s="140"/>
      <c r="C99" s="144"/>
      <c r="D99" s="150"/>
      <c r="E99" s="150"/>
      <c r="F99" s="151"/>
      <c r="G99" s="141"/>
      <c r="H99" s="143"/>
      <c r="I99" s="141"/>
      <c r="J99" s="142"/>
      <c r="K99" s="143"/>
      <c r="L99" s="44"/>
      <c r="M99" s="44"/>
      <c r="N99" s="44"/>
      <c r="O99" s="152"/>
      <c r="P99" s="153"/>
      <c r="Q99" s="154"/>
    </row>
    <row r="100" spans="1:17" s="12" customFormat="1" ht="22.5" customHeight="1">
      <c r="A100" s="57">
        <v>4</v>
      </c>
      <c r="B100" s="140"/>
      <c r="C100" s="149" t="s">
        <v>76</v>
      </c>
      <c r="D100" s="150"/>
      <c r="E100" s="150"/>
      <c r="F100" s="151"/>
      <c r="G100" s="72"/>
      <c r="H100" s="73"/>
      <c r="I100" s="72"/>
      <c r="J100" s="74"/>
      <c r="K100" s="73"/>
      <c r="L100" s="44"/>
      <c r="M100" s="44"/>
      <c r="N100" s="44"/>
      <c r="O100" s="50"/>
      <c r="P100" s="51"/>
      <c r="Q100" s="52"/>
    </row>
    <row r="101" spans="1:17" s="12" customFormat="1" ht="74.25" customHeight="1">
      <c r="A101" s="57"/>
      <c r="B101" s="140"/>
      <c r="C101" s="144" t="s">
        <v>159</v>
      </c>
      <c r="D101" s="150"/>
      <c r="E101" s="150"/>
      <c r="F101" s="151"/>
      <c r="G101" s="141" t="s">
        <v>77</v>
      </c>
      <c r="H101" s="147"/>
      <c r="I101" s="141" t="s">
        <v>75</v>
      </c>
      <c r="J101" s="148"/>
      <c r="K101" s="147"/>
      <c r="L101" s="44"/>
      <c r="M101" s="44"/>
      <c r="N101" s="44"/>
      <c r="O101" s="141">
        <v>100</v>
      </c>
      <c r="P101" s="142"/>
      <c r="Q101" s="143"/>
    </row>
    <row r="102" spans="1:17" s="12" customFormat="1" ht="46.5" customHeight="1" hidden="1">
      <c r="A102" s="57"/>
      <c r="B102" s="140"/>
      <c r="C102" s="144"/>
      <c r="D102" s="150"/>
      <c r="E102" s="150"/>
      <c r="F102" s="151"/>
      <c r="G102" s="141" t="s">
        <v>68</v>
      </c>
      <c r="H102" s="147"/>
      <c r="I102" s="141" t="s">
        <v>78</v>
      </c>
      <c r="J102" s="148"/>
      <c r="K102" s="147"/>
      <c r="L102" s="44"/>
      <c r="M102" s="44"/>
      <c r="N102" s="44"/>
      <c r="O102" s="141"/>
      <c r="P102" s="142"/>
      <c r="Q102" s="143"/>
    </row>
    <row r="103" spans="1:17" s="12" customFormat="1" ht="31.5" customHeight="1" hidden="1">
      <c r="A103" s="57"/>
      <c r="B103" s="140"/>
      <c r="C103" s="144"/>
      <c r="D103" s="145"/>
      <c r="E103" s="145"/>
      <c r="F103" s="146"/>
      <c r="G103" s="141" t="s">
        <v>68</v>
      </c>
      <c r="H103" s="147"/>
      <c r="I103" s="141" t="s">
        <v>78</v>
      </c>
      <c r="J103" s="148"/>
      <c r="K103" s="147"/>
      <c r="L103" s="44"/>
      <c r="M103" s="44"/>
      <c r="N103" s="44"/>
      <c r="O103" s="141"/>
      <c r="P103" s="142"/>
      <c r="Q103" s="143"/>
    </row>
    <row r="104" spans="1:17" s="12" customFormat="1" ht="31.5" customHeight="1" hidden="1">
      <c r="A104" s="57"/>
      <c r="B104" s="140"/>
      <c r="C104" s="43" t="s">
        <v>76</v>
      </c>
      <c r="D104" s="58"/>
      <c r="E104" s="58"/>
      <c r="F104" s="63"/>
      <c r="G104" s="50"/>
      <c r="H104" s="73"/>
      <c r="I104" s="50"/>
      <c r="J104" s="74"/>
      <c r="K104" s="73"/>
      <c r="L104" s="44"/>
      <c r="M104" s="44"/>
      <c r="N104" s="44"/>
      <c r="O104" s="50"/>
      <c r="P104" s="51"/>
      <c r="Q104" s="52"/>
    </row>
    <row r="105" spans="1:17" s="12" customFormat="1" ht="34.5" customHeight="1" hidden="1">
      <c r="A105" s="75"/>
      <c r="B105" s="129"/>
      <c r="C105" s="144"/>
      <c r="D105" s="145"/>
      <c r="E105" s="145"/>
      <c r="F105" s="146"/>
      <c r="G105" s="141" t="s">
        <v>77</v>
      </c>
      <c r="H105" s="147"/>
      <c r="I105" s="141" t="s">
        <v>78</v>
      </c>
      <c r="J105" s="148"/>
      <c r="K105" s="147"/>
      <c r="L105" s="44"/>
      <c r="M105" s="44"/>
      <c r="N105" s="44"/>
      <c r="O105" s="141"/>
      <c r="P105" s="142"/>
      <c r="Q105" s="143"/>
    </row>
    <row r="106" spans="1:17" s="12" customFormat="1" ht="34.5" customHeight="1">
      <c r="A106" s="56"/>
      <c r="B106" s="139">
        <v>1418600</v>
      </c>
      <c r="C106" s="130" t="s">
        <v>79</v>
      </c>
      <c r="D106" s="131"/>
      <c r="E106" s="131"/>
      <c r="F106" s="131"/>
      <c r="G106" s="131"/>
      <c r="H106" s="131"/>
      <c r="I106" s="131"/>
      <c r="J106" s="131"/>
      <c r="K106" s="131"/>
      <c r="L106" s="131"/>
      <c r="M106" s="131"/>
      <c r="N106" s="131"/>
      <c r="O106" s="131"/>
      <c r="P106" s="131"/>
      <c r="Q106" s="117"/>
    </row>
    <row r="107" spans="1:17" s="12" customFormat="1" ht="25.5" customHeight="1">
      <c r="A107" s="57">
        <v>1</v>
      </c>
      <c r="B107" s="140"/>
      <c r="C107" s="149" t="s">
        <v>63</v>
      </c>
      <c r="D107" s="150"/>
      <c r="E107" s="150"/>
      <c r="F107" s="150"/>
      <c r="G107" s="150"/>
      <c r="H107" s="150"/>
      <c r="I107" s="150"/>
      <c r="J107" s="150"/>
      <c r="K107" s="151"/>
      <c r="L107" s="44"/>
      <c r="M107" s="44"/>
      <c r="N107" s="44"/>
      <c r="O107" s="141"/>
      <c r="P107" s="142"/>
      <c r="Q107" s="143"/>
    </row>
    <row r="108" spans="1:17" s="12" customFormat="1" ht="53.25" customHeight="1">
      <c r="A108" s="56"/>
      <c r="B108" s="140"/>
      <c r="C108" s="144" t="s">
        <v>80</v>
      </c>
      <c r="D108" s="145"/>
      <c r="E108" s="145"/>
      <c r="F108" s="146"/>
      <c r="G108" s="141" t="s">
        <v>64</v>
      </c>
      <c r="H108" s="143"/>
      <c r="I108" s="158" t="s">
        <v>65</v>
      </c>
      <c r="J108" s="158"/>
      <c r="K108" s="158"/>
      <c r="L108" s="64">
        <v>3</v>
      </c>
      <c r="M108" s="64">
        <v>1</v>
      </c>
      <c r="N108" s="64">
        <f>L108+M108</f>
        <v>4</v>
      </c>
      <c r="O108" s="128">
        <v>160</v>
      </c>
      <c r="P108" s="133"/>
      <c r="Q108" s="134"/>
    </row>
    <row r="109" spans="1:17" s="12" customFormat="1" ht="69" customHeight="1" hidden="1">
      <c r="A109" s="56"/>
      <c r="B109" s="140"/>
      <c r="C109" s="144"/>
      <c r="D109" s="145"/>
      <c r="E109" s="145"/>
      <c r="F109" s="146"/>
      <c r="G109" s="141"/>
      <c r="H109" s="143"/>
      <c r="I109" s="158"/>
      <c r="J109" s="158"/>
      <c r="K109" s="158"/>
      <c r="L109" s="64"/>
      <c r="M109" s="64"/>
      <c r="N109" s="64"/>
      <c r="O109" s="128"/>
      <c r="P109" s="108"/>
      <c r="Q109" s="109"/>
    </row>
    <row r="110" spans="1:17" s="12" customFormat="1" ht="27.75" customHeight="1">
      <c r="A110" s="57">
        <v>2</v>
      </c>
      <c r="B110" s="140"/>
      <c r="C110" s="149" t="s">
        <v>66</v>
      </c>
      <c r="D110" s="150"/>
      <c r="E110" s="150"/>
      <c r="F110" s="150"/>
      <c r="G110" s="150"/>
      <c r="H110" s="150"/>
      <c r="I110" s="150"/>
      <c r="J110" s="150"/>
      <c r="K110" s="151"/>
      <c r="L110" s="44"/>
      <c r="M110" s="44"/>
      <c r="N110" s="44"/>
      <c r="O110" s="141"/>
      <c r="P110" s="142"/>
      <c r="Q110" s="143"/>
    </row>
    <row r="111" spans="1:17" s="12" customFormat="1" ht="54" customHeight="1">
      <c r="A111" s="66"/>
      <c r="B111" s="140"/>
      <c r="C111" s="144" t="s">
        <v>81</v>
      </c>
      <c r="D111" s="145"/>
      <c r="E111" s="145"/>
      <c r="F111" s="146"/>
      <c r="G111" s="135" t="s">
        <v>68</v>
      </c>
      <c r="H111" s="135"/>
      <c r="I111" s="136" t="s">
        <v>69</v>
      </c>
      <c r="J111" s="137"/>
      <c r="K111" s="138"/>
      <c r="L111" s="64">
        <v>273</v>
      </c>
      <c r="M111" s="64"/>
      <c r="N111" s="64">
        <f>L111+M111</f>
        <v>273</v>
      </c>
      <c r="O111" s="132">
        <v>1</v>
      </c>
      <c r="P111" s="133"/>
      <c r="Q111" s="134"/>
    </row>
    <row r="112" spans="1:17" s="12" customFormat="1" ht="34.5" customHeight="1" hidden="1">
      <c r="A112" s="66"/>
      <c r="B112" s="140"/>
      <c r="C112" s="144"/>
      <c r="D112" s="145"/>
      <c r="E112" s="145"/>
      <c r="F112" s="146"/>
      <c r="G112" s="135"/>
      <c r="H112" s="135"/>
      <c r="I112" s="136"/>
      <c r="J112" s="137"/>
      <c r="K112" s="138"/>
      <c r="L112" s="64">
        <v>273</v>
      </c>
      <c r="M112" s="64"/>
      <c r="N112" s="64">
        <f>L112+M112</f>
        <v>273</v>
      </c>
      <c r="O112" s="132"/>
      <c r="P112" s="133"/>
      <c r="Q112" s="134"/>
    </row>
    <row r="113" spans="1:17" s="12" customFormat="1" ht="34.5" customHeight="1" hidden="1">
      <c r="A113" s="66"/>
      <c r="B113" s="140"/>
      <c r="C113" s="144"/>
      <c r="D113" s="145"/>
      <c r="E113" s="145"/>
      <c r="F113" s="146"/>
      <c r="G113" s="135"/>
      <c r="H113" s="135"/>
      <c r="I113" s="136"/>
      <c r="J113" s="137"/>
      <c r="K113" s="138"/>
      <c r="L113" s="64">
        <v>273</v>
      </c>
      <c r="M113" s="64"/>
      <c r="N113" s="64">
        <f>L113+M113</f>
        <v>273</v>
      </c>
      <c r="O113" s="132"/>
      <c r="P113" s="133"/>
      <c r="Q113" s="134"/>
    </row>
    <row r="114" spans="1:17" s="12" customFormat="1" ht="34.5" customHeight="1" hidden="1">
      <c r="A114" s="66"/>
      <c r="B114" s="140"/>
      <c r="C114" s="144"/>
      <c r="D114" s="145"/>
      <c r="E114" s="145"/>
      <c r="F114" s="146"/>
      <c r="G114" s="135"/>
      <c r="H114" s="135"/>
      <c r="I114" s="136"/>
      <c r="J114" s="137"/>
      <c r="K114" s="138"/>
      <c r="L114" s="64"/>
      <c r="M114" s="64"/>
      <c r="N114" s="64"/>
      <c r="O114" s="132"/>
      <c r="P114" s="133"/>
      <c r="Q114" s="134"/>
    </row>
    <row r="115" spans="1:17" s="12" customFormat="1" ht="34.5" customHeight="1" hidden="1">
      <c r="A115" s="66"/>
      <c r="B115" s="140"/>
      <c r="C115" s="149"/>
      <c r="D115" s="150"/>
      <c r="E115" s="150"/>
      <c r="F115" s="151"/>
      <c r="G115" s="50"/>
      <c r="H115" s="52"/>
      <c r="I115" s="67"/>
      <c r="J115" s="68"/>
      <c r="K115" s="69"/>
      <c r="L115" s="64"/>
      <c r="M115" s="64"/>
      <c r="N115" s="64"/>
      <c r="O115" s="70"/>
      <c r="P115" s="61"/>
      <c r="Q115" s="62"/>
    </row>
    <row r="116" spans="1:17" s="12" customFormat="1" ht="73.5" customHeight="1">
      <c r="A116" s="66"/>
      <c r="B116" s="140"/>
      <c r="C116" s="144" t="s">
        <v>82</v>
      </c>
      <c r="D116" s="145"/>
      <c r="E116" s="145"/>
      <c r="F116" s="146"/>
      <c r="G116" s="141" t="s">
        <v>83</v>
      </c>
      <c r="H116" s="143"/>
      <c r="I116" s="158" t="s">
        <v>65</v>
      </c>
      <c r="J116" s="158"/>
      <c r="K116" s="158"/>
      <c r="L116" s="64"/>
      <c r="M116" s="64"/>
      <c r="N116" s="64"/>
      <c r="O116" s="128">
        <v>1700</v>
      </c>
      <c r="P116" s="108"/>
      <c r="Q116" s="109"/>
    </row>
    <row r="117" spans="1:19" s="12" customFormat="1" ht="34.5" customHeight="1" hidden="1">
      <c r="A117" s="57">
        <v>3</v>
      </c>
      <c r="B117" s="140"/>
      <c r="C117" s="149"/>
      <c r="D117" s="150"/>
      <c r="E117" s="150"/>
      <c r="F117" s="150"/>
      <c r="G117" s="150"/>
      <c r="H117" s="150"/>
      <c r="I117" s="150"/>
      <c r="J117" s="150"/>
      <c r="K117" s="151"/>
      <c r="L117" s="44"/>
      <c r="M117" s="44"/>
      <c r="N117" s="44"/>
      <c r="O117" s="141"/>
      <c r="P117" s="142"/>
      <c r="Q117" s="143"/>
      <c r="S117" s="71"/>
    </row>
    <row r="118" spans="1:19" s="12" customFormat="1" ht="34.5" customHeight="1">
      <c r="A118" s="57"/>
      <c r="B118" s="140"/>
      <c r="C118" s="149" t="s">
        <v>73</v>
      </c>
      <c r="D118" s="150"/>
      <c r="E118" s="150"/>
      <c r="F118" s="151"/>
      <c r="G118" s="50"/>
      <c r="H118" s="52"/>
      <c r="I118" s="67"/>
      <c r="J118" s="68"/>
      <c r="K118" s="69"/>
      <c r="L118" s="64"/>
      <c r="M118" s="64"/>
      <c r="N118" s="64"/>
      <c r="O118" s="70"/>
      <c r="P118" s="61"/>
      <c r="Q118" s="62"/>
      <c r="S118" s="71"/>
    </row>
    <row r="119" spans="1:17" s="12" customFormat="1" ht="34.5" customHeight="1">
      <c r="A119" s="57"/>
      <c r="B119" s="140"/>
      <c r="C119" s="144" t="s">
        <v>84</v>
      </c>
      <c r="D119" s="150"/>
      <c r="E119" s="150"/>
      <c r="F119" s="151"/>
      <c r="G119" s="141" t="s">
        <v>85</v>
      </c>
      <c r="H119" s="147"/>
      <c r="I119" s="141" t="s">
        <v>78</v>
      </c>
      <c r="J119" s="142"/>
      <c r="K119" s="143"/>
      <c r="L119" s="44"/>
      <c r="M119" s="44"/>
      <c r="N119" s="44"/>
      <c r="O119" s="155">
        <f>O108/O116</f>
        <v>0.09411764705882353</v>
      </c>
      <c r="P119" s="156"/>
      <c r="Q119" s="157"/>
    </row>
    <row r="120" spans="1:17" s="12" customFormat="1" ht="53.25" customHeight="1" hidden="1">
      <c r="A120" s="57"/>
      <c r="B120" s="140"/>
      <c r="C120" s="144"/>
      <c r="D120" s="150"/>
      <c r="E120" s="150"/>
      <c r="F120" s="151"/>
      <c r="G120" s="141"/>
      <c r="H120" s="147"/>
      <c r="I120" s="141"/>
      <c r="J120" s="148"/>
      <c r="K120" s="147"/>
      <c r="L120" s="44"/>
      <c r="M120" s="44"/>
      <c r="N120" s="44"/>
      <c r="O120" s="141"/>
      <c r="P120" s="142"/>
      <c r="Q120" s="143"/>
    </row>
    <row r="121" spans="1:17" s="12" customFormat="1" ht="34.5" customHeight="1" hidden="1">
      <c r="A121" s="57"/>
      <c r="B121" s="140"/>
      <c r="C121" s="144"/>
      <c r="D121" s="150"/>
      <c r="E121" s="150"/>
      <c r="F121" s="151"/>
      <c r="G121" s="141" t="s">
        <v>68</v>
      </c>
      <c r="H121" s="147"/>
      <c r="I121" s="141" t="s">
        <v>78</v>
      </c>
      <c r="J121" s="148"/>
      <c r="K121" s="147"/>
      <c r="L121" s="44"/>
      <c r="M121" s="44"/>
      <c r="N121" s="44"/>
      <c r="O121" s="141"/>
      <c r="P121" s="142"/>
      <c r="Q121" s="143"/>
    </row>
    <row r="122" spans="1:17" s="12" customFormat="1" ht="34.5" customHeight="1" hidden="1">
      <c r="A122" s="57"/>
      <c r="B122" s="140"/>
      <c r="C122" s="144"/>
      <c r="D122" s="145"/>
      <c r="E122" s="145"/>
      <c r="F122" s="146"/>
      <c r="G122" s="141" t="s">
        <v>68</v>
      </c>
      <c r="H122" s="147"/>
      <c r="I122" s="141" t="s">
        <v>78</v>
      </c>
      <c r="J122" s="148"/>
      <c r="K122" s="147"/>
      <c r="L122" s="44"/>
      <c r="M122" s="44"/>
      <c r="N122" s="44"/>
      <c r="O122" s="141"/>
      <c r="P122" s="142"/>
      <c r="Q122" s="143"/>
    </row>
    <row r="123" spans="1:17" s="12" customFormat="1" ht="23.25" customHeight="1">
      <c r="A123" s="57"/>
      <c r="B123" s="140"/>
      <c r="C123" s="149" t="s">
        <v>76</v>
      </c>
      <c r="D123" s="150"/>
      <c r="E123" s="150"/>
      <c r="F123" s="151"/>
      <c r="G123" s="141"/>
      <c r="H123" s="143"/>
      <c r="I123" s="141"/>
      <c r="J123" s="142"/>
      <c r="K123" s="143"/>
      <c r="L123" s="44"/>
      <c r="M123" s="44"/>
      <c r="N123" s="44"/>
      <c r="O123" s="141"/>
      <c r="P123" s="142"/>
      <c r="Q123" s="143"/>
    </row>
    <row r="124" spans="1:17" s="12" customFormat="1" ht="57" customHeight="1" hidden="1">
      <c r="A124" s="75"/>
      <c r="B124" s="129"/>
      <c r="C124" s="144" t="s">
        <v>86</v>
      </c>
      <c r="D124" s="150"/>
      <c r="E124" s="150"/>
      <c r="F124" s="151"/>
      <c r="G124" s="141" t="s">
        <v>77</v>
      </c>
      <c r="H124" s="147"/>
      <c r="I124" s="142" t="s">
        <v>78</v>
      </c>
      <c r="J124" s="148"/>
      <c r="K124" s="147"/>
      <c r="L124" s="44"/>
      <c r="M124" s="44"/>
      <c r="N124" s="44"/>
      <c r="O124" s="141">
        <v>100</v>
      </c>
      <c r="P124" s="142"/>
      <c r="Q124" s="143"/>
    </row>
    <row r="125" spans="1:17" s="12" customFormat="1" ht="34.5" customHeight="1" hidden="1">
      <c r="A125" s="76"/>
      <c r="B125" s="77"/>
      <c r="C125" s="29"/>
      <c r="D125" s="29"/>
      <c r="E125" s="29"/>
      <c r="F125" s="29"/>
      <c r="G125" s="78"/>
      <c r="H125" s="79"/>
      <c r="I125" s="78"/>
      <c r="J125" s="77"/>
      <c r="K125" s="77"/>
      <c r="L125" s="78"/>
      <c r="M125" s="78"/>
      <c r="N125" s="78"/>
      <c r="O125" s="78"/>
      <c r="P125" s="78"/>
      <c r="Q125" s="78"/>
    </row>
    <row r="126" spans="1:17" s="12" customFormat="1" ht="34.5" customHeight="1" hidden="1">
      <c r="A126" s="76"/>
      <c r="B126" s="77"/>
      <c r="C126" s="29"/>
      <c r="D126" s="29"/>
      <c r="E126" s="29"/>
      <c r="F126" s="29"/>
      <c r="G126" s="78"/>
      <c r="H126" s="80"/>
      <c r="I126" s="78"/>
      <c r="J126" s="77"/>
      <c r="K126" s="77"/>
      <c r="L126" s="78"/>
      <c r="M126" s="78"/>
      <c r="N126" s="78"/>
      <c r="O126" s="78"/>
      <c r="P126" s="78"/>
      <c r="Q126" s="78"/>
    </row>
    <row r="127" spans="1:17" ht="12.75" customHeight="1" hidden="1">
      <c r="A127" s="81"/>
      <c r="B127" s="82"/>
      <c r="C127" s="82"/>
      <c r="D127" s="82"/>
      <c r="E127" s="82"/>
      <c r="F127" s="82"/>
      <c r="G127" s="82"/>
      <c r="H127" s="83"/>
      <c r="I127" s="84"/>
      <c r="J127" s="85"/>
      <c r="K127" s="85"/>
      <c r="L127" s="85"/>
      <c r="M127" s="85"/>
      <c r="N127" s="85"/>
      <c r="O127" s="85"/>
      <c r="P127" s="85"/>
      <c r="Q127" s="85"/>
    </row>
    <row r="128" spans="1:17" ht="51" customHeight="1">
      <c r="A128" s="86"/>
      <c r="B128" s="87"/>
      <c r="C128" s="144" t="s">
        <v>87</v>
      </c>
      <c r="D128" s="150"/>
      <c r="E128" s="150"/>
      <c r="F128" s="151"/>
      <c r="G128" s="227" t="s">
        <v>77</v>
      </c>
      <c r="H128" s="228"/>
      <c r="I128" s="141" t="s">
        <v>78</v>
      </c>
      <c r="J128" s="142"/>
      <c r="K128" s="143"/>
      <c r="L128" s="89"/>
      <c r="M128" s="89"/>
      <c r="N128" s="89"/>
      <c r="O128" s="142">
        <v>100</v>
      </c>
      <c r="P128" s="142"/>
      <c r="Q128" s="143"/>
    </row>
    <row r="129" spans="1:17" ht="41.25" customHeight="1">
      <c r="A129" s="56"/>
      <c r="B129" s="139">
        <v>1418600</v>
      </c>
      <c r="C129" s="130" t="s">
        <v>122</v>
      </c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17"/>
    </row>
    <row r="130" spans="1:17" s="53" customFormat="1" ht="18.75" customHeight="1">
      <c r="A130" s="57">
        <v>1</v>
      </c>
      <c r="B130" s="140"/>
      <c r="C130" s="149" t="s">
        <v>63</v>
      </c>
      <c r="D130" s="150"/>
      <c r="E130" s="150"/>
      <c r="F130" s="150"/>
      <c r="G130" s="150"/>
      <c r="H130" s="150"/>
      <c r="I130" s="150"/>
      <c r="J130" s="150"/>
      <c r="K130" s="151"/>
      <c r="L130" s="44"/>
      <c r="M130" s="44"/>
      <c r="N130" s="44"/>
      <c r="O130" s="141"/>
      <c r="P130" s="142"/>
      <c r="Q130" s="143"/>
    </row>
    <row r="131" spans="1:17" ht="30.75" customHeight="1">
      <c r="A131" s="56"/>
      <c r="B131" s="140"/>
      <c r="C131" s="144" t="s">
        <v>123</v>
      </c>
      <c r="D131" s="145"/>
      <c r="E131" s="145"/>
      <c r="F131" s="146"/>
      <c r="G131" s="141" t="s">
        <v>64</v>
      </c>
      <c r="H131" s="143"/>
      <c r="I131" s="158" t="s">
        <v>65</v>
      </c>
      <c r="J131" s="158"/>
      <c r="K131" s="158"/>
      <c r="L131" s="64">
        <v>3</v>
      </c>
      <c r="M131" s="64">
        <v>1</v>
      </c>
      <c r="N131" s="64">
        <f>L131+M131</f>
        <v>4</v>
      </c>
      <c r="O131" s="128">
        <v>503</v>
      </c>
      <c r="P131" s="133"/>
      <c r="Q131" s="134"/>
    </row>
    <row r="132" spans="1:17" s="12" customFormat="1" ht="0.75" customHeight="1">
      <c r="A132" s="56"/>
      <c r="B132" s="140"/>
      <c r="C132" s="121"/>
      <c r="D132" s="126"/>
      <c r="E132" s="126"/>
      <c r="F132" s="127"/>
      <c r="G132" s="141" t="s">
        <v>64</v>
      </c>
      <c r="H132" s="143"/>
      <c r="I132" s="158" t="s">
        <v>65</v>
      </c>
      <c r="J132" s="158"/>
      <c r="K132" s="158"/>
      <c r="L132" s="64"/>
      <c r="M132" s="64"/>
      <c r="N132" s="64"/>
      <c r="O132" s="128"/>
      <c r="P132" s="108"/>
      <c r="Q132" s="109"/>
    </row>
    <row r="133" spans="1:17" s="12" customFormat="1" ht="27" customHeight="1">
      <c r="A133" s="57">
        <v>2</v>
      </c>
      <c r="B133" s="140"/>
      <c r="C133" s="149" t="s">
        <v>66</v>
      </c>
      <c r="D133" s="150"/>
      <c r="E133" s="150"/>
      <c r="F133" s="150"/>
      <c r="G133" s="150"/>
      <c r="H133" s="150"/>
      <c r="I133" s="150"/>
      <c r="J133" s="150"/>
      <c r="K133" s="151"/>
      <c r="L133" s="44"/>
      <c r="M133" s="44"/>
      <c r="N133" s="44"/>
      <c r="O133" s="141"/>
      <c r="P133" s="142"/>
      <c r="Q133" s="143"/>
    </row>
    <row r="134" spans="1:17" s="95" customFormat="1" ht="57.75" customHeight="1" hidden="1">
      <c r="A134" s="66"/>
      <c r="B134" s="140"/>
      <c r="C134" s="144" t="s">
        <v>67</v>
      </c>
      <c r="D134" s="145"/>
      <c r="E134" s="145"/>
      <c r="F134" s="146"/>
      <c r="G134" s="135" t="s">
        <v>68</v>
      </c>
      <c r="H134" s="135"/>
      <c r="I134" s="136" t="s">
        <v>69</v>
      </c>
      <c r="J134" s="137"/>
      <c r="K134" s="138"/>
      <c r="L134" s="64">
        <v>273</v>
      </c>
      <c r="M134" s="64"/>
      <c r="N134" s="64">
        <f>L134+M134</f>
        <v>273</v>
      </c>
      <c r="O134" s="132">
        <v>1</v>
      </c>
      <c r="P134" s="133"/>
      <c r="Q134" s="134"/>
    </row>
    <row r="135" spans="1:17" s="12" customFormat="1" ht="24" customHeight="1" hidden="1">
      <c r="A135" s="66"/>
      <c r="B135" s="140"/>
      <c r="C135" s="144"/>
      <c r="D135" s="145"/>
      <c r="E135" s="145"/>
      <c r="F135" s="146"/>
      <c r="G135" s="135"/>
      <c r="H135" s="135"/>
      <c r="I135" s="136"/>
      <c r="J135" s="137"/>
      <c r="K135" s="138"/>
      <c r="L135" s="64">
        <v>273</v>
      </c>
      <c r="M135" s="64"/>
      <c r="N135" s="64">
        <f>L135+M135</f>
        <v>273</v>
      </c>
      <c r="O135" s="132"/>
      <c r="P135" s="133"/>
      <c r="Q135" s="134"/>
    </row>
    <row r="136" spans="1:17" s="12" customFormat="1" ht="0.75" customHeight="1" hidden="1">
      <c r="A136" s="66"/>
      <c r="B136" s="140"/>
      <c r="C136" s="144"/>
      <c r="D136" s="145"/>
      <c r="E136" s="145"/>
      <c r="F136" s="146"/>
      <c r="G136" s="135"/>
      <c r="H136" s="135"/>
      <c r="I136" s="136"/>
      <c r="J136" s="137"/>
      <c r="K136" s="138"/>
      <c r="L136" s="64">
        <v>273</v>
      </c>
      <c r="M136" s="64"/>
      <c r="N136" s="64">
        <f>L136+M136</f>
        <v>273</v>
      </c>
      <c r="O136" s="132"/>
      <c r="P136" s="133"/>
      <c r="Q136" s="134"/>
    </row>
    <row r="137" spans="1:17" s="12" customFormat="1" ht="24" customHeight="1" hidden="1">
      <c r="A137" s="66"/>
      <c r="B137" s="140"/>
      <c r="C137" s="144"/>
      <c r="D137" s="145"/>
      <c r="E137" s="145"/>
      <c r="F137" s="146"/>
      <c r="G137" s="135"/>
      <c r="H137" s="135"/>
      <c r="I137" s="136"/>
      <c r="J137" s="137"/>
      <c r="K137" s="138"/>
      <c r="L137" s="64"/>
      <c r="M137" s="64"/>
      <c r="N137" s="64"/>
      <c r="O137" s="132"/>
      <c r="P137" s="133"/>
      <c r="Q137" s="134"/>
    </row>
    <row r="138" spans="1:17" s="12" customFormat="1" ht="49.5" customHeight="1">
      <c r="A138" s="66"/>
      <c r="B138" s="140"/>
      <c r="C138" s="144" t="s">
        <v>126</v>
      </c>
      <c r="D138" s="145"/>
      <c r="E138" s="145"/>
      <c r="F138" s="146"/>
      <c r="G138" s="141" t="s">
        <v>68</v>
      </c>
      <c r="H138" s="143"/>
      <c r="I138" s="158" t="s">
        <v>65</v>
      </c>
      <c r="J138" s="158"/>
      <c r="K138" s="158"/>
      <c r="L138" s="64"/>
      <c r="M138" s="64"/>
      <c r="N138" s="64"/>
      <c r="O138" s="132">
        <v>1</v>
      </c>
      <c r="P138" s="133"/>
      <c r="Q138" s="134"/>
    </row>
    <row r="139" spans="1:17" s="12" customFormat="1" ht="52.5" customHeight="1">
      <c r="A139" s="66"/>
      <c r="B139" s="140"/>
      <c r="C139" s="144" t="s">
        <v>124</v>
      </c>
      <c r="D139" s="145"/>
      <c r="E139" s="145"/>
      <c r="F139" s="146"/>
      <c r="G139" s="141" t="s">
        <v>68</v>
      </c>
      <c r="H139" s="143"/>
      <c r="I139" s="158" t="s">
        <v>65</v>
      </c>
      <c r="J139" s="158"/>
      <c r="K139" s="158"/>
      <c r="L139" s="64"/>
      <c r="M139" s="64"/>
      <c r="N139" s="64"/>
      <c r="O139" s="141">
        <v>5000</v>
      </c>
      <c r="P139" s="142"/>
      <c r="Q139" s="143"/>
    </row>
    <row r="140" spans="1:17" s="12" customFormat="1" ht="24" customHeight="1" hidden="1">
      <c r="A140" s="66"/>
      <c r="B140" s="140"/>
      <c r="C140" s="141"/>
      <c r="D140" s="142"/>
      <c r="E140" s="142"/>
      <c r="F140" s="143"/>
      <c r="G140" s="141"/>
      <c r="H140" s="142"/>
      <c r="I140" s="141"/>
      <c r="J140" s="142"/>
      <c r="K140" s="143"/>
      <c r="L140" s="64"/>
      <c r="M140" s="64"/>
      <c r="N140" s="64"/>
      <c r="O140" s="141"/>
      <c r="P140" s="142"/>
      <c r="Q140" s="143"/>
    </row>
    <row r="141" spans="1:17" s="12" customFormat="1" ht="24" customHeight="1">
      <c r="A141" s="57">
        <v>3</v>
      </c>
      <c r="B141" s="140"/>
      <c r="C141" s="149" t="s">
        <v>73</v>
      </c>
      <c r="D141" s="150"/>
      <c r="E141" s="150"/>
      <c r="F141" s="150"/>
      <c r="G141" s="150"/>
      <c r="H141" s="150"/>
      <c r="I141" s="150"/>
      <c r="J141" s="150"/>
      <c r="K141" s="151"/>
      <c r="L141" s="44"/>
      <c r="M141" s="44"/>
      <c r="N141" s="50"/>
      <c r="O141" s="142"/>
      <c r="P141" s="142"/>
      <c r="Q141" s="143"/>
    </row>
    <row r="142" spans="1:17" s="12" customFormat="1" ht="24" customHeight="1">
      <c r="A142" s="57"/>
      <c r="B142" s="140"/>
      <c r="C142" s="144" t="s">
        <v>125</v>
      </c>
      <c r="D142" s="145"/>
      <c r="E142" s="145"/>
      <c r="F142" s="146"/>
      <c r="G142" s="141" t="s">
        <v>64</v>
      </c>
      <c r="H142" s="143"/>
      <c r="I142" s="141" t="s">
        <v>75</v>
      </c>
      <c r="J142" s="142"/>
      <c r="K142" s="143"/>
      <c r="L142" s="44"/>
      <c r="M142" s="44"/>
      <c r="N142" s="50"/>
      <c r="O142" s="156">
        <v>3</v>
      </c>
      <c r="P142" s="156"/>
      <c r="Q142" s="157"/>
    </row>
    <row r="143" spans="1:17" s="12" customFormat="1" ht="36.75" customHeight="1">
      <c r="A143" s="57"/>
      <c r="B143" s="140"/>
      <c r="C143" s="144" t="s">
        <v>127</v>
      </c>
      <c r="D143" s="145"/>
      <c r="E143" s="145"/>
      <c r="F143" s="146"/>
      <c r="G143" s="141" t="s">
        <v>64</v>
      </c>
      <c r="H143" s="142"/>
      <c r="I143" s="141" t="s">
        <v>75</v>
      </c>
      <c r="J143" s="142"/>
      <c r="K143" s="143"/>
      <c r="L143" s="64"/>
      <c r="M143" s="64"/>
      <c r="N143" s="64"/>
      <c r="O143" s="155">
        <f>O131/O139-0.001</f>
        <v>0.0996</v>
      </c>
      <c r="P143" s="156"/>
      <c r="Q143" s="157"/>
    </row>
    <row r="144" spans="1:17" s="12" customFormat="1" ht="0.75" customHeight="1" hidden="1">
      <c r="A144" s="57"/>
      <c r="B144" s="140"/>
      <c r="C144" s="144"/>
      <c r="D144" s="145"/>
      <c r="E144" s="145"/>
      <c r="F144" s="146"/>
      <c r="G144" s="141"/>
      <c r="H144" s="143"/>
      <c r="I144" s="141"/>
      <c r="J144" s="142"/>
      <c r="K144" s="143"/>
      <c r="L144" s="64"/>
      <c r="M144" s="64"/>
      <c r="N144" s="64"/>
      <c r="O144" s="141"/>
      <c r="P144" s="142"/>
      <c r="Q144" s="143"/>
    </row>
    <row r="145" spans="1:17" s="39" customFormat="1" ht="29.25" customHeight="1" hidden="1">
      <c r="A145" s="57"/>
      <c r="B145" s="140"/>
      <c r="C145" s="144"/>
      <c r="D145" s="150"/>
      <c r="E145" s="150"/>
      <c r="F145" s="151"/>
      <c r="G145" s="141"/>
      <c r="H145" s="143"/>
      <c r="I145" s="141"/>
      <c r="J145" s="142"/>
      <c r="K145" s="143"/>
      <c r="L145" s="44"/>
      <c r="M145" s="44"/>
      <c r="N145" s="44"/>
      <c r="O145" s="152"/>
      <c r="P145" s="153"/>
      <c r="Q145" s="154"/>
    </row>
    <row r="146" spans="1:17" ht="21" customHeight="1">
      <c r="A146" s="57">
        <v>4</v>
      </c>
      <c r="B146" s="140"/>
      <c r="C146" s="149" t="s">
        <v>76</v>
      </c>
      <c r="D146" s="150"/>
      <c r="E146" s="150"/>
      <c r="F146" s="151"/>
      <c r="G146" s="72"/>
      <c r="H146" s="73"/>
      <c r="I146" s="72"/>
      <c r="J146" s="74"/>
      <c r="K146" s="73"/>
      <c r="L146" s="44"/>
      <c r="M146" s="44"/>
      <c r="N146" s="44"/>
      <c r="O146" s="50"/>
      <c r="P146" s="51"/>
      <c r="Q146" s="52"/>
    </row>
    <row r="147" spans="1:17" ht="33" customHeight="1">
      <c r="A147" s="57"/>
      <c r="B147" s="140"/>
      <c r="C147" s="144" t="s">
        <v>129</v>
      </c>
      <c r="D147" s="150"/>
      <c r="E147" s="150"/>
      <c r="F147" s="151"/>
      <c r="G147" s="141" t="s">
        <v>77</v>
      </c>
      <c r="H147" s="147"/>
      <c r="I147" s="141" t="s">
        <v>75</v>
      </c>
      <c r="J147" s="148"/>
      <c r="K147" s="147"/>
      <c r="L147" s="44"/>
      <c r="M147" s="44"/>
      <c r="N147" s="44"/>
      <c r="O147" s="141">
        <v>100</v>
      </c>
      <c r="P147" s="142"/>
      <c r="Q147" s="143"/>
    </row>
    <row r="148" spans="1:17" ht="27" customHeight="1" hidden="1">
      <c r="A148" s="57"/>
      <c r="B148" s="140"/>
      <c r="C148" s="144"/>
      <c r="D148" s="150"/>
      <c r="E148" s="150"/>
      <c r="F148" s="151"/>
      <c r="G148" s="141" t="s">
        <v>68</v>
      </c>
      <c r="H148" s="147"/>
      <c r="I148" s="141" t="s">
        <v>78</v>
      </c>
      <c r="J148" s="148"/>
      <c r="K148" s="147"/>
      <c r="L148" s="44"/>
      <c r="M148" s="44"/>
      <c r="N148" s="44"/>
      <c r="O148" s="141"/>
      <c r="P148" s="142"/>
      <c r="Q148" s="143"/>
    </row>
    <row r="149" spans="1:17" ht="13.5" customHeight="1" hidden="1">
      <c r="A149" s="57"/>
      <c r="B149" s="140"/>
      <c r="C149" s="144"/>
      <c r="D149" s="145"/>
      <c r="E149" s="145"/>
      <c r="F149" s="146"/>
      <c r="G149" s="141" t="s">
        <v>68</v>
      </c>
      <c r="H149" s="147"/>
      <c r="I149" s="141" t="s">
        <v>78</v>
      </c>
      <c r="J149" s="148"/>
      <c r="K149" s="147"/>
      <c r="L149" s="44"/>
      <c r="M149" s="44"/>
      <c r="N149" s="44"/>
      <c r="O149" s="141"/>
      <c r="P149" s="142"/>
      <c r="Q149" s="143"/>
    </row>
    <row r="150" spans="1:17" ht="15.75" hidden="1">
      <c r="A150" s="57"/>
      <c r="B150" s="140"/>
      <c r="C150" s="43" t="s">
        <v>76</v>
      </c>
      <c r="D150" s="58"/>
      <c r="E150" s="58"/>
      <c r="F150" s="63"/>
      <c r="G150" s="50"/>
      <c r="H150" s="73"/>
      <c r="I150" s="50"/>
      <c r="J150" s="74"/>
      <c r="K150" s="73"/>
      <c r="L150" s="44"/>
      <c r="M150" s="44"/>
      <c r="N150" s="44"/>
      <c r="O150" s="50"/>
      <c r="P150" s="51"/>
      <c r="Q150" s="52"/>
    </row>
    <row r="151" spans="1:17" ht="14.25" customHeight="1" hidden="1">
      <c r="A151" s="75"/>
      <c r="B151" s="129"/>
      <c r="C151" s="144"/>
      <c r="D151" s="145"/>
      <c r="E151" s="145"/>
      <c r="F151" s="146"/>
      <c r="G151" s="141" t="s">
        <v>77</v>
      </c>
      <c r="H151" s="147"/>
      <c r="I151" s="141" t="s">
        <v>78</v>
      </c>
      <c r="J151" s="148"/>
      <c r="K151" s="147"/>
      <c r="L151" s="44"/>
      <c r="M151" s="44"/>
      <c r="N151" s="44"/>
      <c r="O151" s="141"/>
      <c r="P151" s="142"/>
      <c r="Q151" s="143"/>
    </row>
    <row r="152" s="12" customFormat="1" ht="12" customHeight="1" hidden="1"/>
    <row r="153" s="12" customFormat="1" ht="16.5" customHeight="1" hidden="1"/>
    <row r="154" s="12" customFormat="1" ht="15.75" hidden="1"/>
    <row r="155" s="12" customFormat="1" ht="15.75" hidden="1"/>
    <row r="156" ht="12.75" hidden="1">
      <c r="A156" s="2"/>
    </row>
    <row r="157" ht="12.75" customHeight="1"/>
    <row r="158" ht="26.25" customHeight="1" hidden="1"/>
    <row r="159" ht="0.75" customHeight="1" hidden="1"/>
    <row r="160" spans="1:17" ht="37.5" customHeight="1">
      <c r="A160" s="56"/>
      <c r="B160" s="139">
        <v>1418600</v>
      </c>
      <c r="C160" s="130" t="s">
        <v>130</v>
      </c>
      <c r="D160" s="131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17"/>
    </row>
    <row r="161" spans="1:17" ht="26.25" customHeight="1">
      <c r="A161" s="57">
        <v>1</v>
      </c>
      <c r="B161" s="140"/>
      <c r="C161" s="149" t="s">
        <v>63</v>
      </c>
      <c r="D161" s="150"/>
      <c r="E161" s="150"/>
      <c r="F161" s="150"/>
      <c r="G161" s="150"/>
      <c r="H161" s="150"/>
      <c r="I161" s="150"/>
      <c r="J161" s="150"/>
      <c r="K161" s="151"/>
      <c r="L161" s="44"/>
      <c r="M161" s="44"/>
      <c r="N161" s="44"/>
      <c r="O161" s="141"/>
      <c r="P161" s="142"/>
      <c r="Q161" s="143"/>
    </row>
    <row r="162" spans="1:17" ht="39.75" customHeight="1">
      <c r="A162" s="56"/>
      <c r="B162" s="140"/>
      <c r="C162" s="144" t="s">
        <v>132</v>
      </c>
      <c r="D162" s="145"/>
      <c r="E162" s="145"/>
      <c r="F162" s="146"/>
      <c r="G162" s="141" t="s">
        <v>64</v>
      </c>
      <c r="H162" s="143"/>
      <c r="I162" s="158" t="s">
        <v>65</v>
      </c>
      <c r="J162" s="158"/>
      <c r="K162" s="158"/>
      <c r="L162" s="64">
        <v>3</v>
      </c>
      <c r="M162" s="64">
        <v>1</v>
      </c>
      <c r="N162" s="64">
        <f>L162+M162</f>
        <v>4</v>
      </c>
      <c r="O162" s="128">
        <v>100</v>
      </c>
      <c r="P162" s="133"/>
      <c r="Q162" s="134"/>
    </row>
    <row r="163" spans="1:17" ht="27" customHeight="1" hidden="1">
      <c r="A163" s="56"/>
      <c r="B163" s="140"/>
      <c r="C163" s="121"/>
      <c r="D163" s="126"/>
      <c r="E163" s="126"/>
      <c r="F163" s="127"/>
      <c r="G163" s="141" t="s">
        <v>64</v>
      </c>
      <c r="H163" s="143"/>
      <c r="I163" s="158" t="s">
        <v>65</v>
      </c>
      <c r="J163" s="158"/>
      <c r="K163" s="158"/>
      <c r="L163" s="64"/>
      <c r="M163" s="64"/>
      <c r="N163" s="64"/>
      <c r="O163" s="128"/>
      <c r="P163" s="108"/>
      <c r="Q163" s="109"/>
    </row>
    <row r="164" spans="1:17" ht="30" customHeight="1">
      <c r="A164" s="57">
        <v>2</v>
      </c>
      <c r="B164" s="140"/>
      <c r="C164" s="149" t="s">
        <v>66</v>
      </c>
      <c r="D164" s="150"/>
      <c r="E164" s="150"/>
      <c r="F164" s="150"/>
      <c r="G164" s="150"/>
      <c r="H164" s="150"/>
      <c r="I164" s="150"/>
      <c r="J164" s="150"/>
      <c r="K164" s="151"/>
      <c r="L164" s="44"/>
      <c r="M164" s="44"/>
      <c r="N164" s="44"/>
      <c r="O164" s="141"/>
      <c r="P164" s="142"/>
      <c r="Q164" s="143"/>
    </row>
    <row r="165" spans="1:17" ht="45" customHeight="1">
      <c r="A165" s="66"/>
      <c r="B165" s="140"/>
      <c r="C165" s="144" t="s">
        <v>133</v>
      </c>
      <c r="D165" s="145"/>
      <c r="E165" s="145"/>
      <c r="F165" s="146"/>
      <c r="G165" s="135" t="s">
        <v>83</v>
      </c>
      <c r="H165" s="135"/>
      <c r="I165" s="141" t="s">
        <v>141</v>
      </c>
      <c r="J165" s="142"/>
      <c r="K165" s="143"/>
      <c r="L165" s="64">
        <v>273</v>
      </c>
      <c r="M165" s="64"/>
      <c r="N165" s="64">
        <f>L165+M165</f>
        <v>273</v>
      </c>
      <c r="O165" s="132">
        <v>40</v>
      </c>
      <c r="P165" s="133"/>
      <c r="Q165" s="134"/>
    </row>
    <row r="166" spans="1:17" ht="0.75" customHeight="1" hidden="1">
      <c r="A166" s="66"/>
      <c r="B166" s="140"/>
      <c r="C166" s="144"/>
      <c r="D166" s="145"/>
      <c r="E166" s="145"/>
      <c r="F166" s="146"/>
      <c r="G166" s="135"/>
      <c r="H166" s="135"/>
      <c r="I166" s="136"/>
      <c r="J166" s="137"/>
      <c r="K166" s="138"/>
      <c r="L166" s="64">
        <v>273</v>
      </c>
      <c r="M166" s="64"/>
      <c r="N166" s="64">
        <f>L166+M166</f>
        <v>273</v>
      </c>
      <c r="O166" s="132"/>
      <c r="P166" s="133"/>
      <c r="Q166" s="134"/>
    </row>
    <row r="167" spans="1:17" ht="2.25" customHeight="1" hidden="1">
      <c r="A167" s="66"/>
      <c r="B167" s="140"/>
      <c r="C167" s="144"/>
      <c r="D167" s="145"/>
      <c r="E167" s="145"/>
      <c r="F167" s="146"/>
      <c r="G167" s="135"/>
      <c r="H167" s="135"/>
      <c r="I167" s="136"/>
      <c r="J167" s="137"/>
      <c r="K167" s="138"/>
      <c r="L167" s="64">
        <v>273</v>
      </c>
      <c r="M167" s="64"/>
      <c r="N167" s="64">
        <f>L167+M167</f>
        <v>273</v>
      </c>
      <c r="O167" s="132"/>
      <c r="P167" s="133"/>
      <c r="Q167" s="134"/>
    </row>
    <row r="168" spans="1:17" ht="30" customHeight="1" hidden="1">
      <c r="A168" s="66"/>
      <c r="B168" s="140"/>
      <c r="C168" s="144"/>
      <c r="D168" s="145"/>
      <c r="E168" s="145"/>
      <c r="F168" s="146"/>
      <c r="G168" s="135"/>
      <c r="H168" s="135"/>
      <c r="I168" s="136"/>
      <c r="J168" s="137"/>
      <c r="K168" s="138"/>
      <c r="L168" s="64"/>
      <c r="M168" s="64"/>
      <c r="N168" s="64"/>
      <c r="O168" s="132"/>
      <c r="P168" s="133"/>
      <c r="Q168" s="134"/>
    </row>
    <row r="169" spans="1:17" ht="25.5" customHeight="1" hidden="1">
      <c r="A169" s="66"/>
      <c r="B169" s="140"/>
      <c r="C169" s="144" t="s">
        <v>126</v>
      </c>
      <c r="D169" s="145"/>
      <c r="E169" s="145"/>
      <c r="F169" s="146"/>
      <c r="G169" s="141" t="s">
        <v>68</v>
      </c>
      <c r="H169" s="143"/>
      <c r="I169" s="158" t="s">
        <v>65</v>
      </c>
      <c r="J169" s="158"/>
      <c r="K169" s="158"/>
      <c r="L169" s="64"/>
      <c r="M169" s="64"/>
      <c r="N169" s="64"/>
      <c r="O169" s="132">
        <v>1</v>
      </c>
      <c r="P169" s="133"/>
      <c r="Q169" s="134"/>
    </row>
    <row r="170" spans="1:17" ht="26.25" customHeight="1" hidden="1">
      <c r="A170" s="66"/>
      <c r="B170" s="140"/>
      <c r="C170" s="144" t="s">
        <v>124</v>
      </c>
      <c r="D170" s="145"/>
      <c r="E170" s="145"/>
      <c r="F170" s="146"/>
      <c r="G170" s="141" t="s">
        <v>68</v>
      </c>
      <c r="H170" s="143"/>
      <c r="I170" s="158" t="s">
        <v>65</v>
      </c>
      <c r="J170" s="158"/>
      <c r="K170" s="158"/>
      <c r="L170" s="64"/>
      <c r="M170" s="64"/>
      <c r="N170" s="64"/>
      <c r="O170" s="141">
        <v>5000</v>
      </c>
      <c r="P170" s="142"/>
      <c r="Q170" s="143"/>
    </row>
    <row r="171" spans="1:17" ht="17.25" customHeight="1">
      <c r="A171" s="66"/>
      <c r="B171" s="140"/>
      <c r="C171" s="141"/>
      <c r="D171" s="142"/>
      <c r="E171" s="142"/>
      <c r="F171" s="143"/>
      <c r="G171" s="141"/>
      <c r="H171" s="142"/>
      <c r="I171" s="141"/>
      <c r="J171" s="142"/>
      <c r="K171" s="143"/>
      <c r="L171" s="64"/>
      <c r="M171" s="64"/>
      <c r="N171" s="64"/>
      <c r="O171" s="141"/>
      <c r="P171" s="142"/>
      <c r="Q171" s="143"/>
    </row>
    <row r="172" spans="1:17" ht="24.75" customHeight="1">
      <c r="A172" s="57">
        <v>3</v>
      </c>
      <c r="B172" s="140"/>
      <c r="C172" s="149" t="s">
        <v>73</v>
      </c>
      <c r="D172" s="150"/>
      <c r="E172" s="150"/>
      <c r="F172" s="150"/>
      <c r="G172" s="150"/>
      <c r="H172" s="150"/>
      <c r="I172" s="150"/>
      <c r="J172" s="150"/>
      <c r="K172" s="151"/>
      <c r="L172" s="44"/>
      <c r="M172" s="44"/>
      <c r="N172" s="50"/>
      <c r="O172" s="142"/>
      <c r="P172" s="142"/>
      <c r="Q172" s="143"/>
    </row>
    <row r="173" spans="1:17" ht="38.25" customHeight="1">
      <c r="A173" s="57"/>
      <c r="B173" s="140"/>
      <c r="C173" s="144" t="s">
        <v>139</v>
      </c>
      <c r="D173" s="145"/>
      <c r="E173" s="145"/>
      <c r="F173" s="146"/>
      <c r="G173" s="141" t="s">
        <v>64</v>
      </c>
      <c r="H173" s="143"/>
      <c r="I173" s="141" t="s">
        <v>75</v>
      </c>
      <c r="J173" s="142"/>
      <c r="K173" s="143"/>
      <c r="L173" s="44"/>
      <c r="M173" s="44"/>
      <c r="N173" s="50"/>
      <c r="O173" s="156">
        <f>O162/O165</f>
        <v>2.5</v>
      </c>
      <c r="P173" s="156"/>
      <c r="Q173" s="157"/>
    </row>
    <row r="174" spans="1:17" ht="30" customHeight="1" hidden="1">
      <c r="A174" s="57"/>
      <c r="B174" s="140"/>
      <c r="C174" s="144" t="s">
        <v>127</v>
      </c>
      <c r="D174" s="145"/>
      <c r="E174" s="145"/>
      <c r="F174" s="146"/>
      <c r="G174" s="141" t="s">
        <v>64</v>
      </c>
      <c r="H174" s="142"/>
      <c r="I174" s="141" t="s">
        <v>75</v>
      </c>
      <c r="J174" s="142"/>
      <c r="K174" s="143"/>
      <c r="L174" s="64"/>
      <c r="M174" s="64"/>
      <c r="N174" s="64"/>
      <c r="O174" s="155">
        <f>O162/O170-0.001</f>
        <v>0.019</v>
      </c>
      <c r="P174" s="156"/>
      <c r="Q174" s="157"/>
    </row>
    <row r="175" spans="1:17" ht="1.5" customHeight="1" hidden="1">
      <c r="A175" s="57"/>
      <c r="B175" s="140"/>
      <c r="C175" s="144"/>
      <c r="D175" s="145"/>
      <c r="E175" s="145"/>
      <c r="F175" s="146"/>
      <c r="G175" s="141"/>
      <c r="H175" s="143"/>
      <c r="I175" s="141"/>
      <c r="J175" s="142"/>
      <c r="K175" s="143"/>
      <c r="L175" s="64"/>
      <c r="M175" s="64"/>
      <c r="N175" s="64"/>
      <c r="O175" s="141"/>
      <c r="P175" s="142"/>
      <c r="Q175" s="143"/>
    </row>
    <row r="176" spans="1:17" ht="19.5" customHeight="1" hidden="1">
      <c r="A176" s="57"/>
      <c r="B176" s="140"/>
      <c r="C176" s="144"/>
      <c r="D176" s="150"/>
      <c r="E176" s="150"/>
      <c r="F176" s="151"/>
      <c r="G176" s="141"/>
      <c r="H176" s="143"/>
      <c r="I176" s="141"/>
      <c r="J176" s="142"/>
      <c r="K176" s="143"/>
      <c r="L176" s="44"/>
      <c r="M176" s="44"/>
      <c r="N176" s="44"/>
      <c r="O176" s="152"/>
      <c r="P176" s="153"/>
      <c r="Q176" s="154"/>
    </row>
    <row r="177" spans="1:17" ht="39" customHeight="1">
      <c r="A177" s="57">
        <v>4</v>
      </c>
      <c r="B177" s="140"/>
      <c r="C177" s="149" t="s">
        <v>76</v>
      </c>
      <c r="D177" s="150"/>
      <c r="E177" s="150"/>
      <c r="F177" s="151"/>
      <c r="G177" s="72"/>
      <c r="H177" s="73"/>
      <c r="I177" s="72"/>
      <c r="J177" s="74"/>
      <c r="K177" s="73"/>
      <c r="L177" s="44"/>
      <c r="M177" s="44"/>
      <c r="N177" s="44"/>
      <c r="O177" s="50"/>
      <c r="P177" s="51"/>
      <c r="Q177" s="52"/>
    </row>
    <row r="178" spans="1:17" ht="42.75" customHeight="1">
      <c r="A178" s="57"/>
      <c r="B178" s="140"/>
      <c r="C178" s="144" t="s">
        <v>129</v>
      </c>
      <c r="D178" s="150"/>
      <c r="E178" s="150"/>
      <c r="F178" s="151"/>
      <c r="G178" s="141" t="s">
        <v>77</v>
      </c>
      <c r="H178" s="147"/>
      <c r="I178" s="141" t="s">
        <v>75</v>
      </c>
      <c r="J178" s="148"/>
      <c r="K178" s="147"/>
      <c r="L178" s="44"/>
      <c r="M178" s="44"/>
      <c r="N178" s="44"/>
      <c r="O178" s="141">
        <v>100</v>
      </c>
      <c r="P178" s="142"/>
      <c r="Q178" s="143"/>
    </row>
    <row r="179" spans="1:17" ht="1.5" customHeight="1" hidden="1">
      <c r="A179" s="57"/>
      <c r="B179" s="140"/>
      <c r="C179" s="144"/>
      <c r="D179" s="150"/>
      <c r="E179" s="150"/>
      <c r="F179" s="151"/>
      <c r="G179" s="141" t="s">
        <v>68</v>
      </c>
      <c r="H179" s="147"/>
      <c r="I179" s="141" t="s">
        <v>78</v>
      </c>
      <c r="J179" s="148"/>
      <c r="K179" s="147"/>
      <c r="L179" s="44"/>
      <c r="M179" s="44"/>
      <c r="N179" s="44"/>
      <c r="O179" s="141"/>
      <c r="P179" s="142"/>
      <c r="Q179" s="143"/>
    </row>
    <row r="180" spans="1:17" ht="15.75" hidden="1">
      <c r="A180" s="57"/>
      <c r="B180" s="140"/>
      <c r="C180" s="144"/>
      <c r="D180" s="145"/>
      <c r="E180" s="145"/>
      <c r="F180" s="146"/>
      <c r="G180" s="141" t="s">
        <v>68</v>
      </c>
      <c r="H180" s="147"/>
      <c r="I180" s="141" t="s">
        <v>78</v>
      </c>
      <c r="J180" s="148"/>
      <c r="K180" s="147"/>
      <c r="L180" s="44"/>
      <c r="M180" s="44"/>
      <c r="N180" s="44"/>
      <c r="O180" s="141"/>
      <c r="P180" s="142"/>
      <c r="Q180" s="143"/>
    </row>
    <row r="181" spans="1:17" ht="15.75" hidden="1">
      <c r="A181" s="57"/>
      <c r="B181" s="140"/>
      <c r="C181" s="43" t="s">
        <v>76</v>
      </c>
      <c r="D181" s="58"/>
      <c r="E181" s="58"/>
      <c r="F181" s="63"/>
      <c r="G181" s="50"/>
      <c r="H181" s="73"/>
      <c r="I181" s="50"/>
      <c r="J181" s="74"/>
      <c r="K181" s="73"/>
      <c r="L181" s="44"/>
      <c r="M181" s="44"/>
      <c r="N181" s="44"/>
      <c r="O181" s="50"/>
      <c r="P181" s="51"/>
      <c r="Q181" s="52"/>
    </row>
    <row r="182" spans="1:17" ht="15.75" hidden="1">
      <c r="A182" s="75"/>
      <c r="B182" s="129"/>
      <c r="C182" s="144"/>
      <c r="D182" s="145"/>
      <c r="E182" s="145"/>
      <c r="F182" s="146"/>
      <c r="G182" s="141" t="s">
        <v>77</v>
      </c>
      <c r="H182" s="147"/>
      <c r="I182" s="141" t="s">
        <v>78</v>
      </c>
      <c r="J182" s="148"/>
      <c r="K182" s="147"/>
      <c r="L182" s="44"/>
      <c r="M182" s="44"/>
      <c r="N182" s="44"/>
      <c r="O182" s="141"/>
      <c r="P182" s="142"/>
      <c r="Q182" s="143"/>
    </row>
    <row r="183" ht="9" customHeight="1"/>
    <row r="185" ht="12" customHeight="1"/>
    <row r="186" spans="1:17" ht="37.5" customHeight="1">
      <c r="A186" s="56"/>
      <c r="B186" s="139">
        <v>1418600</v>
      </c>
      <c r="C186" s="130" t="s">
        <v>134</v>
      </c>
      <c r="D186" s="131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17"/>
    </row>
    <row r="187" spans="1:17" ht="30.75" customHeight="1">
      <c r="A187" s="57">
        <v>1</v>
      </c>
      <c r="B187" s="140"/>
      <c r="C187" s="149" t="s">
        <v>63</v>
      </c>
      <c r="D187" s="150"/>
      <c r="E187" s="150"/>
      <c r="F187" s="150"/>
      <c r="G187" s="150"/>
      <c r="H187" s="150"/>
      <c r="I187" s="150"/>
      <c r="J187" s="150"/>
      <c r="K187" s="151"/>
      <c r="L187" s="44"/>
      <c r="M187" s="44"/>
      <c r="N187" s="44"/>
      <c r="O187" s="141"/>
      <c r="P187" s="142"/>
      <c r="Q187" s="143"/>
    </row>
    <row r="188" spans="1:17" ht="31.5" customHeight="1">
      <c r="A188" s="56"/>
      <c r="B188" s="140"/>
      <c r="C188" s="144" t="s">
        <v>135</v>
      </c>
      <c r="D188" s="145"/>
      <c r="E188" s="145"/>
      <c r="F188" s="146"/>
      <c r="G188" s="141" t="s">
        <v>64</v>
      </c>
      <c r="H188" s="143"/>
      <c r="I188" s="158" t="s">
        <v>65</v>
      </c>
      <c r="J188" s="158"/>
      <c r="K188" s="158"/>
      <c r="L188" s="64">
        <v>3</v>
      </c>
      <c r="M188" s="64">
        <v>1</v>
      </c>
      <c r="N188" s="64">
        <f>L188+M188</f>
        <v>4</v>
      </c>
      <c r="O188" s="118">
        <v>64.96</v>
      </c>
      <c r="P188" s="119"/>
      <c r="Q188" s="120"/>
    </row>
    <row r="189" spans="1:17" ht="24" customHeight="1" hidden="1">
      <c r="A189" s="56"/>
      <c r="B189" s="140"/>
      <c r="C189" s="121"/>
      <c r="D189" s="126"/>
      <c r="E189" s="126"/>
      <c r="F189" s="127"/>
      <c r="G189" s="141" t="s">
        <v>64</v>
      </c>
      <c r="H189" s="143"/>
      <c r="I189" s="158" t="s">
        <v>65</v>
      </c>
      <c r="J189" s="158"/>
      <c r="K189" s="158"/>
      <c r="L189" s="64"/>
      <c r="M189" s="64"/>
      <c r="N189" s="64"/>
      <c r="O189" s="128"/>
      <c r="P189" s="108"/>
      <c r="Q189" s="109"/>
    </row>
    <row r="190" spans="1:17" ht="33.75" customHeight="1">
      <c r="A190" s="57">
        <v>2</v>
      </c>
      <c r="B190" s="140"/>
      <c r="C190" s="149" t="s">
        <v>66</v>
      </c>
      <c r="D190" s="150"/>
      <c r="E190" s="150"/>
      <c r="F190" s="150"/>
      <c r="G190" s="150"/>
      <c r="H190" s="150"/>
      <c r="I190" s="150"/>
      <c r="J190" s="150"/>
      <c r="K190" s="151"/>
      <c r="L190" s="44"/>
      <c r="M190" s="44"/>
      <c r="N190" s="44"/>
      <c r="O190" s="141"/>
      <c r="P190" s="142"/>
      <c r="Q190" s="143"/>
    </row>
    <row r="191" spans="1:17" ht="1.5" customHeight="1" hidden="1">
      <c r="A191" s="66"/>
      <c r="B191" s="140"/>
      <c r="C191" s="144" t="s">
        <v>136</v>
      </c>
      <c r="D191" s="145"/>
      <c r="E191" s="145"/>
      <c r="F191" s="146"/>
      <c r="G191" s="135" t="s">
        <v>68</v>
      </c>
      <c r="H191" s="135"/>
      <c r="I191" s="121" t="s">
        <v>72</v>
      </c>
      <c r="J191" s="142"/>
      <c r="K191" s="143"/>
      <c r="L191" s="64">
        <v>273</v>
      </c>
      <c r="M191" s="64"/>
      <c r="N191" s="64">
        <f>L191+M191</f>
        <v>273</v>
      </c>
      <c r="O191" s="132">
        <v>2</v>
      </c>
      <c r="P191" s="133"/>
      <c r="Q191" s="134"/>
    </row>
    <row r="192" spans="1:17" ht="15.75" hidden="1">
      <c r="A192" s="66"/>
      <c r="B192" s="140"/>
      <c r="C192" s="144"/>
      <c r="D192" s="145"/>
      <c r="E192" s="145"/>
      <c r="F192" s="146"/>
      <c r="G192" s="135"/>
      <c r="H192" s="135"/>
      <c r="I192" s="136"/>
      <c r="J192" s="137"/>
      <c r="K192" s="138"/>
      <c r="L192" s="64">
        <v>273</v>
      </c>
      <c r="M192" s="64"/>
      <c r="N192" s="64">
        <f>L192+M192</f>
        <v>273</v>
      </c>
      <c r="O192" s="132"/>
      <c r="P192" s="133"/>
      <c r="Q192" s="134"/>
    </row>
    <row r="193" spans="1:17" ht="15.75" hidden="1">
      <c r="A193" s="66"/>
      <c r="B193" s="140"/>
      <c r="C193" s="144"/>
      <c r="D193" s="145"/>
      <c r="E193" s="145"/>
      <c r="F193" s="146"/>
      <c r="G193" s="135"/>
      <c r="H193" s="135"/>
      <c r="I193" s="136"/>
      <c r="J193" s="137"/>
      <c r="K193" s="138"/>
      <c r="L193" s="64">
        <v>273</v>
      </c>
      <c r="M193" s="64"/>
      <c r="N193" s="64">
        <f>L193+M193</f>
        <v>273</v>
      </c>
      <c r="O193" s="132"/>
      <c r="P193" s="133"/>
      <c r="Q193" s="134"/>
    </row>
    <row r="194" spans="1:17" ht="15.75" hidden="1">
      <c r="A194" s="66"/>
      <c r="B194" s="140"/>
      <c r="C194" s="144"/>
      <c r="D194" s="145"/>
      <c r="E194" s="145"/>
      <c r="F194" s="146"/>
      <c r="G194" s="135"/>
      <c r="H194" s="135"/>
      <c r="I194" s="136"/>
      <c r="J194" s="137"/>
      <c r="K194" s="138"/>
      <c r="L194" s="64"/>
      <c r="M194" s="64"/>
      <c r="N194" s="64"/>
      <c r="O194" s="132"/>
      <c r="P194" s="133"/>
      <c r="Q194" s="134"/>
    </row>
    <row r="195" spans="1:17" ht="36.75" customHeight="1">
      <c r="A195" s="66"/>
      <c r="B195" s="140"/>
      <c r="C195" s="144" t="s">
        <v>137</v>
      </c>
      <c r="D195" s="145"/>
      <c r="E195" s="145"/>
      <c r="F195" s="146"/>
      <c r="G195" s="141" t="s">
        <v>68</v>
      </c>
      <c r="H195" s="143"/>
      <c r="I195" s="158" t="s">
        <v>65</v>
      </c>
      <c r="J195" s="158"/>
      <c r="K195" s="158"/>
      <c r="L195" s="64"/>
      <c r="M195" s="64"/>
      <c r="N195" s="64"/>
      <c r="O195" s="132">
        <v>74</v>
      </c>
      <c r="P195" s="133"/>
      <c r="Q195" s="134"/>
    </row>
    <row r="196" spans="1:17" ht="12.75" customHeight="1" hidden="1">
      <c r="A196" s="66"/>
      <c r="B196" s="140"/>
      <c r="C196" s="144" t="s">
        <v>124</v>
      </c>
      <c r="D196" s="145"/>
      <c r="E196" s="145"/>
      <c r="F196" s="146"/>
      <c r="G196" s="141" t="s">
        <v>68</v>
      </c>
      <c r="H196" s="143"/>
      <c r="I196" s="158" t="s">
        <v>65</v>
      </c>
      <c r="J196" s="158"/>
      <c r="K196" s="158"/>
      <c r="L196" s="64"/>
      <c r="M196" s="64"/>
      <c r="N196" s="64"/>
      <c r="O196" s="141">
        <v>5000</v>
      </c>
      <c r="P196" s="142"/>
      <c r="Q196" s="143"/>
    </row>
    <row r="197" spans="1:17" ht="15.75" hidden="1">
      <c r="A197" s="66"/>
      <c r="B197" s="140"/>
      <c r="C197" s="141"/>
      <c r="D197" s="142"/>
      <c r="E197" s="142"/>
      <c r="F197" s="143"/>
      <c r="G197" s="141"/>
      <c r="H197" s="142"/>
      <c r="I197" s="141"/>
      <c r="J197" s="142"/>
      <c r="K197" s="143"/>
      <c r="L197" s="64"/>
      <c r="M197" s="64"/>
      <c r="N197" s="64"/>
      <c r="O197" s="141"/>
      <c r="P197" s="142"/>
      <c r="Q197" s="143"/>
    </row>
    <row r="198" spans="1:17" ht="30" customHeight="1">
      <c r="A198" s="57">
        <v>3</v>
      </c>
      <c r="B198" s="140"/>
      <c r="C198" s="149" t="s">
        <v>73</v>
      </c>
      <c r="D198" s="150"/>
      <c r="E198" s="150"/>
      <c r="F198" s="150"/>
      <c r="G198" s="150"/>
      <c r="H198" s="150"/>
      <c r="I198" s="150"/>
      <c r="J198" s="150"/>
      <c r="K198" s="151"/>
      <c r="L198" s="44"/>
      <c r="M198" s="44"/>
      <c r="N198" s="50"/>
      <c r="O198" s="142"/>
      <c r="P198" s="142"/>
      <c r="Q198" s="143"/>
    </row>
    <row r="199" spans="1:17" ht="44.25" customHeight="1">
      <c r="A199" s="57"/>
      <c r="B199" s="140"/>
      <c r="C199" s="144" t="s">
        <v>138</v>
      </c>
      <c r="D199" s="145"/>
      <c r="E199" s="145"/>
      <c r="F199" s="146"/>
      <c r="G199" s="141" t="s">
        <v>64</v>
      </c>
      <c r="H199" s="143"/>
      <c r="I199" s="141" t="s">
        <v>75</v>
      </c>
      <c r="J199" s="142"/>
      <c r="K199" s="143"/>
      <c r="L199" s="44"/>
      <c r="M199" s="44"/>
      <c r="N199" s="50"/>
      <c r="O199" s="153">
        <f>O188/O195</f>
        <v>0.8778378378378378</v>
      </c>
      <c r="P199" s="153"/>
      <c r="Q199" s="154"/>
    </row>
    <row r="200" spans="1:17" ht="15.75" hidden="1">
      <c r="A200" s="57"/>
      <c r="B200" s="140"/>
      <c r="C200" s="144" t="s">
        <v>127</v>
      </c>
      <c r="D200" s="145"/>
      <c r="E200" s="145"/>
      <c r="F200" s="146"/>
      <c r="G200" s="141" t="s">
        <v>64</v>
      </c>
      <c r="H200" s="142"/>
      <c r="I200" s="141" t="s">
        <v>75</v>
      </c>
      <c r="J200" s="142"/>
      <c r="K200" s="143"/>
      <c r="L200" s="64"/>
      <c r="M200" s="64"/>
      <c r="N200" s="64"/>
      <c r="O200" s="155">
        <f>O188/O196-0.001</f>
        <v>0.011992</v>
      </c>
      <c r="P200" s="156"/>
      <c r="Q200" s="157"/>
    </row>
    <row r="201" spans="1:17" ht="0.75" customHeight="1" hidden="1">
      <c r="A201" s="57"/>
      <c r="B201" s="140"/>
      <c r="C201" s="144"/>
      <c r="D201" s="145"/>
      <c r="E201" s="145"/>
      <c r="F201" s="146"/>
      <c r="G201" s="141"/>
      <c r="H201" s="143"/>
      <c r="I201" s="141"/>
      <c r="J201" s="142"/>
      <c r="K201" s="143"/>
      <c r="L201" s="64"/>
      <c r="M201" s="64"/>
      <c r="N201" s="64"/>
      <c r="O201" s="141"/>
      <c r="P201" s="142"/>
      <c r="Q201" s="143"/>
    </row>
    <row r="202" spans="1:17" ht="15.75" hidden="1">
      <c r="A202" s="57"/>
      <c r="B202" s="140"/>
      <c r="C202" s="144"/>
      <c r="D202" s="150"/>
      <c r="E202" s="150"/>
      <c r="F202" s="151"/>
      <c r="G202" s="141"/>
      <c r="H202" s="143"/>
      <c r="I202" s="141"/>
      <c r="J202" s="142"/>
      <c r="K202" s="143"/>
      <c r="L202" s="44"/>
      <c r="M202" s="44"/>
      <c r="N202" s="44"/>
      <c r="O202" s="152"/>
      <c r="P202" s="153"/>
      <c r="Q202" s="154"/>
    </row>
    <row r="203" spans="1:17" ht="33" customHeight="1">
      <c r="A203" s="57">
        <v>4</v>
      </c>
      <c r="B203" s="140"/>
      <c r="C203" s="149" t="s">
        <v>76</v>
      </c>
      <c r="D203" s="150"/>
      <c r="E203" s="150"/>
      <c r="F203" s="151"/>
      <c r="G203" s="72"/>
      <c r="H203" s="73"/>
      <c r="I203" s="72"/>
      <c r="J203" s="74"/>
      <c r="K203" s="73"/>
      <c r="L203" s="44"/>
      <c r="M203" s="44"/>
      <c r="N203" s="44"/>
      <c r="O203" s="50"/>
      <c r="P203" s="51"/>
      <c r="Q203" s="52"/>
    </row>
    <row r="204" spans="1:17" ht="36.75" customHeight="1">
      <c r="A204" s="57"/>
      <c r="B204" s="140"/>
      <c r="C204" s="144" t="s">
        <v>129</v>
      </c>
      <c r="D204" s="150"/>
      <c r="E204" s="150"/>
      <c r="F204" s="151"/>
      <c r="G204" s="141" t="s">
        <v>77</v>
      </c>
      <c r="H204" s="147"/>
      <c r="I204" s="141" t="s">
        <v>75</v>
      </c>
      <c r="J204" s="148"/>
      <c r="K204" s="147"/>
      <c r="L204" s="44"/>
      <c r="M204" s="44"/>
      <c r="N204" s="44"/>
      <c r="O204" s="141">
        <v>100</v>
      </c>
      <c r="P204" s="142"/>
      <c r="Q204" s="143"/>
    </row>
    <row r="205" spans="1:17" ht="15.75" hidden="1">
      <c r="A205" s="57"/>
      <c r="B205" s="140"/>
      <c r="C205" s="144"/>
      <c r="D205" s="150"/>
      <c r="E205" s="150"/>
      <c r="F205" s="151"/>
      <c r="G205" s="141" t="s">
        <v>68</v>
      </c>
      <c r="H205" s="147"/>
      <c r="I205" s="141" t="s">
        <v>78</v>
      </c>
      <c r="J205" s="148"/>
      <c r="K205" s="147"/>
      <c r="L205" s="44"/>
      <c r="M205" s="44"/>
      <c r="N205" s="44"/>
      <c r="O205" s="141"/>
      <c r="P205" s="142"/>
      <c r="Q205" s="143"/>
    </row>
    <row r="206" spans="1:17" ht="15.75" hidden="1">
      <c r="A206" s="57"/>
      <c r="B206" s="140"/>
      <c r="C206" s="144"/>
      <c r="D206" s="145"/>
      <c r="E206" s="145"/>
      <c r="F206" s="146"/>
      <c r="G206" s="141" t="s">
        <v>68</v>
      </c>
      <c r="H206" s="147"/>
      <c r="I206" s="141" t="s">
        <v>78</v>
      </c>
      <c r="J206" s="148"/>
      <c r="K206" s="147"/>
      <c r="L206" s="44"/>
      <c r="M206" s="44"/>
      <c r="N206" s="44"/>
      <c r="O206" s="141"/>
      <c r="P206" s="142"/>
      <c r="Q206" s="143"/>
    </row>
    <row r="207" spans="1:17" ht="15.75" hidden="1">
      <c r="A207" s="57"/>
      <c r="B207" s="140"/>
      <c r="C207" s="43" t="s">
        <v>76</v>
      </c>
      <c r="D207" s="58"/>
      <c r="E207" s="58"/>
      <c r="F207" s="63"/>
      <c r="G207" s="50"/>
      <c r="H207" s="73"/>
      <c r="I207" s="50"/>
      <c r="J207" s="74"/>
      <c r="K207" s="73"/>
      <c r="L207" s="44"/>
      <c r="M207" s="44"/>
      <c r="N207" s="44"/>
      <c r="O207" s="50"/>
      <c r="P207" s="51"/>
      <c r="Q207" s="52"/>
    </row>
    <row r="208" spans="1:17" ht="15.75" hidden="1">
      <c r="A208" s="75"/>
      <c r="B208" s="129"/>
      <c r="C208" s="144"/>
      <c r="D208" s="145"/>
      <c r="E208" s="145"/>
      <c r="F208" s="146"/>
      <c r="G208" s="141" t="s">
        <v>77</v>
      </c>
      <c r="H208" s="147"/>
      <c r="I208" s="141" t="s">
        <v>78</v>
      </c>
      <c r="J208" s="148"/>
      <c r="K208" s="147"/>
      <c r="L208" s="44"/>
      <c r="M208" s="44"/>
      <c r="N208" s="44"/>
      <c r="O208" s="141"/>
      <c r="P208" s="142"/>
      <c r="Q208" s="143"/>
    </row>
    <row r="209" spans="1:17" ht="36.75" customHeight="1">
      <c r="A209" s="56"/>
      <c r="B209" s="139">
        <v>1418600</v>
      </c>
      <c r="C209" s="130" t="s">
        <v>144</v>
      </c>
      <c r="D209" s="131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17"/>
    </row>
    <row r="210" spans="1:17" ht="28.5" customHeight="1">
      <c r="A210" s="57">
        <v>1</v>
      </c>
      <c r="B210" s="140"/>
      <c r="C210" s="149" t="s">
        <v>63</v>
      </c>
      <c r="D210" s="150"/>
      <c r="E210" s="150"/>
      <c r="F210" s="150"/>
      <c r="G210" s="150"/>
      <c r="H210" s="150"/>
      <c r="I210" s="150"/>
      <c r="J210" s="150"/>
      <c r="K210" s="151"/>
      <c r="L210" s="44"/>
      <c r="M210" s="44"/>
      <c r="N210" s="44"/>
      <c r="O210" s="141"/>
      <c r="P210" s="142"/>
      <c r="Q210" s="143"/>
    </row>
    <row r="211" spans="1:17" ht="39" customHeight="1">
      <c r="A211" s="56"/>
      <c r="B211" s="140"/>
      <c r="C211" s="144" t="s">
        <v>145</v>
      </c>
      <c r="D211" s="145"/>
      <c r="E211" s="145"/>
      <c r="F211" s="146"/>
      <c r="G211" s="141" t="s">
        <v>64</v>
      </c>
      <c r="H211" s="143"/>
      <c r="I211" s="158" t="s">
        <v>65</v>
      </c>
      <c r="J211" s="158"/>
      <c r="K211" s="158"/>
      <c r="L211" s="64">
        <v>3</v>
      </c>
      <c r="M211" s="64">
        <v>1</v>
      </c>
      <c r="N211" s="64">
        <f>L211+M211</f>
        <v>4</v>
      </c>
      <c r="O211" s="118">
        <v>67.6</v>
      </c>
      <c r="P211" s="119"/>
      <c r="Q211" s="120"/>
    </row>
    <row r="212" spans="1:17" ht="1.5" customHeight="1" hidden="1">
      <c r="A212" s="56"/>
      <c r="B212" s="140"/>
      <c r="C212" s="121"/>
      <c r="D212" s="126"/>
      <c r="E212" s="126"/>
      <c r="F212" s="127"/>
      <c r="G212" s="141" t="s">
        <v>64</v>
      </c>
      <c r="H212" s="143"/>
      <c r="I212" s="158" t="s">
        <v>65</v>
      </c>
      <c r="J212" s="158"/>
      <c r="K212" s="158"/>
      <c r="L212" s="64"/>
      <c r="M212" s="64"/>
      <c r="N212" s="64"/>
      <c r="O212" s="128"/>
      <c r="P212" s="108"/>
      <c r="Q212" s="109"/>
    </row>
    <row r="213" spans="1:17" ht="27" customHeight="1">
      <c r="A213" s="57">
        <v>2</v>
      </c>
      <c r="B213" s="140"/>
      <c r="C213" s="149" t="s">
        <v>66</v>
      </c>
      <c r="D213" s="150"/>
      <c r="E213" s="150"/>
      <c r="F213" s="150"/>
      <c r="G213" s="150"/>
      <c r="H213" s="150"/>
      <c r="I213" s="150"/>
      <c r="J213" s="150"/>
      <c r="K213" s="151"/>
      <c r="L213" s="44"/>
      <c r="M213" s="44"/>
      <c r="N213" s="44"/>
      <c r="O213" s="141"/>
      <c r="P213" s="142"/>
      <c r="Q213" s="143"/>
    </row>
    <row r="214" spans="1:17" ht="58.5" customHeight="1">
      <c r="A214" s="66"/>
      <c r="B214" s="140"/>
      <c r="C214" s="144" t="s">
        <v>146</v>
      </c>
      <c r="D214" s="145"/>
      <c r="E214" s="145"/>
      <c r="F214" s="146"/>
      <c r="G214" s="135" t="s">
        <v>68</v>
      </c>
      <c r="H214" s="135"/>
      <c r="I214" s="136" t="s">
        <v>147</v>
      </c>
      <c r="J214" s="137"/>
      <c r="K214" s="138"/>
      <c r="L214" s="64">
        <v>273</v>
      </c>
      <c r="M214" s="64"/>
      <c r="N214" s="64">
        <f>L214+M214</f>
        <v>273</v>
      </c>
      <c r="O214" s="132">
        <v>6</v>
      </c>
      <c r="P214" s="133"/>
      <c r="Q214" s="134"/>
    </row>
    <row r="215" spans="1:17" ht="40.5" customHeight="1">
      <c r="A215" s="66"/>
      <c r="B215" s="140"/>
      <c r="C215" s="144" t="s">
        <v>148</v>
      </c>
      <c r="D215" s="145"/>
      <c r="E215" s="145"/>
      <c r="F215" s="146"/>
      <c r="G215" s="135" t="s">
        <v>68</v>
      </c>
      <c r="H215" s="135"/>
      <c r="I215" s="136" t="s">
        <v>147</v>
      </c>
      <c r="J215" s="137"/>
      <c r="K215" s="138"/>
      <c r="L215" s="64">
        <v>273</v>
      </c>
      <c r="M215" s="64"/>
      <c r="N215" s="64">
        <f>L215+M215</f>
        <v>273</v>
      </c>
      <c r="O215" s="132">
        <v>6</v>
      </c>
      <c r="P215" s="133"/>
      <c r="Q215" s="134"/>
    </row>
    <row r="216" spans="1:17" ht="41.25" customHeight="1">
      <c r="A216" s="66"/>
      <c r="B216" s="140"/>
      <c r="C216" s="144" t="s">
        <v>149</v>
      </c>
      <c r="D216" s="145"/>
      <c r="E216" s="145"/>
      <c r="F216" s="146"/>
      <c r="G216" s="135" t="s">
        <v>68</v>
      </c>
      <c r="H216" s="135"/>
      <c r="I216" s="136" t="s">
        <v>147</v>
      </c>
      <c r="J216" s="137"/>
      <c r="K216" s="138"/>
      <c r="L216" s="64">
        <v>273</v>
      </c>
      <c r="M216" s="64"/>
      <c r="N216" s="64">
        <f>L216+M216</f>
        <v>273</v>
      </c>
      <c r="O216" s="132">
        <v>6</v>
      </c>
      <c r="P216" s="133"/>
      <c r="Q216" s="134"/>
    </row>
    <row r="217" spans="1:17" ht="47.25" customHeight="1">
      <c r="A217" s="66"/>
      <c r="B217" s="140"/>
      <c r="C217" s="144" t="s">
        <v>150</v>
      </c>
      <c r="D217" s="145"/>
      <c r="E217" s="145"/>
      <c r="F217" s="146"/>
      <c r="G217" s="135" t="s">
        <v>68</v>
      </c>
      <c r="H217" s="135"/>
      <c r="I217" s="136" t="s">
        <v>147</v>
      </c>
      <c r="J217" s="137"/>
      <c r="K217" s="138"/>
      <c r="L217" s="64">
        <v>273</v>
      </c>
      <c r="M217" s="64"/>
      <c r="N217" s="64">
        <f>L217+M217</f>
        <v>273</v>
      </c>
      <c r="O217" s="132">
        <v>6</v>
      </c>
      <c r="P217" s="133"/>
      <c r="Q217" s="134"/>
    </row>
    <row r="218" spans="1:17" ht="61.5" customHeight="1">
      <c r="A218" s="66"/>
      <c r="B218" s="140"/>
      <c r="C218" s="144" t="s">
        <v>151</v>
      </c>
      <c r="D218" s="145"/>
      <c r="E218" s="145"/>
      <c r="F218" s="146"/>
      <c r="G218" s="135" t="s">
        <v>68</v>
      </c>
      <c r="H218" s="135"/>
      <c r="I218" s="136" t="s">
        <v>147</v>
      </c>
      <c r="J218" s="137"/>
      <c r="K218" s="138"/>
      <c r="L218" s="64"/>
      <c r="M218" s="64"/>
      <c r="N218" s="64"/>
      <c r="O218" s="132">
        <v>1</v>
      </c>
      <c r="P218" s="133"/>
      <c r="Q218" s="134"/>
    </row>
    <row r="219" spans="1:17" ht="27" customHeight="1" hidden="1">
      <c r="A219" s="66"/>
      <c r="B219" s="140"/>
      <c r="C219" s="144"/>
      <c r="D219" s="145"/>
      <c r="E219" s="145"/>
      <c r="F219" s="146"/>
      <c r="G219" s="141"/>
      <c r="H219" s="143"/>
      <c r="I219" s="158"/>
      <c r="J219" s="158"/>
      <c r="K219" s="158"/>
      <c r="L219" s="64"/>
      <c r="M219" s="64"/>
      <c r="N219" s="64"/>
      <c r="O219" s="141"/>
      <c r="P219" s="142"/>
      <c r="Q219" s="143"/>
    </row>
    <row r="220" spans="1:17" ht="15.75" hidden="1">
      <c r="A220" s="66"/>
      <c r="B220" s="140"/>
      <c r="C220" s="141"/>
      <c r="D220" s="142"/>
      <c r="E220" s="142"/>
      <c r="F220" s="143"/>
      <c r="G220" s="141"/>
      <c r="H220" s="142"/>
      <c r="I220" s="141"/>
      <c r="J220" s="142"/>
      <c r="K220" s="143"/>
      <c r="L220" s="64"/>
      <c r="M220" s="64"/>
      <c r="N220" s="64"/>
      <c r="O220" s="141"/>
      <c r="P220" s="142"/>
      <c r="Q220" s="143"/>
    </row>
    <row r="221" spans="1:17" ht="24.75" customHeight="1">
      <c r="A221" s="57">
        <v>3</v>
      </c>
      <c r="B221" s="140"/>
      <c r="C221" s="149" t="s">
        <v>73</v>
      </c>
      <c r="D221" s="150"/>
      <c r="E221" s="150"/>
      <c r="F221" s="150"/>
      <c r="G221" s="150"/>
      <c r="H221" s="150"/>
      <c r="I221" s="150"/>
      <c r="J221" s="150"/>
      <c r="K221" s="151"/>
      <c r="L221" s="44"/>
      <c r="M221" s="44"/>
      <c r="N221" s="50"/>
      <c r="O221" s="142"/>
      <c r="P221" s="142"/>
      <c r="Q221" s="143"/>
    </row>
    <row r="222" spans="1:17" ht="40.5" customHeight="1">
      <c r="A222" s="57"/>
      <c r="B222" s="140"/>
      <c r="C222" s="144" t="s">
        <v>152</v>
      </c>
      <c r="D222" s="150"/>
      <c r="E222" s="150"/>
      <c r="F222" s="151"/>
      <c r="G222" s="141" t="s">
        <v>68</v>
      </c>
      <c r="H222" s="147"/>
      <c r="I222" s="141" t="s">
        <v>78</v>
      </c>
      <c r="J222" s="148"/>
      <c r="K222" s="147"/>
      <c r="L222" s="44"/>
      <c r="M222" s="44"/>
      <c r="N222" s="44"/>
      <c r="O222" s="141">
        <v>6</v>
      </c>
      <c r="P222" s="142"/>
      <c r="Q222" s="143"/>
    </row>
    <row r="223" spans="1:17" ht="40.5" customHeight="1">
      <c r="A223" s="57"/>
      <c r="B223" s="140"/>
      <c r="C223" s="144" t="s">
        <v>153</v>
      </c>
      <c r="D223" s="150"/>
      <c r="E223" s="150"/>
      <c r="F223" s="151"/>
      <c r="G223" s="141" t="s">
        <v>68</v>
      </c>
      <c r="H223" s="147"/>
      <c r="I223" s="141" t="s">
        <v>78</v>
      </c>
      <c r="J223" s="148"/>
      <c r="K223" s="147"/>
      <c r="L223" s="44"/>
      <c r="M223" s="44"/>
      <c r="N223" s="44"/>
      <c r="O223" s="141">
        <v>6</v>
      </c>
      <c r="P223" s="142"/>
      <c r="Q223" s="143"/>
    </row>
    <row r="224" spans="1:17" ht="37.5" customHeight="1">
      <c r="A224" s="57"/>
      <c r="B224" s="140"/>
      <c r="C224" s="144" t="s">
        <v>154</v>
      </c>
      <c r="D224" s="145"/>
      <c r="E224" s="145"/>
      <c r="F224" s="146"/>
      <c r="G224" s="141" t="s">
        <v>68</v>
      </c>
      <c r="H224" s="147"/>
      <c r="I224" s="141" t="s">
        <v>78</v>
      </c>
      <c r="J224" s="148"/>
      <c r="K224" s="147"/>
      <c r="L224" s="44"/>
      <c r="M224" s="44"/>
      <c r="N224" s="44"/>
      <c r="O224" s="141">
        <v>1</v>
      </c>
      <c r="P224" s="142"/>
      <c r="Q224" s="143"/>
    </row>
    <row r="225" spans="1:17" ht="15.75" hidden="1">
      <c r="A225" s="57"/>
      <c r="B225" s="140"/>
      <c r="C225" s="144"/>
      <c r="D225" s="150"/>
      <c r="E225" s="150"/>
      <c r="F225" s="151"/>
      <c r="G225" s="141"/>
      <c r="H225" s="143"/>
      <c r="I225" s="141"/>
      <c r="J225" s="142"/>
      <c r="K225" s="143"/>
      <c r="L225" s="44"/>
      <c r="M225" s="44"/>
      <c r="N225" s="44"/>
      <c r="O225" s="152"/>
      <c r="P225" s="153"/>
      <c r="Q225" s="154"/>
    </row>
    <row r="226" spans="1:17" ht="21.75" customHeight="1">
      <c r="A226" s="57">
        <v>4</v>
      </c>
      <c r="B226" s="140"/>
      <c r="C226" s="149" t="s">
        <v>76</v>
      </c>
      <c r="D226" s="150"/>
      <c r="E226" s="150"/>
      <c r="F226" s="151"/>
      <c r="G226" s="72"/>
      <c r="H226" s="73"/>
      <c r="I226" s="72"/>
      <c r="J226" s="74"/>
      <c r="K226" s="73"/>
      <c r="L226" s="44"/>
      <c r="M226" s="44"/>
      <c r="N226" s="44"/>
      <c r="O226" s="50"/>
      <c r="P226" s="51"/>
      <c r="Q226" s="52"/>
    </row>
    <row r="227" spans="1:17" ht="40.5" customHeight="1">
      <c r="A227" s="57"/>
      <c r="B227" s="140"/>
      <c r="C227" s="144" t="s">
        <v>155</v>
      </c>
      <c r="D227" s="145"/>
      <c r="E227" s="145"/>
      <c r="F227" s="146"/>
      <c r="G227" s="141" t="s">
        <v>77</v>
      </c>
      <c r="H227" s="147"/>
      <c r="I227" s="141" t="s">
        <v>78</v>
      </c>
      <c r="J227" s="148"/>
      <c r="K227" s="147"/>
      <c r="L227" s="44"/>
      <c r="M227" s="44"/>
      <c r="N227" s="44"/>
      <c r="O227" s="141">
        <v>15</v>
      </c>
      <c r="P227" s="142"/>
      <c r="Q227" s="143"/>
    </row>
    <row r="228" spans="1:17" ht="0.75" customHeight="1">
      <c r="A228" s="57"/>
      <c r="B228" s="140"/>
      <c r="C228" s="144"/>
      <c r="D228" s="150"/>
      <c r="E228" s="150"/>
      <c r="F228" s="151"/>
      <c r="G228" s="141" t="s">
        <v>68</v>
      </c>
      <c r="H228" s="147"/>
      <c r="I228" s="141" t="s">
        <v>78</v>
      </c>
      <c r="J228" s="148"/>
      <c r="K228" s="147"/>
      <c r="L228" s="44"/>
      <c r="M228" s="44"/>
      <c r="N228" s="44"/>
      <c r="O228" s="141"/>
      <c r="P228" s="142"/>
      <c r="Q228" s="143"/>
    </row>
    <row r="229" spans="1:17" ht="15.75" hidden="1">
      <c r="A229" s="57"/>
      <c r="B229" s="140"/>
      <c r="C229" s="144"/>
      <c r="D229" s="145"/>
      <c r="E229" s="145"/>
      <c r="F229" s="146"/>
      <c r="G229" s="141" t="s">
        <v>68</v>
      </c>
      <c r="H229" s="147"/>
      <c r="I229" s="141" t="s">
        <v>78</v>
      </c>
      <c r="J229" s="148"/>
      <c r="K229" s="147"/>
      <c r="L229" s="44"/>
      <c r="M229" s="44"/>
      <c r="N229" s="44"/>
      <c r="O229" s="141"/>
      <c r="P229" s="142"/>
      <c r="Q229" s="143"/>
    </row>
    <row r="230" spans="1:17" ht="22.5" customHeight="1" hidden="1">
      <c r="A230" s="57"/>
      <c r="B230" s="140"/>
      <c r="C230" s="43" t="s">
        <v>76</v>
      </c>
      <c r="D230" s="58"/>
      <c r="E230" s="58"/>
      <c r="F230" s="63"/>
      <c r="G230" s="50"/>
      <c r="H230" s="73"/>
      <c r="I230" s="50"/>
      <c r="J230" s="74"/>
      <c r="K230" s="73"/>
      <c r="L230" s="44"/>
      <c r="M230" s="44"/>
      <c r="N230" s="44"/>
      <c r="O230" s="50"/>
      <c r="P230" s="51"/>
      <c r="Q230" s="52"/>
    </row>
    <row r="231" spans="1:17" ht="15.75" hidden="1">
      <c r="A231" s="75"/>
      <c r="B231" s="129"/>
      <c r="C231" s="144"/>
      <c r="D231" s="145"/>
      <c r="E231" s="145"/>
      <c r="F231" s="146"/>
      <c r="G231" s="141" t="s">
        <v>77</v>
      </c>
      <c r="H231" s="147"/>
      <c r="I231" s="141" t="s">
        <v>78</v>
      </c>
      <c r="J231" s="148"/>
      <c r="K231" s="147"/>
      <c r="L231" s="44"/>
      <c r="M231" s="44"/>
      <c r="N231" s="44"/>
      <c r="O231" s="141"/>
      <c r="P231" s="142"/>
      <c r="Q231" s="143"/>
    </row>
    <row r="233" ht="8.25" customHeight="1"/>
    <row r="234" ht="12.75" hidden="1"/>
    <row r="235" ht="12.75" hidden="1"/>
    <row r="236" ht="4.5" customHeight="1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3" customHeight="1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9" customHeight="1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6" spans="1:18" ht="15.75">
      <c r="A276" s="22" t="s">
        <v>88</v>
      </c>
      <c r="B276" s="229" t="s">
        <v>112</v>
      </c>
      <c r="C276" s="229"/>
      <c r="D276" s="229"/>
      <c r="E276" s="229"/>
      <c r="F276" s="229"/>
      <c r="G276" s="229"/>
      <c r="H276" s="229"/>
      <c r="I276" s="53"/>
      <c r="J276" s="53"/>
      <c r="K276" s="53"/>
      <c r="L276" s="53"/>
      <c r="M276" s="53"/>
      <c r="N276" s="53"/>
      <c r="O276" s="53"/>
      <c r="P276" s="53"/>
      <c r="Q276" s="53"/>
      <c r="R276" s="53"/>
    </row>
    <row r="277" ht="12.75">
      <c r="Q277" s="90" t="s">
        <v>42</v>
      </c>
    </row>
    <row r="278" spans="1:18" ht="15.75">
      <c r="A278" s="230" t="s">
        <v>89</v>
      </c>
      <c r="B278" s="135" t="s">
        <v>90</v>
      </c>
      <c r="C278" s="135"/>
      <c r="D278" s="231" t="s">
        <v>37</v>
      </c>
      <c r="E278" s="141" t="s">
        <v>91</v>
      </c>
      <c r="F278" s="142"/>
      <c r="G278" s="143"/>
      <c r="H278" s="141" t="s">
        <v>92</v>
      </c>
      <c r="I278" s="142"/>
      <c r="J278" s="143"/>
      <c r="K278" s="141" t="s">
        <v>113</v>
      </c>
      <c r="L278" s="142"/>
      <c r="M278" s="142"/>
      <c r="N278" s="142"/>
      <c r="O278" s="142"/>
      <c r="P278" s="143"/>
      <c r="Q278" s="233" t="s">
        <v>93</v>
      </c>
      <c r="R278" s="12"/>
    </row>
    <row r="279" spans="1:18" ht="47.25">
      <c r="A279" s="230"/>
      <c r="B279" s="135"/>
      <c r="C279" s="135"/>
      <c r="D279" s="232"/>
      <c r="E279" s="44" t="s">
        <v>94</v>
      </c>
      <c r="F279" s="44" t="s">
        <v>95</v>
      </c>
      <c r="G279" s="44" t="s">
        <v>96</v>
      </c>
      <c r="H279" s="44" t="s">
        <v>94</v>
      </c>
      <c r="I279" s="44" t="s">
        <v>95</v>
      </c>
      <c r="J279" s="44" t="s">
        <v>96</v>
      </c>
      <c r="K279" s="44" t="s">
        <v>94</v>
      </c>
      <c r="L279" s="44" t="s">
        <v>95</v>
      </c>
      <c r="M279" s="44" t="s">
        <v>96</v>
      </c>
      <c r="N279" s="44" t="s">
        <v>94</v>
      </c>
      <c r="O279" s="44" t="s">
        <v>95</v>
      </c>
      <c r="P279" s="44" t="s">
        <v>96</v>
      </c>
      <c r="Q279" s="234"/>
      <c r="R279" s="12"/>
    </row>
    <row r="280" spans="1:18" ht="12.75">
      <c r="A280" s="91">
        <v>1</v>
      </c>
      <c r="B280" s="235">
        <v>2</v>
      </c>
      <c r="C280" s="235"/>
      <c r="D280" s="88">
        <v>3</v>
      </c>
      <c r="E280" s="92">
        <v>4</v>
      </c>
      <c r="F280" s="92">
        <v>5</v>
      </c>
      <c r="G280" s="92">
        <v>6</v>
      </c>
      <c r="H280" s="92">
        <v>7</v>
      </c>
      <c r="I280" s="92">
        <v>8</v>
      </c>
      <c r="J280" s="92">
        <v>9</v>
      </c>
      <c r="K280" s="92">
        <v>10</v>
      </c>
      <c r="L280" s="93">
        <v>12</v>
      </c>
      <c r="M280" s="94"/>
      <c r="N280" s="94"/>
      <c r="O280" s="92">
        <v>11</v>
      </c>
      <c r="P280" s="92">
        <v>12</v>
      </c>
      <c r="Q280" s="92">
        <v>13</v>
      </c>
      <c r="R280" s="95"/>
    </row>
    <row r="281" spans="1:18" ht="15.75">
      <c r="A281" s="96"/>
      <c r="B281" s="236" t="s">
        <v>52</v>
      </c>
      <c r="C281" s="237"/>
      <c r="D281" s="42"/>
      <c r="E281" s="97"/>
      <c r="F281" s="98"/>
      <c r="G281" s="98"/>
      <c r="H281" s="98"/>
      <c r="I281" s="98"/>
      <c r="J281" s="98"/>
      <c r="K281" s="98"/>
      <c r="L281" s="99"/>
      <c r="M281" s="100"/>
      <c r="N281" s="100"/>
      <c r="O281" s="101"/>
      <c r="P281" s="101"/>
      <c r="Q281" s="101"/>
      <c r="R281" s="12"/>
    </row>
    <row r="282" spans="1:18" ht="15.75">
      <c r="A282" s="96"/>
      <c r="B282" s="236" t="s">
        <v>97</v>
      </c>
      <c r="C282" s="237"/>
      <c r="D282" s="42"/>
      <c r="E282" s="97"/>
      <c r="F282" s="98"/>
      <c r="G282" s="102"/>
      <c r="H282" s="98"/>
      <c r="I282" s="98"/>
      <c r="J282" s="102"/>
      <c r="K282" s="98"/>
      <c r="L282" s="99"/>
      <c r="M282" s="100"/>
      <c r="N282" s="100"/>
      <c r="O282" s="101"/>
      <c r="P282" s="101"/>
      <c r="Q282" s="101"/>
      <c r="R282" s="12"/>
    </row>
    <row r="283" spans="1:18" ht="15.75">
      <c r="A283" s="96"/>
      <c r="B283" s="236" t="s">
        <v>98</v>
      </c>
      <c r="C283" s="237"/>
      <c r="D283" s="42"/>
      <c r="E283" s="97"/>
      <c r="F283" s="98"/>
      <c r="G283" s="102"/>
      <c r="H283" s="103"/>
      <c r="I283" s="98"/>
      <c r="J283" s="102"/>
      <c r="K283" s="103"/>
      <c r="L283" s="99"/>
      <c r="M283" s="100"/>
      <c r="N283" s="100"/>
      <c r="O283" s="101"/>
      <c r="P283" s="101"/>
      <c r="Q283" s="101"/>
      <c r="R283" s="12"/>
    </row>
    <row r="284" spans="1:18" ht="15.75">
      <c r="A284" s="96"/>
      <c r="B284" s="236" t="s">
        <v>99</v>
      </c>
      <c r="C284" s="237"/>
      <c r="D284" s="42"/>
      <c r="E284" s="104" t="s">
        <v>100</v>
      </c>
      <c r="F284" s="102"/>
      <c r="G284" s="102"/>
      <c r="H284" s="104" t="s">
        <v>100</v>
      </c>
      <c r="I284" s="102"/>
      <c r="J284" s="102"/>
      <c r="K284" s="104" t="s">
        <v>100</v>
      </c>
      <c r="L284" s="99"/>
      <c r="M284" s="100"/>
      <c r="N284" s="100"/>
      <c r="O284" s="101"/>
      <c r="P284" s="101"/>
      <c r="Q284" s="101"/>
      <c r="R284" s="12"/>
    </row>
    <row r="285" spans="1:18" ht="15.75">
      <c r="A285" s="96"/>
      <c r="B285" s="236" t="s">
        <v>54</v>
      </c>
      <c r="C285" s="237"/>
      <c r="D285" s="42"/>
      <c r="E285" s="104"/>
      <c r="F285" s="102"/>
      <c r="G285" s="102"/>
      <c r="H285" s="104"/>
      <c r="I285" s="102"/>
      <c r="J285" s="102"/>
      <c r="K285" s="104"/>
      <c r="L285" s="99"/>
      <c r="M285" s="100"/>
      <c r="N285" s="100"/>
      <c r="O285" s="101"/>
      <c r="P285" s="101"/>
      <c r="Q285" s="101"/>
      <c r="R285" s="12"/>
    </row>
    <row r="286" spans="1:18" ht="15.75">
      <c r="A286" s="96"/>
      <c r="B286" s="236" t="s">
        <v>101</v>
      </c>
      <c r="C286" s="237"/>
      <c r="D286" s="42"/>
      <c r="E286" s="97"/>
      <c r="F286" s="98"/>
      <c r="G286" s="98"/>
      <c r="H286" s="98"/>
      <c r="I286" s="98"/>
      <c r="J286" s="98"/>
      <c r="K286" s="98"/>
      <c r="L286" s="99"/>
      <c r="M286" s="100"/>
      <c r="N286" s="100"/>
      <c r="O286" s="101"/>
      <c r="P286" s="101"/>
      <c r="Q286" s="101"/>
      <c r="R286" s="12"/>
    </row>
    <row r="287" spans="1:18" ht="15.75">
      <c r="A287" s="96"/>
      <c r="B287" s="236" t="s">
        <v>54</v>
      </c>
      <c r="C287" s="237"/>
      <c r="D287" s="42"/>
      <c r="E287" s="97"/>
      <c r="F287" s="98"/>
      <c r="G287" s="98"/>
      <c r="H287" s="98"/>
      <c r="I287" s="98"/>
      <c r="J287" s="98"/>
      <c r="K287" s="98"/>
      <c r="L287" s="99"/>
      <c r="M287" s="100"/>
      <c r="N287" s="100"/>
      <c r="O287" s="101"/>
      <c r="P287" s="101"/>
      <c r="Q287" s="101"/>
      <c r="R287" s="12"/>
    </row>
    <row r="288" spans="1:18" ht="15.75">
      <c r="A288" s="96"/>
      <c r="B288" s="236" t="s">
        <v>102</v>
      </c>
      <c r="C288" s="237"/>
      <c r="D288" s="42"/>
      <c r="E288" s="97"/>
      <c r="F288" s="102"/>
      <c r="G288" s="102"/>
      <c r="H288" s="102"/>
      <c r="I288" s="102"/>
      <c r="J288" s="102"/>
      <c r="K288" s="102"/>
      <c r="L288" s="99"/>
      <c r="M288" s="100"/>
      <c r="N288" s="100"/>
      <c r="O288" s="101"/>
      <c r="P288" s="101"/>
      <c r="Q288" s="101"/>
      <c r="R288" s="12"/>
    </row>
    <row r="289" spans="1:18" ht="12.75">
      <c r="A289" s="105"/>
      <c r="B289" s="38"/>
      <c r="C289" s="38"/>
      <c r="D289" s="38"/>
      <c r="E289" s="38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</row>
    <row r="290" spans="2:18" ht="12.75">
      <c r="B290" s="238" t="s">
        <v>114</v>
      </c>
      <c r="C290" s="239"/>
      <c r="D290" s="239"/>
      <c r="E290" s="239"/>
      <c r="F290" s="239"/>
      <c r="G290" s="239"/>
      <c r="H290" s="239"/>
      <c r="I290" s="239"/>
      <c r="J290" s="239"/>
      <c r="K290" s="239"/>
      <c r="L290" s="239"/>
      <c r="M290" s="239"/>
      <c r="N290" s="239"/>
      <c r="O290" s="239"/>
      <c r="P290" s="239"/>
      <c r="Q290" s="239"/>
      <c r="R290" s="239"/>
    </row>
    <row r="291" spans="2:12" ht="12.75">
      <c r="B291" s="240" t="s">
        <v>115</v>
      </c>
      <c r="C291" s="241"/>
      <c r="D291" s="241"/>
      <c r="E291" s="241"/>
      <c r="F291" s="241"/>
      <c r="G291" s="241"/>
      <c r="H291" s="241"/>
      <c r="I291" s="241"/>
      <c r="J291" s="241"/>
      <c r="K291" s="241"/>
      <c r="L291" s="241"/>
    </row>
    <row r="292" spans="2:12" ht="12.75">
      <c r="B292" s="59" t="s">
        <v>116</v>
      </c>
      <c r="C292" s="60"/>
      <c r="D292" s="60"/>
      <c r="E292" s="60"/>
      <c r="F292" s="60"/>
      <c r="G292" s="60"/>
      <c r="H292" s="60"/>
      <c r="I292" s="60"/>
      <c r="J292" s="60"/>
      <c r="K292" s="60"/>
      <c r="L292" s="60"/>
    </row>
    <row r="293" spans="2:11" ht="12.75">
      <c r="B293" s="60"/>
      <c r="C293" s="60"/>
      <c r="D293" s="60"/>
      <c r="E293" s="60"/>
      <c r="F293" s="60"/>
      <c r="G293" s="60"/>
      <c r="H293" s="60"/>
      <c r="I293" s="60"/>
      <c r="J293" s="60"/>
      <c r="K293" s="60"/>
    </row>
    <row r="294" spans="2:17" ht="15.75">
      <c r="B294" s="12" t="s">
        <v>117</v>
      </c>
      <c r="L294" s="242"/>
      <c r="M294" s="242"/>
      <c r="O294" s="243" t="s">
        <v>118</v>
      </c>
      <c r="P294" s="243"/>
      <c r="Q294" s="243"/>
    </row>
    <row r="295" spans="2:17" ht="15.75">
      <c r="B295" s="12" t="s">
        <v>103</v>
      </c>
      <c r="L295" s="244" t="s">
        <v>104</v>
      </c>
      <c r="M295" s="244"/>
      <c r="O295" s="244" t="s">
        <v>105</v>
      </c>
      <c r="P295" s="244"/>
      <c r="Q295" s="244"/>
    </row>
    <row r="296" spans="1:18" ht="15.75">
      <c r="A296" s="2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06"/>
      <c r="P296" s="106"/>
      <c r="Q296" s="106"/>
      <c r="R296" s="12"/>
    </row>
    <row r="297" spans="1:18" ht="15.75">
      <c r="A297" s="22"/>
      <c r="B297" s="12" t="s">
        <v>106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07"/>
      <c r="P297" s="107"/>
      <c r="Q297" s="107"/>
      <c r="R297" s="12"/>
    </row>
    <row r="298" spans="1:18" ht="15.75">
      <c r="A298" s="22"/>
      <c r="B298" s="12" t="s">
        <v>107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245"/>
      <c r="M298" s="245"/>
      <c r="N298" s="12"/>
      <c r="O298" s="243" t="s">
        <v>108</v>
      </c>
      <c r="P298" s="243"/>
      <c r="Q298" s="243"/>
      <c r="R298" s="12"/>
    </row>
    <row r="299" spans="1:18" ht="15.75">
      <c r="A299" s="22"/>
      <c r="B299" s="12" t="s">
        <v>103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246" t="s">
        <v>104</v>
      </c>
      <c r="M299" s="246"/>
      <c r="N299" s="12"/>
      <c r="O299" s="246" t="s">
        <v>105</v>
      </c>
      <c r="P299" s="246"/>
      <c r="Q299" s="246"/>
      <c r="R299" s="12"/>
    </row>
  </sheetData>
  <mergeCells count="615">
    <mergeCell ref="K69:O69"/>
    <mergeCell ref="P69:Q69"/>
    <mergeCell ref="D69:H69"/>
    <mergeCell ref="O228:Q228"/>
    <mergeCell ref="C228:F228"/>
    <mergeCell ref="G228:H228"/>
    <mergeCell ref="I228:K228"/>
    <mergeCell ref="O223:Q223"/>
    <mergeCell ref="C224:F224"/>
    <mergeCell ref="G224:H224"/>
    <mergeCell ref="C229:F229"/>
    <mergeCell ref="G229:H229"/>
    <mergeCell ref="I229:K229"/>
    <mergeCell ref="O229:Q229"/>
    <mergeCell ref="I224:K224"/>
    <mergeCell ref="O224:Q224"/>
    <mergeCell ref="O221:Q221"/>
    <mergeCell ref="C222:F222"/>
    <mergeCell ref="G222:H222"/>
    <mergeCell ref="I222:K222"/>
    <mergeCell ref="O222:Q222"/>
    <mergeCell ref="G219:H219"/>
    <mergeCell ref="I219:K219"/>
    <mergeCell ref="O219:Q219"/>
    <mergeCell ref="C220:F220"/>
    <mergeCell ref="G220:H220"/>
    <mergeCell ref="I220:K220"/>
    <mergeCell ref="O220:Q220"/>
    <mergeCell ref="O217:Q217"/>
    <mergeCell ref="C218:F218"/>
    <mergeCell ref="G218:H218"/>
    <mergeCell ref="I218:K218"/>
    <mergeCell ref="O218:Q218"/>
    <mergeCell ref="C217:F217"/>
    <mergeCell ref="G217:H217"/>
    <mergeCell ref="C213:K213"/>
    <mergeCell ref="O213:Q213"/>
    <mergeCell ref="C214:F214"/>
    <mergeCell ref="G214:H214"/>
    <mergeCell ref="I214:K214"/>
    <mergeCell ref="O214:Q214"/>
    <mergeCell ref="C212:F212"/>
    <mergeCell ref="G212:H212"/>
    <mergeCell ref="I212:K212"/>
    <mergeCell ref="O212:Q212"/>
    <mergeCell ref="O210:Q210"/>
    <mergeCell ref="C211:F211"/>
    <mergeCell ref="G211:H211"/>
    <mergeCell ref="I211:K211"/>
    <mergeCell ref="O211:Q211"/>
    <mergeCell ref="L298:M298"/>
    <mergeCell ref="O298:Q298"/>
    <mergeCell ref="L299:M299"/>
    <mergeCell ref="O299:Q299"/>
    <mergeCell ref="B291:L291"/>
    <mergeCell ref="L294:M294"/>
    <mergeCell ref="O294:Q294"/>
    <mergeCell ref="L295:M295"/>
    <mergeCell ref="O295:Q295"/>
    <mergeCell ref="B286:C286"/>
    <mergeCell ref="B287:C287"/>
    <mergeCell ref="B288:C288"/>
    <mergeCell ref="B290:R290"/>
    <mergeCell ref="B282:C282"/>
    <mergeCell ref="B283:C283"/>
    <mergeCell ref="B284:C284"/>
    <mergeCell ref="B285:C285"/>
    <mergeCell ref="K278:P278"/>
    <mergeCell ref="Q278:Q279"/>
    <mergeCell ref="B280:C280"/>
    <mergeCell ref="B281:C281"/>
    <mergeCell ref="B276:H276"/>
    <mergeCell ref="A278:A279"/>
    <mergeCell ref="B278:C279"/>
    <mergeCell ref="D278:D279"/>
    <mergeCell ref="E278:G278"/>
    <mergeCell ref="H278:J278"/>
    <mergeCell ref="O227:Q227"/>
    <mergeCell ref="B209:B231"/>
    <mergeCell ref="C209:Q209"/>
    <mergeCell ref="C210:K210"/>
    <mergeCell ref="C231:F231"/>
    <mergeCell ref="G231:H231"/>
    <mergeCell ref="I231:K231"/>
    <mergeCell ref="C225:F225"/>
    <mergeCell ref="G225:H225"/>
    <mergeCell ref="I225:K225"/>
    <mergeCell ref="O216:Q216"/>
    <mergeCell ref="O225:Q225"/>
    <mergeCell ref="C226:F226"/>
    <mergeCell ref="C227:F227"/>
    <mergeCell ref="C221:K221"/>
    <mergeCell ref="C223:F223"/>
    <mergeCell ref="G223:H223"/>
    <mergeCell ref="I223:K223"/>
    <mergeCell ref="G227:H227"/>
    <mergeCell ref="I227:K227"/>
    <mergeCell ref="C215:F215"/>
    <mergeCell ref="G215:H215"/>
    <mergeCell ref="I215:K215"/>
    <mergeCell ref="I217:K217"/>
    <mergeCell ref="C216:F216"/>
    <mergeCell ref="G216:H216"/>
    <mergeCell ref="I216:K216"/>
    <mergeCell ref="D67:H67"/>
    <mergeCell ref="I67:J67"/>
    <mergeCell ref="K67:O67"/>
    <mergeCell ref="P67:Q67"/>
    <mergeCell ref="O138:Q138"/>
    <mergeCell ref="C98:F98"/>
    <mergeCell ref="G98:H98"/>
    <mergeCell ref="I98:K98"/>
    <mergeCell ref="O98:Q98"/>
    <mergeCell ref="I128:K128"/>
    <mergeCell ref="O128:Q128"/>
    <mergeCell ref="C115:F115"/>
    <mergeCell ref="C118:F118"/>
    <mergeCell ref="C128:F128"/>
    <mergeCell ref="G95:H95"/>
    <mergeCell ref="I95:K95"/>
    <mergeCell ref="O95:Q95"/>
    <mergeCell ref="C97:F97"/>
    <mergeCell ref="G97:H97"/>
    <mergeCell ref="I97:K97"/>
    <mergeCell ref="O97:Q97"/>
    <mergeCell ref="C95:F95"/>
    <mergeCell ref="O96:Q96"/>
    <mergeCell ref="C96:K96"/>
    <mergeCell ref="G128:H128"/>
    <mergeCell ref="C123:F123"/>
    <mergeCell ref="G123:H123"/>
    <mergeCell ref="I123:K123"/>
    <mergeCell ref="C124:F124"/>
    <mergeCell ref="G124:H124"/>
    <mergeCell ref="I124:K124"/>
    <mergeCell ref="C121:F121"/>
    <mergeCell ref="G121:H121"/>
    <mergeCell ref="I121:K121"/>
    <mergeCell ref="O121:Q121"/>
    <mergeCell ref="C116:F116"/>
    <mergeCell ref="G116:H116"/>
    <mergeCell ref="I116:K116"/>
    <mergeCell ref="O116:Q116"/>
    <mergeCell ref="C109:F109"/>
    <mergeCell ref="G109:H109"/>
    <mergeCell ref="I109:K109"/>
    <mergeCell ref="O109:Q109"/>
    <mergeCell ref="O124:Q124"/>
    <mergeCell ref="C122:F122"/>
    <mergeCell ref="G122:H122"/>
    <mergeCell ref="I122:K122"/>
    <mergeCell ref="O122:Q122"/>
    <mergeCell ref="O123:Q123"/>
    <mergeCell ref="O117:Q117"/>
    <mergeCell ref="C120:F120"/>
    <mergeCell ref="G120:H120"/>
    <mergeCell ref="I120:K120"/>
    <mergeCell ref="O120:Q120"/>
    <mergeCell ref="C119:F119"/>
    <mergeCell ref="G119:H119"/>
    <mergeCell ref="I119:K119"/>
    <mergeCell ref="O119:Q119"/>
    <mergeCell ref="C117:K117"/>
    <mergeCell ref="C114:F114"/>
    <mergeCell ref="G114:H114"/>
    <mergeCell ref="I114:K114"/>
    <mergeCell ref="O114:Q114"/>
    <mergeCell ref="O112:Q112"/>
    <mergeCell ref="C113:F113"/>
    <mergeCell ref="G113:H113"/>
    <mergeCell ref="I113:K113"/>
    <mergeCell ref="O113:Q113"/>
    <mergeCell ref="O102:Q102"/>
    <mergeCell ref="G111:H111"/>
    <mergeCell ref="I111:K111"/>
    <mergeCell ref="O111:Q111"/>
    <mergeCell ref="O105:Q105"/>
    <mergeCell ref="O99:Q99"/>
    <mergeCell ref="C100:F100"/>
    <mergeCell ref="C102:F102"/>
    <mergeCell ref="C103:F103"/>
    <mergeCell ref="G103:H103"/>
    <mergeCell ref="I103:K103"/>
    <mergeCell ref="O103:Q103"/>
    <mergeCell ref="G102:H102"/>
    <mergeCell ref="I101:K101"/>
    <mergeCell ref="I102:K102"/>
    <mergeCell ref="G101:H101"/>
    <mergeCell ref="C99:F99"/>
    <mergeCell ref="G99:H99"/>
    <mergeCell ref="I99:K99"/>
    <mergeCell ref="G40:Q40"/>
    <mergeCell ref="G41:Q41"/>
    <mergeCell ref="G42:Q42"/>
    <mergeCell ref="B46:F46"/>
    <mergeCell ref="G46:Q46"/>
    <mergeCell ref="G45:Q45"/>
    <mergeCell ref="G43:Q43"/>
    <mergeCell ref="G44:Q44"/>
    <mergeCell ref="A32:A45"/>
    <mergeCell ref="B32:F45"/>
    <mergeCell ref="G32:Q32"/>
    <mergeCell ref="G33:Q33"/>
    <mergeCell ref="G34:Q34"/>
    <mergeCell ref="G35:Q35"/>
    <mergeCell ref="G36:Q36"/>
    <mergeCell ref="G37:Q37"/>
    <mergeCell ref="G38:Q38"/>
    <mergeCell ref="G39:Q39"/>
    <mergeCell ref="B106:B124"/>
    <mergeCell ref="C106:Q106"/>
    <mergeCell ref="C107:K107"/>
    <mergeCell ref="O107:Q107"/>
    <mergeCell ref="C108:F108"/>
    <mergeCell ref="G108:H108"/>
    <mergeCell ref="I108:K108"/>
    <mergeCell ref="C112:F112"/>
    <mergeCell ref="G112:H112"/>
    <mergeCell ref="I112:K112"/>
    <mergeCell ref="D55:E55"/>
    <mergeCell ref="D56:E56"/>
    <mergeCell ref="A56:B56"/>
    <mergeCell ref="A55:B55"/>
    <mergeCell ref="K72:O73"/>
    <mergeCell ref="P72:Q73"/>
    <mergeCell ref="A60:A61"/>
    <mergeCell ref="B60:B61"/>
    <mergeCell ref="C60:C61"/>
    <mergeCell ref="D60:H61"/>
    <mergeCell ref="I60:J61"/>
    <mergeCell ref="K60:O61"/>
    <mergeCell ref="P60:Q61"/>
    <mergeCell ref="D64:H64"/>
    <mergeCell ref="D74:H74"/>
    <mergeCell ref="I74:J74"/>
    <mergeCell ref="D76:H76"/>
    <mergeCell ref="I76:J76"/>
    <mergeCell ref="D75:H75"/>
    <mergeCell ref="I75:J75"/>
    <mergeCell ref="B47:F47"/>
    <mergeCell ref="B30:N30"/>
    <mergeCell ref="K74:O74"/>
    <mergeCell ref="K62:O62"/>
    <mergeCell ref="D63:H63"/>
    <mergeCell ref="I63:J63"/>
    <mergeCell ref="K63:O63"/>
    <mergeCell ref="D62:H62"/>
    <mergeCell ref="K64:O64"/>
    <mergeCell ref="C63:C68"/>
    <mergeCell ref="O92:Q92"/>
    <mergeCell ref="I105:K105"/>
    <mergeCell ref="B85:B105"/>
    <mergeCell ref="K77:O77"/>
    <mergeCell ref="P77:Q77"/>
    <mergeCell ref="K79:O79"/>
    <mergeCell ref="P79:Q79"/>
    <mergeCell ref="K78:O78"/>
    <mergeCell ref="D77:H77"/>
    <mergeCell ref="I77:J77"/>
    <mergeCell ref="P78:Q78"/>
    <mergeCell ref="G83:H83"/>
    <mergeCell ref="O83:Q83"/>
    <mergeCell ref="D78:H78"/>
    <mergeCell ref="I78:J78"/>
    <mergeCell ref="K76:O76"/>
    <mergeCell ref="P76:Q76"/>
    <mergeCell ref="C87:F87"/>
    <mergeCell ref="L83:N83"/>
    <mergeCell ref="A76:C76"/>
    <mergeCell ref="G87:H87"/>
    <mergeCell ref="A78:C78"/>
    <mergeCell ref="B81:Q81"/>
    <mergeCell ref="A79:C79"/>
    <mergeCell ref="O87:Q87"/>
    <mergeCell ref="O86:Q86"/>
    <mergeCell ref="O84:Q84"/>
    <mergeCell ref="D79:H79"/>
    <mergeCell ref="I79:J79"/>
    <mergeCell ref="C85:Q85"/>
    <mergeCell ref="I83:K83"/>
    <mergeCell ref="C83:F83"/>
    <mergeCell ref="C84:F84"/>
    <mergeCell ref="C86:K86"/>
    <mergeCell ref="G84:H84"/>
    <mergeCell ref="O91:Q91"/>
    <mergeCell ref="C92:F92"/>
    <mergeCell ref="O108:Q108"/>
    <mergeCell ref="C93:F93"/>
    <mergeCell ref="G93:H93"/>
    <mergeCell ref="I93:K93"/>
    <mergeCell ref="O93:Q93"/>
    <mergeCell ref="C91:F91"/>
    <mergeCell ref="G91:H91"/>
    <mergeCell ref="C105:F105"/>
    <mergeCell ref="I90:K90"/>
    <mergeCell ref="C89:K89"/>
    <mergeCell ref="I87:K87"/>
    <mergeCell ref="I84:K84"/>
    <mergeCell ref="O205:Q205"/>
    <mergeCell ref="O204:Q204"/>
    <mergeCell ref="O208:Q208"/>
    <mergeCell ref="C194:F194"/>
    <mergeCell ref="C196:F196"/>
    <mergeCell ref="C198:K198"/>
    <mergeCell ref="G194:H194"/>
    <mergeCell ref="I194:K194"/>
    <mergeCell ref="O194:Q194"/>
    <mergeCell ref="C195:F195"/>
    <mergeCell ref="K1:Q3"/>
    <mergeCell ref="K4:Q4"/>
    <mergeCell ref="K6:Q6"/>
    <mergeCell ref="K7:Q7"/>
    <mergeCell ref="K8:Q8"/>
    <mergeCell ref="K9:Q9"/>
    <mergeCell ref="K13:Q13"/>
    <mergeCell ref="K12:Q12"/>
    <mergeCell ref="K10:Q10"/>
    <mergeCell ref="K11:Q11"/>
    <mergeCell ref="F22:P22"/>
    <mergeCell ref="B17:Q17"/>
    <mergeCell ref="B19:C19"/>
    <mergeCell ref="F19:P19"/>
    <mergeCell ref="B20:C20"/>
    <mergeCell ref="F20:M20"/>
    <mergeCell ref="B22:C22"/>
    <mergeCell ref="A74:C74"/>
    <mergeCell ref="A48:A49"/>
    <mergeCell ref="F56:Q56"/>
    <mergeCell ref="F55:Q55"/>
    <mergeCell ref="B48:Q49"/>
    <mergeCell ref="C50:Q50"/>
    <mergeCell ref="B70:Q70"/>
    <mergeCell ref="P74:Q74"/>
    <mergeCell ref="D72:H73"/>
    <mergeCell ref="I72:J73"/>
    <mergeCell ref="K14:Q14"/>
    <mergeCell ref="E16:K16"/>
    <mergeCell ref="F26:K26"/>
    <mergeCell ref="B28:Q28"/>
    <mergeCell ref="F25:Q25"/>
    <mergeCell ref="F23:M23"/>
    <mergeCell ref="B25:C25"/>
    <mergeCell ref="B26:C26"/>
    <mergeCell ref="K15:Q15"/>
    <mergeCell ref="B23:C23"/>
    <mergeCell ref="I64:J64"/>
    <mergeCell ref="D65:H65"/>
    <mergeCell ref="P64:Q64"/>
    <mergeCell ref="G47:Q47"/>
    <mergeCell ref="P62:Q62"/>
    <mergeCell ref="P63:Q63"/>
    <mergeCell ref="I62:J62"/>
    <mergeCell ref="P59:Q59"/>
    <mergeCell ref="I65:J65"/>
    <mergeCell ref="K65:O65"/>
    <mergeCell ref="I94:K94"/>
    <mergeCell ref="C88:F88"/>
    <mergeCell ref="G88:H88"/>
    <mergeCell ref="C94:F94"/>
    <mergeCell ref="G94:H94"/>
    <mergeCell ref="C90:F90"/>
    <mergeCell ref="G90:H90"/>
    <mergeCell ref="G92:H92"/>
    <mergeCell ref="I91:K91"/>
    <mergeCell ref="I92:K92"/>
    <mergeCell ref="A75:C75"/>
    <mergeCell ref="A77:C77"/>
    <mergeCell ref="K68:O68"/>
    <mergeCell ref="P68:Q68"/>
    <mergeCell ref="I68:J68"/>
    <mergeCell ref="K75:O75"/>
    <mergeCell ref="P75:Q75"/>
    <mergeCell ref="D68:H68"/>
    <mergeCell ref="B63:B68"/>
    <mergeCell ref="A72:C73"/>
    <mergeCell ref="O132:Q132"/>
    <mergeCell ref="C133:K133"/>
    <mergeCell ref="O133:Q133"/>
    <mergeCell ref="O94:Q94"/>
    <mergeCell ref="G105:H105"/>
    <mergeCell ref="C110:K110"/>
    <mergeCell ref="O110:Q110"/>
    <mergeCell ref="C111:F111"/>
    <mergeCell ref="C101:F101"/>
    <mergeCell ref="O101:Q101"/>
    <mergeCell ref="B129:B151"/>
    <mergeCell ref="C130:K130"/>
    <mergeCell ref="C132:F132"/>
    <mergeCell ref="G132:H132"/>
    <mergeCell ref="I132:K132"/>
    <mergeCell ref="C135:F135"/>
    <mergeCell ref="C138:F138"/>
    <mergeCell ref="G138:H138"/>
    <mergeCell ref="I138:K138"/>
    <mergeCell ref="C134:F134"/>
    <mergeCell ref="O88:Q88"/>
    <mergeCell ref="O130:Q130"/>
    <mergeCell ref="C131:F131"/>
    <mergeCell ref="G131:H131"/>
    <mergeCell ref="I131:K131"/>
    <mergeCell ref="O131:Q131"/>
    <mergeCell ref="C129:Q129"/>
    <mergeCell ref="O90:Q90"/>
    <mergeCell ref="I88:K88"/>
    <mergeCell ref="O89:Q89"/>
    <mergeCell ref="G134:H134"/>
    <mergeCell ref="I134:K134"/>
    <mergeCell ref="O134:Q134"/>
    <mergeCell ref="G135:H135"/>
    <mergeCell ref="I135:K135"/>
    <mergeCell ref="O135:Q135"/>
    <mergeCell ref="C136:F136"/>
    <mergeCell ref="G136:H136"/>
    <mergeCell ref="I136:K136"/>
    <mergeCell ref="O136:Q136"/>
    <mergeCell ref="C137:F137"/>
    <mergeCell ref="G137:H137"/>
    <mergeCell ref="I137:K137"/>
    <mergeCell ref="O137:Q137"/>
    <mergeCell ref="C139:F139"/>
    <mergeCell ref="G139:H139"/>
    <mergeCell ref="I139:K139"/>
    <mergeCell ref="O139:Q139"/>
    <mergeCell ref="C140:F140"/>
    <mergeCell ref="G140:H140"/>
    <mergeCell ref="I140:K140"/>
    <mergeCell ref="O140:Q140"/>
    <mergeCell ref="C141:K141"/>
    <mergeCell ref="O141:Q141"/>
    <mergeCell ref="C143:F143"/>
    <mergeCell ref="G143:H143"/>
    <mergeCell ref="I143:K143"/>
    <mergeCell ref="O143:Q143"/>
    <mergeCell ref="C142:F142"/>
    <mergeCell ref="G142:H142"/>
    <mergeCell ref="I142:K142"/>
    <mergeCell ref="O142:Q142"/>
    <mergeCell ref="C144:F144"/>
    <mergeCell ref="G144:H144"/>
    <mergeCell ref="I144:K144"/>
    <mergeCell ref="O144:Q144"/>
    <mergeCell ref="C145:F145"/>
    <mergeCell ref="G145:H145"/>
    <mergeCell ref="I145:K145"/>
    <mergeCell ref="O145:Q145"/>
    <mergeCell ref="C146:F146"/>
    <mergeCell ref="C147:F147"/>
    <mergeCell ref="G147:H147"/>
    <mergeCell ref="I147:K147"/>
    <mergeCell ref="O147:Q147"/>
    <mergeCell ref="C148:F148"/>
    <mergeCell ref="G148:H148"/>
    <mergeCell ref="I148:K148"/>
    <mergeCell ref="O148:Q148"/>
    <mergeCell ref="C149:F149"/>
    <mergeCell ref="G149:H149"/>
    <mergeCell ref="I149:K149"/>
    <mergeCell ref="O149:Q149"/>
    <mergeCell ref="C151:F151"/>
    <mergeCell ref="G151:H151"/>
    <mergeCell ref="I151:K151"/>
    <mergeCell ref="O151:Q151"/>
    <mergeCell ref="B160:B182"/>
    <mergeCell ref="C160:Q160"/>
    <mergeCell ref="C161:K161"/>
    <mergeCell ref="O161:Q161"/>
    <mergeCell ref="C162:F162"/>
    <mergeCell ref="G162:H162"/>
    <mergeCell ref="I162:K162"/>
    <mergeCell ref="O162:Q162"/>
    <mergeCell ref="C163:F163"/>
    <mergeCell ref="G163:H163"/>
    <mergeCell ref="I163:K163"/>
    <mergeCell ref="O163:Q163"/>
    <mergeCell ref="C164:K164"/>
    <mergeCell ref="O164:Q164"/>
    <mergeCell ref="C165:F165"/>
    <mergeCell ref="G165:H165"/>
    <mergeCell ref="I165:K165"/>
    <mergeCell ref="O165:Q165"/>
    <mergeCell ref="C166:F166"/>
    <mergeCell ref="G166:H166"/>
    <mergeCell ref="I166:K166"/>
    <mergeCell ref="O166:Q166"/>
    <mergeCell ref="C167:F167"/>
    <mergeCell ref="G167:H167"/>
    <mergeCell ref="I167:K167"/>
    <mergeCell ref="O167:Q167"/>
    <mergeCell ref="C168:F168"/>
    <mergeCell ref="G168:H168"/>
    <mergeCell ref="I168:K168"/>
    <mergeCell ref="O168:Q168"/>
    <mergeCell ref="C169:F169"/>
    <mergeCell ref="G169:H169"/>
    <mergeCell ref="I169:K169"/>
    <mergeCell ref="O169:Q169"/>
    <mergeCell ref="C170:F170"/>
    <mergeCell ref="G170:H170"/>
    <mergeCell ref="I170:K170"/>
    <mergeCell ref="O170:Q170"/>
    <mergeCell ref="C171:F171"/>
    <mergeCell ref="G171:H171"/>
    <mergeCell ref="I171:K171"/>
    <mergeCell ref="O171:Q171"/>
    <mergeCell ref="C172:K172"/>
    <mergeCell ref="O172:Q172"/>
    <mergeCell ref="C173:F173"/>
    <mergeCell ref="G173:H173"/>
    <mergeCell ref="I173:K173"/>
    <mergeCell ref="O173:Q173"/>
    <mergeCell ref="C174:F174"/>
    <mergeCell ref="G174:H174"/>
    <mergeCell ref="I174:K174"/>
    <mergeCell ref="O174:Q174"/>
    <mergeCell ref="C175:F175"/>
    <mergeCell ref="G175:H175"/>
    <mergeCell ref="I175:K175"/>
    <mergeCell ref="O175:Q175"/>
    <mergeCell ref="C176:F176"/>
    <mergeCell ref="G176:H176"/>
    <mergeCell ref="I176:K176"/>
    <mergeCell ref="O176:Q176"/>
    <mergeCell ref="C177:F177"/>
    <mergeCell ref="C178:F178"/>
    <mergeCell ref="G178:H178"/>
    <mergeCell ref="I178:K178"/>
    <mergeCell ref="O178:Q178"/>
    <mergeCell ref="C179:F179"/>
    <mergeCell ref="G179:H179"/>
    <mergeCell ref="I179:K179"/>
    <mergeCell ref="O179:Q179"/>
    <mergeCell ref="C180:F180"/>
    <mergeCell ref="G180:H180"/>
    <mergeCell ref="I180:K180"/>
    <mergeCell ref="O180:Q180"/>
    <mergeCell ref="C182:F182"/>
    <mergeCell ref="G182:H182"/>
    <mergeCell ref="I182:K182"/>
    <mergeCell ref="O182:Q182"/>
    <mergeCell ref="P65:Q65"/>
    <mergeCell ref="I69:J69"/>
    <mergeCell ref="C189:F189"/>
    <mergeCell ref="G189:H189"/>
    <mergeCell ref="I189:K189"/>
    <mergeCell ref="O189:Q189"/>
    <mergeCell ref="D66:H66"/>
    <mergeCell ref="I66:J66"/>
    <mergeCell ref="K66:O66"/>
    <mergeCell ref="P66:Q66"/>
    <mergeCell ref="C190:K190"/>
    <mergeCell ref="O190:Q190"/>
    <mergeCell ref="O215:Q215"/>
    <mergeCell ref="C219:F219"/>
    <mergeCell ref="G191:H191"/>
    <mergeCell ref="I191:K191"/>
    <mergeCell ref="O191:Q191"/>
    <mergeCell ref="C192:F192"/>
    <mergeCell ref="G192:H192"/>
    <mergeCell ref="I192:K192"/>
    <mergeCell ref="O231:Q231"/>
    <mergeCell ref="B186:B208"/>
    <mergeCell ref="C186:Q186"/>
    <mergeCell ref="C187:K187"/>
    <mergeCell ref="O187:Q187"/>
    <mergeCell ref="C188:F188"/>
    <mergeCell ref="G188:H188"/>
    <mergeCell ref="I188:K188"/>
    <mergeCell ref="O188:Q188"/>
    <mergeCell ref="C191:F191"/>
    <mergeCell ref="O192:Q192"/>
    <mergeCell ref="C193:F193"/>
    <mergeCell ref="G193:H193"/>
    <mergeCell ref="I193:K193"/>
    <mergeCell ref="O193:Q193"/>
    <mergeCell ref="G195:H195"/>
    <mergeCell ref="I195:K195"/>
    <mergeCell ref="O195:Q195"/>
    <mergeCell ref="G196:H196"/>
    <mergeCell ref="I196:K196"/>
    <mergeCell ref="O196:Q196"/>
    <mergeCell ref="C197:F197"/>
    <mergeCell ref="G197:H197"/>
    <mergeCell ref="I197:K197"/>
    <mergeCell ref="O197:Q197"/>
    <mergeCell ref="O198:Q198"/>
    <mergeCell ref="C199:F199"/>
    <mergeCell ref="G199:H199"/>
    <mergeCell ref="I199:K199"/>
    <mergeCell ref="O199:Q199"/>
    <mergeCell ref="C200:F200"/>
    <mergeCell ref="G200:H200"/>
    <mergeCell ref="I200:K200"/>
    <mergeCell ref="O200:Q200"/>
    <mergeCell ref="O202:Q202"/>
    <mergeCell ref="C201:F201"/>
    <mergeCell ref="G201:H201"/>
    <mergeCell ref="I201:K201"/>
    <mergeCell ref="O201:Q201"/>
    <mergeCell ref="C205:F205"/>
    <mergeCell ref="G205:H205"/>
    <mergeCell ref="I205:K205"/>
    <mergeCell ref="C202:F202"/>
    <mergeCell ref="G202:H202"/>
    <mergeCell ref="I202:K202"/>
    <mergeCell ref="C203:F203"/>
    <mergeCell ref="C204:F204"/>
    <mergeCell ref="G204:H204"/>
    <mergeCell ref="I204:K204"/>
    <mergeCell ref="O206:Q206"/>
    <mergeCell ref="C208:F208"/>
    <mergeCell ref="G208:H208"/>
    <mergeCell ref="I208:K208"/>
    <mergeCell ref="C206:F206"/>
    <mergeCell ref="G206:H206"/>
    <mergeCell ref="I206:K206"/>
  </mergeCells>
  <printOptions/>
  <pageMargins left="0.23" right="0.18" top="0.2" bottom="0.2" header="0.23" footer="0.2"/>
  <pageSetup horizontalDpi="600" verticalDpi="600" orientation="landscape" paperSize="9" scale="72" r:id="rId1"/>
  <rowBreaks count="5" manualBreakCount="5">
    <brk id="52" max="16" man="1"/>
    <brk id="87" max="16" man="1"/>
    <brk id="88" max="16" man="1"/>
    <brk id="128" max="16" man="1"/>
    <brk id="18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UOZ 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Fedorchuk</dc:creator>
  <cp:keywords/>
  <dc:description/>
  <cp:lastModifiedBy>Fedorchuk</cp:lastModifiedBy>
  <cp:lastPrinted>2017-03-21T14:10:23Z</cp:lastPrinted>
  <dcterms:created xsi:type="dcterms:W3CDTF">2017-02-07T14:11:24Z</dcterms:created>
  <dcterms:modified xsi:type="dcterms:W3CDTF">2017-03-24T13:07:43Z</dcterms:modified>
  <cp:category/>
  <cp:version/>
  <cp:contentType/>
  <cp:contentStatus/>
</cp:coreProperties>
</file>