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00" windowWidth="19155" windowHeight="7125" activeTab="0"/>
  </bookViews>
  <sheets>
    <sheet name="081002" sheetId="1" r:id="rId1"/>
  </sheets>
  <definedNames>
    <definedName name="_xlnm.Print_Area" localSheetId="0">'081002'!$A$1:$Q$165</definedName>
  </definedNames>
  <calcPr fullCalcOnLoad="1"/>
</workbook>
</file>

<file path=xl/sharedStrings.xml><?xml version="1.0" encoding="utf-8"?>
<sst xmlns="http://schemas.openxmlformats.org/spreadsheetml/2006/main" count="260" uniqueCount="131">
  <si>
    <t>ЗАТВЕРДЖЕНО
Наказ Міністерства фінансів України</t>
  </si>
  <si>
    <t xml:space="preserve">26 серпня 2014 № 836       </t>
  </si>
  <si>
    <t>ЗАТВЕРДЖЕНО</t>
  </si>
  <si>
    <t>Управління охорони здоров"я Житомирської міської ради</t>
  </si>
  <si>
    <t>(найменування головного розпорядника коштів місцевого бюджету)</t>
  </si>
  <si>
    <t>наказ</t>
  </si>
  <si>
    <t>Департаменту бюджету та фінансів міської ради</t>
  </si>
  <si>
    <t>(найменування місцевого фінансового органу)</t>
  </si>
  <si>
    <t>ПАСПОРТ</t>
  </si>
  <si>
    <t>1.</t>
  </si>
  <si>
    <t>1400000</t>
  </si>
  <si>
    <t>Управління охорони здоров’я Житомирської міської ради</t>
  </si>
  <si>
    <t>(КПКВК МБ)</t>
  </si>
  <si>
    <t>(найменування головного розпорядника)</t>
  </si>
  <si>
    <t>2.</t>
  </si>
  <si>
    <t>1410000</t>
  </si>
  <si>
    <t>(найменування відповідального виконавця)</t>
  </si>
  <si>
    <t>3.</t>
  </si>
  <si>
    <t>1412220</t>
  </si>
  <si>
    <t>0763</t>
  </si>
  <si>
    <t xml:space="preserve">                    Інші заходи по охороні здоров'я</t>
  </si>
  <si>
    <t>(найменування бюджетної програми)</t>
  </si>
  <si>
    <t>4.</t>
  </si>
  <si>
    <r>
      <t>та спеціального фонду -</t>
    </r>
    <r>
      <rPr>
        <b/>
        <u val="single"/>
        <sz val="12"/>
        <rFont val="Times New Roman"/>
        <family val="1"/>
      </rPr>
      <t xml:space="preserve"> 0,0 тис. гривень.</t>
    </r>
  </si>
  <si>
    <t>5.</t>
  </si>
  <si>
    <t>Підстави для виконання бюджетної програми</t>
  </si>
  <si>
    <t>6.</t>
  </si>
  <si>
    <t>Мета бюджетної програми</t>
  </si>
  <si>
    <t xml:space="preserve">Поліпшення надання допомоги окремим категоріям хворих 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</si>
  <si>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</si>
  <si>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</si>
  <si>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</si>
  <si>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</si>
  <si>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</si>
  <si>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</si>
  <si>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</si>
  <si>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</si>
  <si>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</si>
  <si>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Загальний фонд</t>
  </si>
  <si>
    <t>Спеціальний фонд</t>
  </si>
  <si>
    <t>Разом</t>
  </si>
  <si>
    <t>Завдання 1: Забезпечення пільгової категорії населення лікарськими препаратами тощо</t>
  </si>
  <si>
    <t>9.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</si>
  <si>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</si>
  <si>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</si>
  <si>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програма 1</t>
  </si>
  <si>
    <t>Підпрограма 1</t>
  </si>
  <si>
    <t>Підпрограма 2</t>
  </si>
  <si>
    <t>…</t>
  </si>
  <si>
    <t>Усього</t>
  </si>
  <si>
    <t>10.</t>
  </si>
  <si>
    <t>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</si>
  <si>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</si>
  <si>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</si>
  <si>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</si>
  <si>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9 місяців</t>
  </si>
  <si>
    <t>Значення показника</t>
  </si>
  <si>
    <t>затрат</t>
  </si>
  <si>
    <t>Обсяг видатків на забезпечення лікарськими засобами, імунобіологічними препаратами тощо</t>
  </si>
  <si>
    <t>тис. грн.</t>
  </si>
  <si>
    <t>Кошторис видатків</t>
  </si>
  <si>
    <t>Обсяг видатків на забезпечення реципієнтів органів імунодепресантами</t>
  </si>
  <si>
    <t>продукту</t>
  </si>
  <si>
    <t>од.</t>
  </si>
  <si>
    <t>Розрахунок до кошторису</t>
  </si>
  <si>
    <t>Кількість хворих, які мають потребу в коштах на забезпечення реципієнтів органів імунодепресантами</t>
  </si>
  <si>
    <t>чол.</t>
  </si>
  <si>
    <t>ефективності</t>
  </si>
  <si>
    <t>Середні витрати на забезпечення реципієнтів органів імунодепресантами для 1-го хворого</t>
  </si>
  <si>
    <t>кошторис видатків</t>
  </si>
  <si>
    <t>11.</t>
  </si>
  <si>
    <t>Код</t>
  </si>
  <si>
    <t>Найменування джерел надходжень</t>
  </si>
  <si>
    <t>Касові видатки станом на 01 січня звітного періоду</t>
  </si>
  <si>
    <t xml:space="preserve">План видатківзвітного періоду 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</si>
  <si>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</si>
  <si>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</si>
  <si>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</si>
  <si>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</si>
  <si>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</si>
  <si>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</si>
  <si>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</si>
  <si>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</si>
  <si>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Інвестиційний проект  2</t>
  </si>
  <si>
    <t>УСЬОГО</t>
  </si>
  <si>
    <t>Житомирської міської ради</t>
  </si>
  <si>
    <t>(підпис)</t>
  </si>
  <si>
    <t>(ініціали та прізвище)</t>
  </si>
  <si>
    <t>ПОГОДЖЕНО:</t>
  </si>
  <si>
    <t>Директор департаменту бюджету та фінансів</t>
  </si>
  <si>
    <t>С.П.Гаращук</t>
  </si>
  <si>
    <r>
      <t xml:space="preserve">
</t>
    </r>
    <r>
      <rPr>
        <b/>
        <sz val="11"/>
        <rFont val="Times New Roman"/>
        <family val="1"/>
      </rPr>
      <t xml:space="preserve">Наказ </t>
    </r>
  </si>
  <si>
    <r>
      <t>(КФКВК)</t>
    </r>
    <r>
      <rPr>
        <vertAlign val="superscript"/>
        <sz val="10"/>
        <rFont val="Times New Roman"/>
        <family val="1"/>
      </rPr>
      <t>1</t>
    </r>
  </si>
  <si>
    <r>
      <t>Підпрограма/завдання бюджетної програми</t>
    </r>
    <r>
      <rPr>
        <vertAlign val="superscript"/>
        <sz val="12"/>
        <rFont val="Times New Roman"/>
        <family val="1"/>
      </rPr>
      <t>2</t>
    </r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</si>
  <si>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</si>
  <si>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</si>
  <si>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</si>
  <si>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8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</si>
  <si>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8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</si>
  <si>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 xml:space="preserve">                                             бюджетної програми місцевого бюджету на 2017 рік ( з урахуванням змін )</t>
  </si>
  <si>
    <t>Начальник управління охорони здоров"я</t>
  </si>
  <si>
    <t>М.О.Місюрова</t>
  </si>
  <si>
    <r>
      <t xml:space="preserve">Завдання 1 : </t>
    </r>
    <r>
      <rPr>
        <b/>
        <sz val="12"/>
        <rFont val="Times New Roman"/>
        <family val="1"/>
      </rPr>
      <t>Забезпечення пільгової категорії населення лікарськими препаратами тощо</t>
    </r>
  </si>
  <si>
    <t>Завдання 2: Придбання послуг для проведення тренінгів для медичного персоналу, анкетування, організація незалежного аудиту, моніторингових візитів  щодо ранього виявлення онкологічних захворювань тощо</t>
  </si>
  <si>
    <t>Придбання послуг для проведення тренінгів для медичного персоналу, анкетування, організація незалежного аудиту, моніторингових візитів  щодо ранього виявлення онкологічних захворювань тощо</t>
  </si>
  <si>
    <t xml:space="preserve">Кількість установ, які мають потребу в коштах на придбання послуг для проведення тренінгів для медичного персоналу, анкетування, організація незалежного аудиту, моніторингових візитів  щодо ранього виявлення онкологічних захворювань тощо </t>
  </si>
  <si>
    <t>Витрати на забеспечення установи даною послугою</t>
  </si>
  <si>
    <t xml:space="preserve">Бюджетний кодекс України, Рішення міської ради від  21.12.2016р. № 491  "Про міський бюджет на 2017р."  від 29.12.2016р. зі змінами  </t>
  </si>
  <si>
    <t>Середні витрати на забезпечення лікарськими засобами, імунобіологічними препаратами  для 1-го хворого</t>
  </si>
  <si>
    <t>Обсяг видатків на реалізацію Урядової програми "Доступні ліки"</t>
  </si>
  <si>
    <t>Середні витрати  на збеспечення витратних матеріалів для перитонеального діалізу для 1-го хворого</t>
  </si>
  <si>
    <t>Середні витрати  потребу в коштах на забезпечення цільових видатків на лікування хворих на цукровий та нецукровий діабет для 1-го хворого</t>
  </si>
  <si>
    <t>Обсяг видатків на придбання  витратних матеріалів для хворих методом перитонеального діалізу</t>
  </si>
  <si>
    <t>Обсяг видатків  на лікування хворих на цукровий та нецукровий діабет</t>
  </si>
  <si>
    <t>Кількість пацієнтів, які мають потребу в коштах на збеспечення лікарськими засобами, імунобіологічними препаратами,  тощо у разі відсутності централізованих поставок за державними програмами</t>
  </si>
  <si>
    <t xml:space="preserve">Кількість хворих з трансплантованими органами, які мають потребу в коштах </t>
  </si>
  <si>
    <t>Кількість установ, які мають потребу в коштах на збеспечення витратних матеріалів для хворих методом  перитонеального діалізу</t>
  </si>
  <si>
    <t>Кількість хворих методом перитоніального діалізу, які мають потребу в коштах на збеспечення витратними  матеріалами.</t>
  </si>
  <si>
    <t xml:space="preserve">Кількість хворих на цукровий та нецекровий діабет , які мають потребу в коштах на збеспечення лікарськими препаратами </t>
  </si>
  <si>
    <t xml:space="preserve">Кількість хворих  на бронхіальну астму, цукровий діабет II типу, серцево-судинні захворювання,які мають потребу в коштах на відшкодування вартості лікарських засобів </t>
  </si>
  <si>
    <t xml:space="preserve">Завдання 3: Придбання  витратних матеріалів для хворих методом перитонеального діалізу </t>
  </si>
  <si>
    <t>Завдання 4: Лікування хворих на цукровий та нецукровий діабет</t>
  </si>
  <si>
    <t xml:space="preserve">Завдання 5: Реалізаця Урядової програми "Доступні ліки" </t>
  </si>
  <si>
    <t xml:space="preserve">Завдання 3: Придбання  витратних матеріалів для хворих методом перитонеального діалізу. </t>
  </si>
  <si>
    <t>Кількість установ, які мають потребу в коштах на збеспечення лікарськими засобами лікування хворих на цукровий та нецукровий діабет.</t>
  </si>
  <si>
    <t xml:space="preserve">Завдання 4: Лікування хворих на цукровий та нецукровий діабет </t>
  </si>
  <si>
    <t>Кількість установ, які мають потребу в коштах на збеспечення лікарськими засобами на реалізацію Урядової програми "Доступні ліки".</t>
  </si>
  <si>
    <t>Кількість установ, які мають потребу в коштах на збеспечення лікарськими засобами, імунобіологічними препаратами, тощо у разі відсутності централізованих поставок за державними програмами; реципієнтів органів імунодепресантами.</t>
  </si>
  <si>
    <t>від    24.05.2017р.    № 36-Д</t>
  </si>
  <si>
    <t>від    24.05.2017р.    № 74</t>
  </si>
  <si>
    <r>
      <t>Обсяг бюджетних призначень/бюджетних асигнувань -15167,1</t>
    </r>
    <r>
      <rPr>
        <b/>
        <u val="single"/>
        <sz val="12"/>
        <rFont val="Times New Roman"/>
        <family val="1"/>
      </rPr>
      <t xml:space="preserve"> 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у тому числі загального фонду - 15167,1</t>
    </r>
    <r>
      <rPr>
        <b/>
        <sz val="12"/>
        <rFont val="Times New Roman"/>
        <family val="1"/>
      </rPr>
      <t xml:space="preserve"> тис.гривень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</si>
</sst>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0.0000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000000"/>
    <numFmt numFmtId="199" formatCode="0.0000000000000"/>
    <numFmt numFmtId="200" formatCode="0.00000000000000"/>
    <numFmt numFmtId="201" formatCode="0.000000000000000"/>
    <numFmt numFmtId="202" formatCode="_-* #,##0.000_р_._-;\-* #,##0.000_р_._-;_-* &quot;-&quot;??_р_._-;_-@_-"/>
    <numFmt numFmtId="203" formatCode="_-* #,##0.0_р_._-;\-* #,##0.0_р_._-;_-* &quot;-&quot;?_р_._-;_-@_-"/>
    <numFmt numFmtId="204" formatCode="#,##0.000"/>
    <numFmt numFmtId="205" formatCode="#,##0.0000"/>
  </numFmts>
  <fonts count="24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vertAlign val="superscript"/>
      <sz val="8"/>
      <name val="Times New Roman"/>
      <family val="1"/>
    </font>
    <font>
      <u val="single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18" applyNumberFormat="1" applyFont="1" applyBorder="1" applyAlignment="1">
      <alignment horizontal="left" wrapText="1"/>
      <protection/>
    </xf>
    <xf numFmtId="0" fontId="5" fillId="0" borderId="0" xfId="0" applyFont="1" applyAlignment="1">
      <alignment horizontal="left"/>
    </xf>
    <xf numFmtId="0" fontId="4" fillId="0" borderId="0" xfId="18" applyFont="1" applyAlignment="1">
      <alignment horizontal="right"/>
      <protection/>
    </xf>
    <xf numFmtId="0" fontId="5" fillId="0" borderId="0" xfId="18" applyFont="1">
      <alignment/>
      <protection/>
    </xf>
    <xf numFmtId="0" fontId="6" fillId="0" borderId="0" xfId="18" applyFont="1" applyAlignment="1">
      <alignment horizontal="center"/>
      <protection/>
    </xf>
    <xf numFmtId="0" fontId="8" fillId="0" borderId="0" xfId="18" applyFont="1" applyAlignment="1">
      <alignment horizontal="right"/>
      <protection/>
    </xf>
    <xf numFmtId="49" fontId="8" fillId="0" borderId="0" xfId="18" applyNumberFormat="1" applyFont="1" applyBorder="1" applyAlignment="1">
      <alignment horizontal="center"/>
      <protection/>
    </xf>
    <xf numFmtId="0" fontId="8" fillId="0" borderId="0" xfId="18" applyFont="1">
      <alignment/>
      <protection/>
    </xf>
    <xf numFmtId="0" fontId="12" fillId="0" borderId="0" xfId="18" applyFont="1" applyBorder="1" applyAlignment="1">
      <alignment/>
      <protection/>
    </xf>
    <xf numFmtId="0" fontId="12" fillId="0" borderId="0" xfId="0" applyFont="1" applyAlignment="1">
      <alignment/>
    </xf>
    <xf numFmtId="0" fontId="5" fillId="0" borderId="1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Alignment="1">
      <alignment/>
      <protection/>
    </xf>
    <xf numFmtId="49" fontId="13" fillId="2" borderId="0" xfId="18" applyNumberFormat="1" applyFont="1" applyFill="1" applyBorder="1" applyAlignment="1">
      <alignment horizontal="center"/>
      <protection/>
    </xf>
    <xf numFmtId="0" fontId="5" fillId="0" borderId="0" xfId="18" applyFont="1" applyAlignment="1">
      <alignment horizontal="center"/>
      <protection/>
    </xf>
    <xf numFmtId="0" fontId="5" fillId="0" borderId="1" xfId="0" applyFont="1" applyBorder="1" applyAlignment="1">
      <alignment/>
    </xf>
    <xf numFmtId="0" fontId="5" fillId="0" borderId="1" xfId="18" applyFont="1" applyBorder="1" applyAlignment="1">
      <alignment/>
      <protection/>
    </xf>
    <xf numFmtId="0" fontId="5" fillId="0" borderId="0" xfId="18" applyFont="1" applyBorder="1">
      <alignment/>
      <protection/>
    </xf>
    <xf numFmtId="0" fontId="12" fillId="0" borderId="0" xfId="18" applyFont="1" applyAlignment="1">
      <alignment/>
      <protection/>
    </xf>
    <xf numFmtId="0" fontId="8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12" fillId="0" borderId="2" xfId="18" applyNumberFormat="1" applyFont="1" applyBorder="1" applyAlignment="1">
      <alignment horizontal="center"/>
      <protection/>
    </xf>
    <xf numFmtId="0" fontId="5" fillId="0" borderId="0" xfId="0" applyFont="1" applyBorder="1" applyAlignment="1">
      <alignment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2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8" fillId="0" borderId="2" xfId="0" applyFont="1" applyBorder="1" applyAlignment="1">
      <alignment horizontal="right" wrapText="1"/>
    </xf>
    <xf numFmtId="0" fontId="8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82" fontId="12" fillId="0" borderId="0" xfId="0" applyNumberFormat="1" applyFont="1" applyAlignment="1">
      <alignment/>
    </xf>
    <xf numFmtId="0" fontId="8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8" fillId="0" borderId="2" xfId="0" applyFont="1" applyBorder="1" applyAlignment="1">
      <alignment horizontal="right" vertical="center" wrapText="1"/>
    </xf>
    <xf numFmtId="180" fontId="12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1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3" xfId="0" applyFont="1" applyBorder="1" applyAlignment="1">
      <alignment horizontal="right"/>
    </xf>
    <xf numFmtId="0" fontId="12" fillId="0" borderId="6" xfId="0" applyFont="1" applyBorder="1" applyAlignment="1">
      <alignment horizontal="left" wrapText="1"/>
    </xf>
    <xf numFmtId="0" fontId="12" fillId="0" borderId="6" xfId="0" applyFont="1" applyBorder="1" applyAlignment="1">
      <alignment wrapText="1"/>
    </xf>
    <xf numFmtId="2" fontId="12" fillId="0" borderId="2" xfId="0" applyNumberFormat="1" applyFont="1" applyBorder="1" applyAlignment="1">
      <alignment/>
    </xf>
    <xf numFmtId="0" fontId="12" fillId="0" borderId="3" xfId="0" applyFont="1" applyBorder="1" applyAlignment="1">
      <alignment wrapText="1"/>
    </xf>
    <xf numFmtId="0" fontId="21" fillId="0" borderId="5" xfId="0" applyFont="1" applyBorder="1" applyAlignment="1">
      <alignment/>
    </xf>
    <xf numFmtId="0" fontId="21" fillId="0" borderId="2" xfId="0" applyFont="1" applyBorder="1" applyAlignment="1">
      <alignment/>
    </xf>
    <xf numFmtId="2" fontId="12" fillId="0" borderId="2" xfId="0" applyNumberFormat="1" applyFont="1" applyBorder="1" applyAlignment="1">
      <alignment horizontal="center"/>
    </xf>
    <xf numFmtId="2" fontId="12" fillId="0" borderId="6" xfId="0" applyNumberFormat="1" applyFont="1" applyBorder="1" applyAlignment="1">
      <alignment/>
    </xf>
    <xf numFmtId="0" fontId="12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2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distributed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distributed" wrapText="1"/>
    </xf>
    <xf numFmtId="0" fontId="12" fillId="0" borderId="3" xfId="0" applyFont="1" applyFill="1" applyBorder="1" applyAlignment="1">
      <alignment horizontal="center" vertical="distributed" wrapText="1"/>
    </xf>
    <xf numFmtId="0" fontId="12" fillId="0" borderId="5" xfId="0" applyFont="1" applyFill="1" applyBorder="1" applyAlignment="1">
      <alignment horizontal="center" vertical="distributed" wrapText="1"/>
    </xf>
    <xf numFmtId="180" fontId="12" fillId="0" borderId="3" xfId="0" applyNumberFormat="1" applyFont="1" applyFill="1" applyBorder="1" applyAlignment="1">
      <alignment horizontal="center" vertical="center" wrapText="1"/>
    </xf>
    <xf numFmtId="180" fontId="1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8" fillId="0" borderId="0" xfId="0" applyFont="1" applyAlignment="1">
      <alignment wrapText="1"/>
    </xf>
    <xf numFmtId="0" fontId="12" fillId="0" borderId="3" xfId="0" applyFont="1" applyBorder="1" applyAlignment="1">
      <alignment horizontal="center" vertical="distributed"/>
    </xf>
    <xf numFmtId="0" fontId="12" fillId="0" borderId="5" xfId="0" applyFont="1" applyBorder="1" applyAlignment="1">
      <alignment horizontal="center" vertical="distributed"/>
    </xf>
    <xf numFmtId="0" fontId="12" fillId="0" borderId="6" xfId="0" applyFont="1" applyBorder="1" applyAlignment="1">
      <alignment horizontal="center" vertical="distributed"/>
    </xf>
    <xf numFmtId="0" fontId="12" fillId="0" borderId="2" xfId="0" applyFont="1" applyFill="1" applyBorder="1" applyAlignment="1">
      <alignment horizontal="center" vertical="distributed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182" fontId="12" fillId="0" borderId="3" xfId="0" applyNumberFormat="1" applyFont="1" applyFill="1" applyBorder="1" applyAlignment="1">
      <alignment horizontal="center" vertical="center" wrapText="1"/>
    </xf>
    <xf numFmtId="182" fontId="12" fillId="0" borderId="5" xfId="0" applyNumberFormat="1" applyFont="1" applyFill="1" applyBorder="1" applyAlignment="1">
      <alignment horizontal="center" vertical="center" wrapText="1"/>
    </xf>
    <xf numFmtId="182" fontId="12" fillId="0" borderId="6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distributed" wrapText="1"/>
    </xf>
    <xf numFmtId="0" fontId="12" fillId="0" borderId="5" xfId="0" applyFont="1" applyBorder="1" applyAlignment="1">
      <alignment horizontal="center" vertical="distributed" wrapText="1"/>
    </xf>
    <xf numFmtId="0" fontId="12" fillId="0" borderId="6" xfId="0" applyFont="1" applyBorder="1" applyAlignment="1">
      <alignment horizontal="center" vertical="distributed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180" fontId="12" fillId="0" borderId="6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distributed" wrapText="1"/>
    </xf>
    <xf numFmtId="0" fontId="12" fillId="0" borderId="1" xfId="0" applyFont="1" applyBorder="1" applyAlignment="1">
      <alignment horizontal="center" vertical="distributed" wrapText="1"/>
    </xf>
    <xf numFmtId="0" fontId="12" fillId="0" borderId="10" xfId="0" applyFont="1" applyBorder="1" applyAlignment="1">
      <alignment horizontal="center" vertical="distributed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2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12" fillId="0" borderId="3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4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182" fontId="12" fillId="0" borderId="3" xfId="0" applyNumberFormat="1" applyFont="1" applyBorder="1" applyAlignment="1">
      <alignment horizontal="center" vertical="center" wrapText="1"/>
    </xf>
    <xf numFmtId="182" fontId="12" fillId="0" borderId="6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82" fontId="12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182" fontId="5" fillId="0" borderId="1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2" fillId="0" borderId="3" xfId="18" applyNumberFormat="1" applyFont="1" applyBorder="1" applyAlignment="1">
      <alignment horizontal="center"/>
      <protection/>
    </xf>
    <xf numFmtId="49" fontId="12" fillId="0" borderId="6" xfId="18" applyNumberFormat="1" applyFont="1" applyBorder="1" applyAlignment="1">
      <alignment horizontal="center"/>
      <protection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wrapText="1"/>
    </xf>
    <xf numFmtId="49" fontId="5" fillId="0" borderId="0" xfId="18" applyNumberFormat="1" applyFont="1" applyAlignment="1">
      <alignment horizontal="left" wrapText="1"/>
      <protection/>
    </xf>
    <xf numFmtId="49" fontId="5" fillId="0" borderId="0" xfId="18" applyNumberFormat="1" applyFont="1" applyBorder="1" applyAlignment="1">
      <alignment horizontal="left" wrapText="1"/>
      <protection/>
    </xf>
    <xf numFmtId="49" fontId="4" fillId="0" borderId="0" xfId="18" applyNumberFormat="1" applyFont="1" applyBorder="1" applyAlignment="1">
      <alignment horizontal="left" wrapText="1"/>
      <protection/>
    </xf>
    <xf numFmtId="49" fontId="7" fillId="0" borderId="0" xfId="18" applyNumberFormat="1" applyFont="1" applyAlignment="1">
      <alignment horizontal="left" wrapText="1"/>
      <protection/>
    </xf>
    <xf numFmtId="49" fontId="6" fillId="0" borderId="0" xfId="18" applyNumberFormat="1" applyFont="1" applyAlignment="1">
      <alignment horizontal="left" wrapText="1"/>
      <protection/>
    </xf>
    <xf numFmtId="0" fontId="8" fillId="0" borderId="11" xfId="0" applyFont="1" applyBorder="1" applyAlignment="1">
      <alignment horizontal="left" wrapText="1"/>
    </xf>
    <xf numFmtId="49" fontId="9" fillId="0" borderId="1" xfId="18" applyNumberFormat="1" applyFont="1" applyBorder="1" applyAlignment="1">
      <alignment horizontal="left" wrapText="1"/>
      <protection/>
    </xf>
    <xf numFmtId="0" fontId="10" fillId="0" borderId="0" xfId="18" applyFont="1" applyBorder="1" applyAlignment="1">
      <alignment horizontal="left"/>
      <protection/>
    </xf>
    <xf numFmtId="49" fontId="6" fillId="0" borderId="0" xfId="18" applyNumberFormat="1" applyFont="1" applyBorder="1" applyAlignment="1">
      <alignment horizontal="left" wrapText="1"/>
      <protection/>
    </xf>
    <xf numFmtId="0" fontId="8" fillId="0" borderId="11" xfId="18" applyFont="1" applyBorder="1" applyAlignment="1">
      <alignment/>
      <protection/>
    </xf>
    <xf numFmtId="0" fontId="8" fillId="0" borderId="11" xfId="0" applyFont="1" applyBorder="1" applyAlignment="1">
      <alignment/>
    </xf>
    <xf numFmtId="0" fontId="6" fillId="0" borderId="0" xfId="18" applyFont="1" applyAlignment="1">
      <alignment horizontal="center"/>
      <protection/>
    </xf>
    <xf numFmtId="49" fontId="8" fillId="0" borderId="11" xfId="18" applyNumberFormat="1" applyFont="1" applyBorder="1" applyAlignment="1">
      <alignment horizontal="center"/>
      <protection/>
    </xf>
    <xf numFmtId="0" fontId="5" fillId="0" borderId="1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1" fillId="0" borderId="0" xfId="18" applyFont="1" applyAlignment="1">
      <alignment horizontal="center"/>
      <protection/>
    </xf>
    <xf numFmtId="179" fontId="8" fillId="0" borderId="0" xfId="21" applyFont="1" applyAlignment="1">
      <alignment horizontal="left"/>
    </xf>
    <xf numFmtId="0" fontId="8" fillId="0" borderId="0" xfId="18" applyNumberFormat="1" applyFont="1" applyBorder="1" applyAlignment="1">
      <alignment horizontal="left" wrapText="1"/>
      <protection/>
    </xf>
    <xf numFmtId="0" fontId="23" fillId="2" borderId="0" xfId="18" applyFont="1" applyFill="1" applyBorder="1" applyAlignment="1">
      <alignment horizontal="left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8"/>
  <sheetViews>
    <sheetView tabSelected="1" view="pageBreakPreview" zoomScale="85" zoomScaleSheetLayoutView="85" workbookViewId="0" topLeftCell="A1">
      <selection activeCell="S9" sqref="S9:S10"/>
    </sheetView>
  </sheetViews>
  <sheetFormatPr defaultColWidth="9.00390625" defaultRowHeight="12.75"/>
  <cols>
    <col min="1" max="1" width="4.375" style="1" customWidth="1"/>
    <col min="2" max="2" width="10.75390625" style="2" customWidth="1"/>
    <col min="3" max="3" width="28.625" style="2" customWidth="1"/>
    <col min="4" max="4" width="18.00390625" style="2" customWidth="1"/>
    <col min="5" max="5" width="10.375" style="2" customWidth="1"/>
    <col min="6" max="6" width="9.375" style="2" customWidth="1"/>
    <col min="7" max="7" width="9.875" style="2" customWidth="1"/>
    <col min="8" max="8" width="17.375" style="2" customWidth="1"/>
    <col min="9" max="9" width="10.375" style="2" customWidth="1"/>
    <col min="10" max="10" width="10.25390625" style="2" customWidth="1"/>
    <col min="11" max="11" width="10.625" style="2" customWidth="1"/>
    <col min="12" max="12" width="8.625" style="2" hidden="1" customWidth="1"/>
    <col min="13" max="13" width="7.875" style="2" hidden="1" customWidth="1"/>
    <col min="14" max="14" width="9.00390625" style="2" hidden="1" customWidth="1"/>
    <col min="15" max="15" width="11.625" style="2" customWidth="1"/>
    <col min="16" max="16" width="11.75390625" style="2" customWidth="1"/>
    <col min="17" max="17" width="13.375" style="2" customWidth="1"/>
    <col min="18" max="18" width="19.625" style="2" customWidth="1"/>
    <col min="19" max="16384" width="9.125" style="2" customWidth="1"/>
  </cols>
  <sheetData>
    <row r="1" spans="11:17" ht="8.25" customHeight="1">
      <c r="K1" s="197" t="s">
        <v>0</v>
      </c>
      <c r="L1" s="197"/>
      <c r="M1" s="197"/>
      <c r="N1" s="197"/>
      <c r="O1" s="197"/>
      <c r="P1" s="197"/>
      <c r="Q1" s="197"/>
    </row>
    <row r="2" spans="11:17" ht="8.25" customHeight="1">
      <c r="K2" s="197"/>
      <c r="L2" s="197"/>
      <c r="M2" s="197"/>
      <c r="N2" s="197"/>
      <c r="O2" s="197"/>
      <c r="P2" s="197"/>
      <c r="Q2" s="197"/>
    </row>
    <row r="3" spans="11:17" ht="12" customHeight="1">
      <c r="K3" s="197"/>
      <c r="L3" s="197"/>
      <c r="M3" s="197"/>
      <c r="N3" s="197"/>
      <c r="O3" s="197"/>
      <c r="P3" s="197"/>
      <c r="Q3" s="197"/>
    </row>
    <row r="4" spans="11:17" ht="12.75" customHeight="1">
      <c r="K4" s="198" t="s">
        <v>1</v>
      </c>
      <c r="L4" s="198"/>
      <c r="M4" s="198"/>
      <c r="N4" s="198"/>
      <c r="O4" s="198"/>
      <c r="P4" s="198"/>
      <c r="Q4" s="198"/>
    </row>
    <row r="5" spans="11:17" ht="19.5" customHeight="1">
      <c r="K5" s="4"/>
      <c r="L5" s="4"/>
      <c r="M5" s="3"/>
      <c r="N5" s="3"/>
      <c r="O5" s="3"/>
      <c r="P5" s="3"/>
      <c r="Q5" s="3"/>
    </row>
    <row r="6" spans="11:17" ht="12.75" customHeight="1">
      <c r="K6" s="199" t="s">
        <v>2</v>
      </c>
      <c r="L6" s="199"/>
      <c r="M6" s="199"/>
      <c r="N6" s="199"/>
      <c r="O6" s="199"/>
      <c r="P6" s="199"/>
      <c r="Q6" s="199"/>
    </row>
    <row r="7" spans="11:17" ht="16.5" customHeight="1">
      <c r="K7" s="200" t="s">
        <v>91</v>
      </c>
      <c r="L7" s="201"/>
      <c r="M7" s="201"/>
      <c r="N7" s="201"/>
      <c r="O7" s="201"/>
      <c r="P7" s="201"/>
      <c r="Q7" s="201"/>
    </row>
    <row r="8" spans="11:17" ht="32.25" customHeight="1">
      <c r="K8" s="202" t="s">
        <v>3</v>
      </c>
      <c r="L8" s="202"/>
      <c r="M8" s="202"/>
      <c r="N8" s="202"/>
      <c r="O8" s="202"/>
      <c r="P8" s="202"/>
      <c r="Q8" s="202"/>
    </row>
    <row r="9" spans="11:17" ht="12" customHeight="1">
      <c r="K9" s="203" t="s">
        <v>4</v>
      </c>
      <c r="L9" s="203"/>
      <c r="M9" s="203"/>
      <c r="N9" s="203"/>
      <c r="O9" s="203"/>
      <c r="P9" s="203"/>
      <c r="Q9" s="203"/>
    </row>
    <row r="10" spans="11:17" ht="15" customHeight="1">
      <c r="K10" s="219" t="s">
        <v>129</v>
      </c>
      <c r="L10" s="219"/>
      <c r="M10" s="219"/>
      <c r="N10" s="219"/>
      <c r="O10" s="219"/>
      <c r="P10" s="219"/>
      <c r="Q10" s="219"/>
    </row>
    <row r="11" spans="11:17" ht="15" customHeight="1">
      <c r="K11" s="205" t="s">
        <v>5</v>
      </c>
      <c r="L11" s="205"/>
      <c r="M11" s="205"/>
      <c r="N11" s="205"/>
      <c r="O11" s="205"/>
      <c r="P11" s="205"/>
      <c r="Q11" s="205"/>
    </row>
    <row r="12" spans="11:17" ht="32.25" customHeight="1">
      <c r="K12" s="202" t="s">
        <v>6</v>
      </c>
      <c r="L12" s="202"/>
      <c r="M12" s="202"/>
      <c r="N12" s="202"/>
      <c r="O12" s="202"/>
      <c r="P12" s="202"/>
      <c r="Q12" s="202"/>
    </row>
    <row r="13" spans="11:17" ht="11.25" customHeight="1">
      <c r="K13" s="204" t="s">
        <v>7</v>
      </c>
      <c r="L13" s="204"/>
      <c r="M13" s="204"/>
      <c r="N13" s="204"/>
      <c r="O13" s="204"/>
      <c r="P13" s="204"/>
      <c r="Q13" s="204"/>
    </row>
    <row r="14" spans="11:17" ht="18" customHeight="1">
      <c r="K14" s="219" t="s">
        <v>128</v>
      </c>
      <c r="L14" s="219"/>
      <c r="M14" s="219"/>
      <c r="N14" s="219"/>
      <c r="O14" s="219"/>
      <c r="P14" s="219"/>
      <c r="Q14" s="219"/>
    </row>
    <row r="15" spans="11:17" ht="12" customHeight="1">
      <c r="K15" s="204"/>
      <c r="L15" s="204"/>
      <c r="M15" s="204"/>
      <c r="N15" s="204"/>
      <c r="O15" s="204"/>
      <c r="P15" s="204"/>
      <c r="Q15" s="204"/>
    </row>
    <row r="16" spans="1:18" ht="18" customHeight="1">
      <c r="A16" s="5"/>
      <c r="B16" s="6"/>
      <c r="C16" s="6"/>
      <c r="D16" s="6"/>
      <c r="E16" s="216" t="s">
        <v>8</v>
      </c>
      <c r="F16" s="216"/>
      <c r="G16" s="216"/>
      <c r="H16" s="216"/>
      <c r="I16" s="216"/>
      <c r="J16" s="216"/>
      <c r="K16" s="216"/>
      <c r="Q16" s="6"/>
      <c r="R16" s="6"/>
    </row>
    <row r="17" spans="1:18" ht="15" customHeight="1">
      <c r="A17" s="5"/>
      <c r="B17" s="208" t="s">
        <v>99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6"/>
    </row>
    <row r="18" spans="1:18" ht="11.25" customHeight="1">
      <c r="A18" s="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6"/>
    </row>
    <row r="19" spans="1:25" s="12" customFormat="1" ht="15.75">
      <c r="A19" s="8" t="s">
        <v>9</v>
      </c>
      <c r="B19" s="209" t="s">
        <v>10</v>
      </c>
      <c r="C19" s="209"/>
      <c r="D19" s="9"/>
      <c r="E19" s="10"/>
      <c r="F19" s="206" t="s">
        <v>11</v>
      </c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2.75">
      <c r="A20" s="5"/>
      <c r="B20" s="210" t="s">
        <v>12</v>
      </c>
      <c r="C20" s="210"/>
      <c r="D20" s="14"/>
      <c r="E20" s="6"/>
      <c r="F20" s="211" t="s">
        <v>13</v>
      </c>
      <c r="G20" s="211"/>
      <c r="H20" s="211"/>
      <c r="I20" s="211"/>
      <c r="J20" s="211"/>
      <c r="K20" s="211"/>
      <c r="L20" s="211"/>
      <c r="M20" s="211"/>
      <c r="N20" s="14"/>
      <c r="O20" s="14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9.75" customHeight="1">
      <c r="A21" s="5"/>
      <c r="B21" s="6"/>
      <c r="C21" s="6"/>
      <c r="D21" s="6"/>
      <c r="E21" s="6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s="12" customFormat="1" ht="17.25" customHeight="1">
      <c r="A22" s="8" t="s">
        <v>14</v>
      </c>
      <c r="B22" s="209" t="s">
        <v>15</v>
      </c>
      <c r="C22" s="209"/>
      <c r="D22" s="9"/>
      <c r="E22" s="10"/>
      <c r="F22" s="206" t="s">
        <v>11</v>
      </c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2.75">
      <c r="A23" s="5"/>
      <c r="B23" s="210" t="s">
        <v>12</v>
      </c>
      <c r="C23" s="210"/>
      <c r="D23" s="14"/>
      <c r="E23" s="6"/>
      <c r="F23" s="211" t="s">
        <v>16</v>
      </c>
      <c r="G23" s="211"/>
      <c r="H23" s="211"/>
      <c r="I23" s="211"/>
      <c r="J23" s="211"/>
      <c r="K23" s="211"/>
      <c r="L23" s="211"/>
      <c r="M23" s="211"/>
      <c r="N23" s="14"/>
      <c r="O23" s="14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9" customHeight="1">
      <c r="A24" s="5"/>
      <c r="B24" s="6"/>
      <c r="C24" s="6"/>
      <c r="D24" s="6"/>
      <c r="E24" s="6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s="12" customFormat="1" ht="16.5" customHeight="1">
      <c r="A25" s="8" t="s">
        <v>17</v>
      </c>
      <c r="B25" s="209" t="s">
        <v>18</v>
      </c>
      <c r="C25" s="209"/>
      <c r="D25" s="9"/>
      <c r="E25" s="16" t="s">
        <v>19</v>
      </c>
      <c r="F25" s="218" t="s">
        <v>20</v>
      </c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11"/>
      <c r="S25" s="11"/>
      <c r="T25" s="11"/>
      <c r="U25" s="11"/>
      <c r="V25" s="11"/>
      <c r="W25" s="11"/>
      <c r="X25" s="11"/>
      <c r="Y25" s="11"/>
    </row>
    <row r="26" spans="1:25" ht="15.75">
      <c r="A26" s="5"/>
      <c r="B26" s="210" t="s">
        <v>12</v>
      </c>
      <c r="C26" s="210"/>
      <c r="D26" s="14"/>
      <c r="E26" s="17" t="s">
        <v>92</v>
      </c>
      <c r="F26" s="210" t="s">
        <v>21</v>
      </c>
      <c r="G26" s="210"/>
      <c r="H26" s="210"/>
      <c r="I26" s="210"/>
      <c r="J26" s="210"/>
      <c r="K26" s="210"/>
      <c r="L26" s="18"/>
      <c r="M26" s="18"/>
      <c r="N26" s="15"/>
      <c r="O26" s="13"/>
      <c r="P26" s="19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0.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0"/>
      <c r="P27" s="20"/>
      <c r="Q27" s="6"/>
      <c r="R27" s="6"/>
      <c r="S27" s="6"/>
      <c r="T27" s="6"/>
      <c r="U27" s="6"/>
      <c r="V27" s="6"/>
      <c r="W27" s="6"/>
      <c r="X27" s="6"/>
      <c r="Y27" s="6"/>
    </row>
    <row r="28" spans="1:25" s="12" customFormat="1" ht="15.75">
      <c r="A28" s="8" t="s">
        <v>22</v>
      </c>
      <c r="B28" s="217" t="s">
        <v>130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"/>
      <c r="S28" s="21"/>
      <c r="T28" s="21"/>
      <c r="U28" s="21"/>
      <c r="V28" s="21"/>
      <c r="W28" s="21"/>
      <c r="X28" s="21"/>
      <c r="Y28" s="21"/>
    </row>
    <row r="29" spans="1:25" ht="9" customHeight="1" hidden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17" s="12" customFormat="1" ht="13.5" customHeight="1">
      <c r="A30" s="22"/>
      <c r="B30" s="215" t="s">
        <v>23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3"/>
      <c r="P30" s="23"/>
      <c r="Q30" s="23"/>
    </row>
    <row r="31" spans="2:17" ht="9" customHeight="1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s="12" customFormat="1" ht="45.75" customHeight="1">
      <c r="A32" s="25" t="s">
        <v>24</v>
      </c>
      <c r="B32" s="190" t="s">
        <v>25</v>
      </c>
      <c r="C32" s="190"/>
      <c r="D32" s="190"/>
      <c r="E32" s="190"/>
      <c r="F32" s="190"/>
      <c r="G32" s="194" t="s">
        <v>107</v>
      </c>
      <c r="H32" s="194"/>
      <c r="I32" s="194"/>
      <c r="J32" s="194"/>
      <c r="K32" s="194"/>
      <c r="L32" s="194"/>
      <c r="M32" s="194"/>
      <c r="N32" s="194"/>
      <c r="O32" s="194"/>
      <c r="P32" s="194"/>
      <c r="Q32" s="194"/>
    </row>
    <row r="33" spans="1:17" ht="15.75" customHeight="1">
      <c r="A33" s="183" t="s">
        <v>26</v>
      </c>
      <c r="B33" s="191" t="s">
        <v>27</v>
      </c>
      <c r="C33" s="191"/>
      <c r="D33" s="191"/>
      <c r="E33" s="191"/>
      <c r="F33" s="191"/>
      <c r="G33" s="194" t="s">
        <v>28</v>
      </c>
      <c r="H33" s="194"/>
      <c r="I33" s="194"/>
      <c r="J33" s="194"/>
      <c r="K33" s="194"/>
      <c r="L33" s="194"/>
      <c r="M33" s="194"/>
      <c r="N33" s="194"/>
      <c r="O33" s="194"/>
      <c r="P33" s="194"/>
      <c r="Q33" s="194"/>
    </row>
    <row r="34" spans="1:17" s="12" customFormat="1" ht="17.25" customHeight="1">
      <c r="A34" s="183"/>
      <c r="B34" s="191"/>
      <c r="C34" s="191"/>
      <c r="D34" s="191"/>
      <c r="E34" s="191"/>
      <c r="F34" s="191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</row>
    <row r="35" ht="9" customHeight="1"/>
    <row r="36" spans="1:11" s="28" customFormat="1" ht="14.25" customHeight="1">
      <c r="A36" s="26" t="s">
        <v>29</v>
      </c>
      <c r="B36" s="27" t="s">
        <v>30</v>
      </c>
      <c r="C36" s="27"/>
      <c r="D36" s="27"/>
      <c r="E36" s="27"/>
      <c r="F36" s="27"/>
      <c r="G36" s="27"/>
      <c r="H36" s="27"/>
      <c r="I36" s="27"/>
      <c r="J36" s="27"/>
      <c r="K36" s="27"/>
    </row>
    <row r="37" spans="2:11" ht="15.75" customHeight="1"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9" ht="13.5" customHeight="1">
      <c r="A38" s="188" t="s">
        <v>31</v>
      </c>
      <c r="B38" s="189"/>
      <c r="C38" s="30" t="s">
        <v>32</v>
      </c>
      <c r="D38" s="188" t="s">
        <v>33</v>
      </c>
      <c r="E38" s="189"/>
      <c r="F38" s="193" t="s">
        <v>34</v>
      </c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31"/>
      <c r="S38" s="32"/>
    </row>
    <row r="39" spans="1:18" ht="17.25" customHeight="1">
      <c r="A39" s="186"/>
      <c r="B39" s="187"/>
      <c r="C39" s="33"/>
      <c r="D39" s="184"/>
      <c r="E39" s="185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34"/>
    </row>
    <row r="40" ht="4.5" customHeight="1"/>
    <row r="41" spans="1:8" s="28" customFormat="1" ht="29.25" customHeight="1">
      <c r="A41" s="26" t="s">
        <v>35</v>
      </c>
      <c r="B41" s="27" t="s">
        <v>36</v>
      </c>
      <c r="C41" s="27"/>
      <c r="D41" s="27"/>
      <c r="E41" s="27"/>
      <c r="F41" s="27"/>
      <c r="G41" s="27"/>
      <c r="H41" s="27"/>
    </row>
    <row r="42" spans="16:17" ht="18" customHeight="1">
      <c r="P42" s="180" t="s">
        <v>37</v>
      </c>
      <c r="Q42" s="180"/>
    </row>
    <row r="43" spans="1:18" s="12" customFormat="1" ht="12.75" customHeight="1">
      <c r="A43" s="212" t="s">
        <v>31</v>
      </c>
      <c r="B43" s="213" t="s">
        <v>32</v>
      </c>
      <c r="C43" s="213" t="s">
        <v>33</v>
      </c>
      <c r="D43" s="159" t="s">
        <v>93</v>
      </c>
      <c r="E43" s="181"/>
      <c r="F43" s="181"/>
      <c r="G43" s="181"/>
      <c r="H43" s="160"/>
      <c r="I43" s="159" t="s">
        <v>38</v>
      </c>
      <c r="J43" s="160"/>
      <c r="K43" s="176" t="s">
        <v>39</v>
      </c>
      <c r="L43" s="176"/>
      <c r="M43" s="176"/>
      <c r="N43" s="176"/>
      <c r="O43" s="176"/>
      <c r="P43" s="119" t="s">
        <v>40</v>
      </c>
      <c r="Q43" s="119"/>
      <c r="R43" s="37"/>
    </row>
    <row r="44" spans="1:18" s="12" customFormat="1" ht="27" customHeight="1">
      <c r="A44" s="119"/>
      <c r="B44" s="214"/>
      <c r="C44" s="214"/>
      <c r="D44" s="161"/>
      <c r="E44" s="182"/>
      <c r="F44" s="182"/>
      <c r="G44" s="182"/>
      <c r="H44" s="162"/>
      <c r="I44" s="161"/>
      <c r="J44" s="162"/>
      <c r="K44" s="176"/>
      <c r="L44" s="176"/>
      <c r="M44" s="176"/>
      <c r="N44" s="176"/>
      <c r="O44" s="176"/>
      <c r="P44" s="119"/>
      <c r="Q44" s="119"/>
      <c r="R44" s="37"/>
    </row>
    <row r="45" spans="1:18" ht="11.25" customHeight="1">
      <c r="A45" s="38">
        <v>1</v>
      </c>
      <c r="B45" s="38">
        <v>2</v>
      </c>
      <c r="C45" s="38">
        <v>3</v>
      </c>
      <c r="D45" s="114">
        <v>4</v>
      </c>
      <c r="E45" s="97"/>
      <c r="F45" s="97"/>
      <c r="G45" s="97"/>
      <c r="H45" s="98"/>
      <c r="I45" s="114">
        <v>5</v>
      </c>
      <c r="J45" s="98"/>
      <c r="K45" s="99">
        <v>6</v>
      </c>
      <c r="L45" s="99"/>
      <c r="M45" s="99"/>
      <c r="N45" s="99"/>
      <c r="O45" s="99"/>
      <c r="P45" s="99">
        <v>7</v>
      </c>
      <c r="Q45" s="99"/>
      <c r="R45" s="40"/>
    </row>
    <row r="46" spans="1:18" ht="44.25" customHeight="1">
      <c r="A46" s="36">
        <v>1</v>
      </c>
      <c r="B46" s="41" t="s">
        <v>18</v>
      </c>
      <c r="C46" s="35" t="s">
        <v>19</v>
      </c>
      <c r="D46" s="116" t="s">
        <v>41</v>
      </c>
      <c r="E46" s="117"/>
      <c r="F46" s="117"/>
      <c r="G46" s="117"/>
      <c r="H46" s="118"/>
      <c r="I46" s="168">
        <v>3642.2</v>
      </c>
      <c r="J46" s="169"/>
      <c r="K46" s="168">
        <v>0</v>
      </c>
      <c r="L46" s="177"/>
      <c r="M46" s="177"/>
      <c r="N46" s="177"/>
      <c r="O46" s="169"/>
      <c r="P46" s="168">
        <f>I46+K46</f>
        <v>3642.2</v>
      </c>
      <c r="Q46" s="169"/>
      <c r="R46" s="40"/>
    </row>
    <row r="47" spans="1:18" ht="72" customHeight="1">
      <c r="A47" s="36">
        <v>2</v>
      </c>
      <c r="B47" s="41" t="s">
        <v>18</v>
      </c>
      <c r="C47" s="35" t="s">
        <v>19</v>
      </c>
      <c r="D47" s="116" t="s">
        <v>103</v>
      </c>
      <c r="E47" s="117"/>
      <c r="F47" s="117"/>
      <c r="G47" s="117"/>
      <c r="H47" s="118"/>
      <c r="I47" s="168">
        <v>196</v>
      </c>
      <c r="J47" s="169"/>
      <c r="K47" s="168">
        <v>0</v>
      </c>
      <c r="L47" s="177"/>
      <c r="M47" s="177"/>
      <c r="N47" s="177"/>
      <c r="O47" s="169"/>
      <c r="P47" s="168">
        <f>I47+K47</f>
        <v>196</v>
      </c>
      <c r="Q47" s="169"/>
      <c r="R47" s="40"/>
    </row>
    <row r="48" spans="1:18" ht="57" customHeight="1">
      <c r="A48" s="36">
        <v>3</v>
      </c>
      <c r="B48" s="41" t="s">
        <v>18</v>
      </c>
      <c r="C48" s="35" t="s">
        <v>19</v>
      </c>
      <c r="D48" s="116" t="s">
        <v>120</v>
      </c>
      <c r="E48" s="117"/>
      <c r="F48" s="117"/>
      <c r="G48" s="117"/>
      <c r="H48" s="118"/>
      <c r="I48" s="168">
        <v>198.6</v>
      </c>
      <c r="J48" s="169"/>
      <c r="K48" s="168">
        <v>0</v>
      </c>
      <c r="L48" s="177"/>
      <c r="M48" s="177"/>
      <c r="N48" s="177"/>
      <c r="O48" s="169"/>
      <c r="P48" s="168">
        <f>I48</f>
        <v>198.6</v>
      </c>
      <c r="Q48" s="169"/>
      <c r="R48" s="40"/>
    </row>
    <row r="49" spans="1:18" ht="72" customHeight="1">
      <c r="A49" s="36">
        <v>4</v>
      </c>
      <c r="B49" s="41" t="s">
        <v>18</v>
      </c>
      <c r="C49" s="35" t="s">
        <v>19</v>
      </c>
      <c r="D49" s="116" t="s">
        <v>121</v>
      </c>
      <c r="E49" s="117"/>
      <c r="F49" s="117"/>
      <c r="G49" s="117"/>
      <c r="H49" s="118"/>
      <c r="I49" s="168">
        <v>8073.1</v>
      </c>
      <c r="J49" s="169"/>
      <c r="K49" s="168">
        <v>0</v>
      </c>
      <c r="L49" s="177"/>
      <c r="M49" s="177"/>
      <c r="N49" s="177"/>
      <c r="O49" s="169"/>
      <c r="P49" s="168">
        <f>I49</f>
        <v>8073.1</v>
      </c>
      <c r="Q49" s="169"/>
      <c r="R49" s="40"/>
    </row>
    <row r="50" spans="1:17" s="12" customFormat="1" ht="72" customHeight="1">
      <c r="A50" s="36">
        <v>5</v>
      </c>
      <c r="B50" s="41" t="s">
        <v>18</v>
      </c>
      <c r="C50" s="35" t="s">
        <v>19</v>
      </c>
      <c r="D50" s="116" t="s">
        <v>122</v>
      </c>
      <c r="E50" s="117"/>
      <c r="F50" s="117"/>
      <c r="G50" s="117"/>
      <c r="H50" s="118"/>
      <c r="I50" s="168">
        <v>3057.17</v>
      </c>
      <c r="J50" s="169"/>
      <c r="K50" s="168">
        <v>0</v>
      </c>
      <c r="L50" s="177"/>
      <c r="M50" s="177"/>
      <c r="N50" s="177"/>
      <c r="O50" s="169"/>
      <c r="P50" s="168">
        <f>I50</f>
        <v>3057.17</v>
      </c>
      <c r="Q50" s="169"/>
    </row>
    <row r="51" spans="9:10" ht="12.75">
      <c r="I51" s="179"/>
      <c r="J51" s="143"/>
    </row>
    <row r="52" spans="1:17" s="28" customFormat="1" ht="15.75" customHeight="1">
      <c r="A52" s="26" t="s">
        <v>42</v>
      </c>
      <c r="B52" s="178" t="s">
        <v>43</v>
      </c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</row>
    <row r="53" spans="11:17" ht="27" customHeight="1">
      <c r="K53" s="31"/>
      <c r="L53" s="31"/>
      <c r="Q53" s="42" t="s">
        <v>37</v>
      </c>
    </row>
    <row r="54" spans="1:17" s="12" customFormat="1" ht="15.75" customHeight="1">
      <c r="A54" s="119" t="s">
        <v>44</v>
      </c>
      <c r="B54" s="119"/>
      <c r="C54" s="119"/>
      <c r="D54" s="170" t="s">
        <v>32</v>
      </c>
      <c r="E54" s="171"/>
      <c r="F54" s="171"/>
      <c r="G54" s="171"/>
      <c r="H54" s="172"/>
      <c r="I54" s="159" t="s">
        <v>38</v>
      </c>
      <c r="J54" s="160"/>
      <c r="K54" s="176" t="s">
        <v>39</v>
      </c>
      <c r="L54" s="176"/>
      <c r="M54" s="176"/>
      <c r="N54" s="176"/>
      <c r="O54" s="176"/>
      <c r="P54" s="119" t="s">
        <v>40</v>
      </c>
      <c r="Q54" s="119"/>
    </row>
    <row r="55" spans="1:17" s="12" customFormat="1" ht="27" customHeight="1">
      <c r="A55" s="119"/>
      <c r="B55" s="119"/>
      <c r="C55" s="119"/>
      <c r="D55" s="173"/>
      <c r="E55" s="174"/>
      <c r="F55" s="174"/>
      <c r="G55" s="174"/>
      <c r="H55" s="175"/>
      <c r="I55" s="161"/>
      <c r="J55" s="162"/>
      <c r="K55" s="176"/>
      <c r="L55" s="176"/>
      <c r="M55" s="176"/>
      <c r="N55" s="176"/>
      <c r="O55" s="176"/>
      <c r="P55" s="119"/>
      <c r="Q55" s="119"/>
    </row>
    <row r="56" spans="1:17" ht="12.75" customHeight="1">
      <c r="A56" s="99">
        <v>1</v>
      </c>
      <c r="B56" s="99"/>
      <c r="C56" s="99"/>
      <c r="D56" s="114">
        <v>2</v>
      </c>
      <c r="E56" s="97"/>
      <c r="F56" s="97"/>
      <c r="G56" s="97"/>
      <c r="H56" s="98"/>
      <c r="I56" s="114">
        <v>3</v>
      </c>
      <c r="J56" s="98"/>
      <c r="K56" s="99">
        <v>4</v>
      </c>
      <c r="L56" s="99"/>
      <c r="M56" s="99"/>
      <c r="N56" s="99"/>
      <c r="O56" s="99"/>
      <c r="P56" s="99">
        <v>5</v>
      </c>
      <c r="Q56" s="99"/>
    </row>
    <row r="57" spans="1:17" s="12" customFormat="1" ht="17.25" customHeight="1">
      <c r="A57" s="195" t="s">
        <v>45</v>
      </c>
      <c r="B57" s="195"/>
      <c r="C57" s="195"/>
      <c r="D57" s="126"/>
      <c r="E57" s="128"/>
      <c r="F57" s="128"/>
      <c r="G57" s="128"/>
      <c r="H57" s="127"/>
      <c r="I57" s="168"/>
      <c r="J57" s="169"/>
      <c r="K57" s="168"/>
      <c r="L57" s="177"/>
      <c r="M57" s="177"/>
      <c r="N57" s="177"/>
      <c r="O57" s="169"/>
      <c r="P57" s="168"/>
      <c r="Q57" s="169"/>
    </row>
    <row r="58" spans="1:17" s="12" customFormat="1" ht="16.5" customHeight="1">
      <c r="A58" s="195" t="s">
        <v>46</v>
      </c>
      <c r="B58" s="195"/>
      <c r="C58" s="195"/>
      <c r="D58" s="126"/>
      <c r="E58" s="128"/>
      <c r="F58" s="128"/>
      <c r="G58" s="128"/>
      <c r="H58" s="127"/>
      <c r="I58" s="168"/>
      <c r="J58" s="169"/>
      <c r="K58" s="168"/>
      <c r="L58" s="177"/>
      <c r="M58" s="177"/>
      <c r="N58" s="177"/>
      <c r="O58" s="169"/>
      <c r="P58" s="168"/>
      <c r="Q58" s="169"/>
    </row>
    <row r="59" spans="1:17" s="12" customFormat="1" ht="12.75" customHeight="1">
      <c r="A59" s="195" t="s">
        <v>47</v>
      </c>
      <c r="B59" s="195"/>
      <c r="C59" s="195"/>
      <c r="D59" s="126"/>
      <c r="E59" s="128"/>
      <c r="F59" s="128"/>
      <c r="G59" s="128"/>
      <c r="H59" s="127"/>
      <c r="I59" s="168"/>
      <c r="J59" s="169"/>
      <c r="K59" s="168"/>
      <c r="L59" s="177"/>
      <c r="M59" s="177"/>
      <c r="N59" s="177"/>
      <c r="O59" s="169"/>
      <c r="P59" s="168"/>
      <c r="Q59" s="169"/>
    </row>
    <row r="60" spans="1:17" s="12" customFormat="1" ht="27" customHeight="1">
      <c r="A60" s="195" t="s">
        <v>48</v>
      </c>
      <c r="B60" s="195"/>
      <c r="C60" s="195"/>
      <c r="D60" s="126"/>
      <c r="E60" s="128"/>
      <c r="F60" s="128"/>
      <c r="G60" s="128"/>
      <c r="H60" s="127"/>
      <c r="I60" s="168"/>
      <c r="J60" s="169"/>
      <c r="K60" s="168"/>
      <c r="L60" s="177"/>
      <c r="M60" s="177"/>
      <c r="N60" s="177"/>
      <c r="O60" s="169"/>
      <c r="P60" s="168"/>
      <c r="Q60" s="169"/>
    </row>
    <row r="61" spans="1:17" s="12" customFormat="1" ht="19.5" customHeight="1">
      <c r="A61" s="196" t="s">
        <v>49</v>
      </c>
      <c r="B61" s="196"/>
      <c r="C61" s="196"/>
      <c r="D61" s="126"/>
      <c r="E61" s="128"/>
      <c r="F61" s="128"/>
      <c r="G61" s="128"/>
      <c r="H61" s="127"/>
      <c r="I61" s="168"/>
      <c r="J61" s="169"/>
      <c r="K61" s="168"/>
      <c r="L61" s="177"/>
      <c r="M61" s="177"/>
      <c r="N61" s="177"/>
      <c r="O61" s="169"/>
      <c r="P61" s="168"/>
      <c r="Q61" s="169"/>
    </row>
    <row r="62" ht="20.25" customHeight="1"/>
    <row r="63" spans="1:17" s="44" customFormat="1" ht="16.5" customHeight="1">
      <c r="A63" s="22" t="s">
        <v>50</v>
      </c>
      <c r="B63" s="103" t="s">
        <v>51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5" spans="1:17" s="12" customFormat="1" ht="34.5" customHeight="1">
      <c r="A65" s="45" t="s">
        <v>31</v>
      </c>
      <c r="B65" s="43" t="s">
        <v>32</v>
      </c>
      <c r="C65" s="126" t="s">
        <v>52</v>
      </c>
      <c r="D65" s="128"/>
      <c r="E65" s="128"/>
      <c r="F65" s="127"/>
      <c r="G65" s="119" t="s">
        <v>53</v>
      </c>
      <c r="H65" s="119"/>
      <c r="I65" s="126" t="s">
        <v>54</v>
      </c>
      <c r="J65" s="128"/>
      <c r="K65" s="127"/>
      <c r="L65" s="104" t="s">
        <v>55</v>
      </c>
      <c r="M65" s="105"/>
      <c r="N65" s="106"/>
      <c r="O65" s="104" t="s">
        <v>56</v>
      </c>
      <c r="P65" s="105"/>
      <c r="Q65" s="106"/>
    </row>
    <row r="66" spans="1:17" ht="13.5" customHeight="1">
      <c r="A66" s="46">
        <v>1</v>
      </c>
      <c r="B66" s="39">
        <v>2</v>
      </c>
      <c r="C66" s="114">
        <v>3</v>
      </c>
      <c r="D66" s="97"/>
      <c r="E66" s="97"/>
      <c r="F66" s="98"/>
      <c r="G66" s="99">
        <v>4</v>
      </c>
      <c r="H66" s="99"/>
      <c r="I66" s="114">
        <v>5</v>
      </c>
      <c r="J66" s="97"/>
      <c r="K66" s="98"/>
      <c r="L66" s="47"/>
      <c r="M66" s="48"/>
      <c r="N66" s="49"/>
      <c r="O66" s="100">
        <v>6</v>
      </c>
      <c r="P66" s="101"/>
      <c r="Q66" s="102"/>
    </row>
    <row r="67" spans="1:17" s="12" customFormat="1" ht="28.5" customHeight="1">
      <c r="A67" s="50"/>
      <c r="B67" s="129">
        <v>1412220</v>
      </c>
      <c r="C67" s="132" t="s">
        <v>102</v>
      </c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4"/>
    </row>
    <row r="68" spans="1:17" s="12" customFormat="1" ht="19.5" customHeight="1">
      <c r="A68" s="51">
        <v>1</v>
      </c>
      <c r="B68" s="130"/>
      <c r="C68" s="115" t="s">
        <v>57</v>
      </c>
      <c r="D68" s="108"/>
      <c r="E68" s="108"/>
      <c r="F68" s="108"/>
      <c r="G68" s="108"/>
      <c r="H68" s="108"/>
      <c r="I68" s="108"/>
      <c r="J68" s="108"/>
      <c r="K68" s="109"/>
      <c r="L68" s="36"/>
      <c r="M68" s="36"/>
      <c r="N68" s="36"/>
      <c r="O68" s="126"/>
      <c r="P68" s="128"/>
      <c r="Q68" s="127"/>
    </row>
    <row r="69" spans="1:18" s="12" customFormat="1" ht="31.5" customHeight="1">
      <c r="A69" s="50"/>
      <c r="B69" s="130"/>
      <c r="C69" s="116" t="s">
        <v>58</v>
      </c>
      <c r="D69" s="117"/>
      <c r="E69" s="117"/>
      <c r="F69" s="118"/>
      <c r="G69" s="126" t="s">
        <v>59</v>
      </c>
      <c r="H69" s="127"/>
      <c r="I69" s="110" t="s">
        <v>60</v>
      </c>
      <c r="J69" s="110"/>
      <c r="K69" s="110"/>
      <c r="L69" s="52">
        <v>3</v>
      </c>
      <c r="M69" s="52">
        <v>1</v>
      </c>
      <c r="N69" s="52">
        <f>L69+M69</f>
        <v>4</v>
      </c>
      <c r="O69" s="111">
        <v>2085.7</v>
      </c>
      <c r="P69" s="124"/>
      <c r="Q69" s="125"/>
      <c r="R69" s="53" t="e">
        <f>O69+#REF!</f>
        <v>#REF!</v>
      </c>
    </row>
    <row r="70" spans="1:18" s="12" customFormat="1" ht="36.75" customHeight="1">
      <c r="A70" s="50"/>
      <c r="B70" s="130"/>
      <c r="C70" s="116" t="s">
        <v>61</v>
      </c>
      <c r="D70" s="117"/>
      <c r="E70" s="117"/>
      <c r="F70" s="118"/>
      <c r="G70" s="126" t="s">
        <v>59</v>
      </c>
      <c r="H70" s="127"/>
      <c r="I70" s="110" t="s">
        <v>60</v>
      </c>
      <c r="J70" s="110"/>
      <c r="K70" s="110"/>
      <c r="L70" s="52">
        <v>3</v>
      </c>
      <c r="M70" s="52">
        <v>1</v>
      </c>
      <c r="N70" s="52">
        <f>L70+M70</f>
        <v>4</v>
      </c>
      <c r="O70" s="111">
        <v>1556.5</v>
      </c>
      <c r="P70" s="124"/>
      <c r="Q70" s="125"/>
      <c r="R70" s="53" t="e">
        <f>O70+#REF!</f>
        <v>#REF!</v>
      </c>
    </row>
    <row r="71" spans="1:17" s="12" customFormat="1" ht="29.25" customHeight="1">
      <c r="A71" s="51">
        <v>2</v>
      </c>
      <c r="B71" s="130"/>
      <c r="C71" s="115" t="s">
        <v>62</v>
      </c>
      <c r="D71" s="108"/>
      <c r="E71" s="108"/>
      <c r="F71" s="108"/>
      <c r="G71" s="108"/>
      <c r="H71" s="108"/>
      <c r="I71" s="108"/>
      <c r="J71" s="108"/>
      <c r="K71" s="108"/>
      <c r="L71" s="84"/>
      <c r="M71" s="36"/>
      <c r="N71" s="36"/>
      <c r="O71" s="126"/>
      <c r="P71" s="128"/>
      <c r="Q71" s="127"/>
    </row>
    <row r="72" spans="1:17" s="12" customFormat="1" ht="72.75" customHeight="1">
      <c r="A72" s="51"/>
      <c r="B72" s="130"/>
      <c r="C72" s="116" t="s">
        <v>127</v>
      </c>
      <c r="D72" s="117"/>
      <c r="E72" s="117"/>
      <c r="F72" s="118"/>
      <c r="G72" s="126" t="s">
        <v>63</v>
      </c>
      <c r="H72" s="127"/>
      <c r="I72" s="120" t="s">
        <v>64</v>
      </c>
      <c r="J72" s="121"/>
      <c r="K72" s="122"/>
      <c r="L72" s="36"/>
      <c r="M72" s="36"/>
      <c r="N72" s="36"/>
      <c r="O72" s="126">
        <v>3</v>
      </c>
      <c r="P72" s="128"/>
      <c r="Q72" s="127"/>
    </row>
    <row r="73" spans="1:17" s="12" customFormat="1" ht="69" customHeight="1">
      <c r="A73" s="51"/>
      <c r="B73" s="130"/>
      <c r="C73" s="116" t="s">
        <v>114</v>
      </c>
      <c r="D73" s="117"/>
      <c r="E73" s="117"/>
      <c r="F73" s="118"/>
      <c r="G73" s="119" t="s">
        <v>66</v>
      </c>
      <c r="H73" s="119"/>
      <c r="I73" s="136" t="s">
        <v>64</v>
      </c>
      <c r="J73" s="137"/>
      <c r="K73" s="138"/>
      <c r="L73" s="36"/>
      <c r="M73" s="36"/>
      <c r="N73" s="36"/>
      <c r="O73" s="126">
        <v>8106</v>
      </c>
      <c r="P73" s="128"/>
      <c r="Q73" s="127"/>
    </row>
    <row r="74" spans="1:17" s="55" customFormat="1" ht="42" customHeight="1">
      <c r="A74" s="54"/>
      <c r="B74" s="130"/>
      <c r="C74" s="116" t="s">
        <v>115</v>
      </c>
      <c r="D74" s="117"/>
      <c r="E74" s="117"/>
      <c r="F74" s="118"/>
      <c r="G74" s="126" t="s">
        <v>66</v>
      </c>
      <c r="H74" s="127"/>
      <c r="I74" s="120" t="s">
        <v>64</v>
      </c>
      <c r="J74" s="121"/>
      <c r="K74" s="122"/>
      <c r="L74" s="52">
        <v>273</v>
      </c>
      <c r="M74" s="52"/>
      <c r="N74" s="52">
        <f>L74+M74</f>
        <v>273</v>
      </c>
      <c r="O74" s="123">
        <v>9</v>
      </c>
      <c r="P74" s="124"/>
      <c r="Q74" s="125"/>
    </row>
    <row r="75" spans="1:17" s="12" customFormat="1" ht="22.5" customHeight="1">
      <c r="A75" s="51">
        <v>3</v>
      </c>
      <c r="B75" s="130"/>
      <c r="C75" s="139" t="s">
        <v>67</v>
      </c>
      <c r="D75" s="140"/>
      <c r="E75" s="140"/>
      <c r="F75" s="140"/>
      <c r="G75" s="140"/>
      <c r="H75" s="140"/>
      <c r="I75" s="140"/>
      <c r="J75" s="140"/>
      <c r="K75" s="141"/>
      <c r="L75" s="52"/>
      <c r="M75" s="52"/>
      <c r="N75" s="52"/>
      <c r="O75" s="123"/>
      <c r="P75" s="124"/>
      <c r="Q75" s="125"/>
    </row>
    <row r="76" spans="1:17" s="12" customFormat="1" ht="43.5" customHeight="1" hidden="1">
      <c r="A76" s="51"/>
      <c r="B76" s="130"/>
      <c r="C76" s="165" t="s">
        <v>108</v>
      </c>
      <c r="D76" s="166"/>
      <c r="E76" s="166"/>
      <c r="F76" s="167"/>
      <c r="G76" s="123" t="s">
        <v>59</v>
      </c>
      <c r="H76" s="125"/>
      <c r="I76" s="107" t="s">
        <v>69</v>
      </c>
      <c r="J76" s="107"/>
      <c r="K76" s="107"/>
      <c r="L76" s="52"/>
      <c r="M76" s="52"/>
      <c r="N76" s="52"/>
      <c r="O76" s="123">
        <f>O69/O73</f>
        <v>0.2573032321736985</v>
      </c>
      <c r="P76" s="124"/>
      <c r="Q76" s="125"/>
    </row>
    <row r="77" spans="1:17" s="12" customFormat="1" ht="42.75" customHeight="1">
      <c r="A77" s="51"/>
      <c r="B77" s="130"/>
      <c r="C77" s="165" t="s">
        <v>68</v>
      </c>
      <c r="D77" s="166"/>
      <c r="E77" s="166"/>
      <c r="F77" s="167"/>
      <c r="G77" s="123" t="s">
        <v>59</v>
      </c>
      <c r="H77" s="125"/>
      <c r="I77" s="107" t="s">
        <v>69</v>
      </c>
      <c r="J77" s="107"/>
      <c r="K77" s="107"/>
      <c r="L77" s="57" t="e">
        <f>#REF!*1000/255/#REF!*100</f>
        <v>#REF!</v>
      </c>
      <c r="M77" s="57"/>
      <c r="N77" s="57" t="e">
        <f>L77+M77</f>
        <v>#REF!</v>
      </c>
      <c r="O77" s="111">
        <f>O70/O74</f>
        <v>172.94444444444446</v>
      </c>
      <c r="P77" s="112"/>
      <c r="Q77" s="113"/>
    </row>
    <row r="78" spans="1:17" s="12" customFormat="1" ht="0.75" customHeight="1">
      <c r="A78" s="51"/>
      <c r="B78" s="130"/>
      <c r="C78" s="87"/>
      <c r="D78" s="88"/>
      <c r="E78" s="88"/>
      <c r="F78" s="85"/>
      <c r="G78" s="89"/>
      <c r="H78" s="91"/>
      <c r="I78" s="86"/>
      <c r="J78" s="86"/>
      <c r="K78" s="86"/>
      <c r="L78" s="52"/>
      <c r="M78" s="52"/>
      <c r="N78" s="52"/>
      <c r="O78" s="89"/>
      <c r="P78" s="90"/>
      <c r="Q78" s="91"/>
    </row>
    <row r="79" spans="1:17" s="12" customFormat="1" ht="14.25" customHeight="1" hidden="1">
      <c r="A79" s="51"/>
      <c r="B79" s="130"/>
      <c r="C79" s="87"/>
      <c r="D79" s="88"/>
      <c r="E79" s="88"/>
      <c r="F79" s="85"/>
      <c r="G79" s="89"/>
      <c r="H79" s="91"/>
      <c r="I79" s="93"/>
      <c r="J79" s="94"/>
      <c r="K79" s="92"/>
      <c r="L79" s="52"/>
      <c r="M79" s="52"/>
      <c r="N79" s="52"/>
      <c r="O79" s="89"/>
      <c r="P79" s="90"/>
      <c r="Q79" s="91"/>
    </row>
    <row r="80" spans="1:17" ht="13.5" customHeight="1">
      <c r="A80" s="58"/>
      <c r="B80" s="59"/>
      <c r="C80" s="59"/>
      <c r="D80" s="59"/>
      <c r="E80" s="59"/>
      <c r="F80" s="59"/>
      <c r="G80" s="59"/>
      <c r="H80" s="59"/>
      <c r="I80" s="60"/>
      <c r="J80" s="61"/>
      <c r="K80" s="61"/>
      <c r="L80" s="61"/>
      <c r="M80" s="61"/>
      <c r="N80" s="61"/>
      <c r="O80" s="61"/>
      <c r="P80" s="61"/>
      <c r="Q80" s="61"/>
    </row>
    <row r="81" spans="1:17" ht="15.75">
      <c r="A81" s="22" t="s">
        <v>50</v>
      </c>
      <c r="B81" s="103" t="s">
        <v>51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3" spans="1:17" ht="31.5">
      <c r="A83" s="45" t="s">
        <v>31</v>
      </c>
      <c r="B83" s="43" t="s">
        <v>32</v>
      </c>
      <c r="C83" s="126" t="s">
        <v>52</v>
      </c>
      <c r="D83" s="128"/>
      <c r="E83" s="128"/>
      <c r="F83" s="127"/>
      <c r="G83" s="119" t="s">
        <v>53</v>
      </c>
      <c r="H83" s="119"/>
      <c r="I83" s="126" t="s">
        <v>54</v>
      </c>
      <c r="J83" s="128"/>
      <c r="K83" s="127"/>
      <c r="L83" s="104" t="s">
        <v>55</v>
      </c>
      <c r="M83" s="105"/>
      <c r="N83" s="106"/>
      <c r="O83" s="104" t="s">
        <v>56</v>
      </c>
      <c r="P83" s="105"/>
      <c r="Q83" s="106"/>
    </row>
    <row r="84" spans="1:17" ht="12.75">
      <c r="A84" s="46">
        <v>1</v>
      </c>
      <c r="B84" s="39">
        <v>2</v>
      </c>
      <c r="C84" s="114">
        <v>3</v>
      </c>
      <c r="D84" s="97"/>
      <c r="E84" s="97"/>
      <c r="F84" s="98"/>
      <c r="G84" s="99">
        <v>4</v>
      </c>
      <c r="H84" s="99"/>
      <c r="I84" s="114">
        <v>5</v>
      </c>
      <c r="J84" s="97"/>
      <c r="K84" s="98"/>
      <c r="L84" s="47"/>
      <c r="M84" s="48"/>
      <c r="N84" s="49"/>
      <c r="O84" s="100">
        <v>6</v>
      </c>
      <c r="P84" s="101"/>
      <c r="Q84" s="102"/>
    </row>
    <row r="85" spans="1:17" ht="36.75" customHeight="1">
      <c r="A85" s="50"/>
      <c r="B85" s="129">
        <v>1412220</v>
      </c>
      <c r="C85" s="132" t="s">
        <v>103</v>
      </c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4"/>
    </row>
    <row r="86" spans="1:17" ht="27" customHeight="1">
      <c r="A86" s="51">
        <v>1</v>
      </c>
      <c r="B86" s="130"/>
      <c r="C86" s="115" t="s">
        <v>57</v>
      </c>
      <c r="D86" s="108"/>
      <c r="E86" s="108"/>
      <c r="F86" s="108"/>
      <c r="G86" s="108"/>
      <c r="H86" s="108"/>
      <c r="I86" s="108"/>
      <c r="J86" s="108"/>
      <c r="K86" s="109"/>
      <c r="L86" s="36"/>
      <c r="M86" s="36"/>
      <c r="N86" s="36"/>
      <c r="O86" s="126"/>
      <c r="P86" s="128"/>
      <c r="Q86" s="127"/>
    </row>
    <row r="87" spans="1:17" ht="69" customHeight="1">
      <c r="A87" s="50"/>
      <c r="B87" s="130"/>
      <c r="C87" s="116" t="s">
        <v>104</v>
      </c>
      <c r="D87" s="117"/>
      <c r="E87" s="117"/>
      <c r="F87" s="118"/>
      <c r="G87" s="126" t="s">
        <v>59</v>
      </c>
      <c r="H87" s="127"/>
      <c r="I87" s="110" t="s">
        <v>60</v>
      </c>
      <c r="J87" s="110"/>
      <c r="K87" s="110"/>
      <c r="L87" s="52">
        <v>3</v>
      </c>
      <c r="M87" s="52">
        <v>1</v>
      </c>
      <c r="N87" s="52">
        <f>L87+M87</f>
        <v>4</v>
      </c>
      <c r="O87" s="111">
        <v>196</v>
      </c>
      <c r="P87" s="124"/>
      <c r="Q87" s="125"/>
    </row>
    <row r="88" spans="1:17" ht="24" customHeight="1">
      <c r="A88" s="51">
        <v>2</v>
      </c>
      <c r="B88" s="130"/>
      <c r="C88" s="115" t="s">
        <v>62</v>
      </c>
      <c r="D88" s="108"/>
      <c r="E88" s="108"/>
      <c r="F88" s="108"/>
      <c r="G88" s="108"/>
      <c r="H88" s="108"/>
      <c r="I88" s="108"/>
      <c r="J88" s="108"/>
      <c r="K88" s="109"/>
      <c r="L88" s="36"/>
      <c r="M88" s="36"/>
      <c r="N88" s="36"/>
      <c r="O88" s="126"/>
      <c r="P88" s="128"/>
      <c r="Q88" s="127"/>
    </row>
    <row r="89" spans="1:17" ht="63.75" customHeight="1">
      <c r="A89" s="54"/>
      <c r="B89" s="130"/>
      <c r="C89" s="116" t="s">
        <v>105</v>
      </c>
      <c r="D89" s="117"/>
      <c r="E89" s="117"/>
      <c r="F89" s="118"/>
      <c r="G89" s="119" t="s">
        <v>63</v>
      </c>
      <c r="H89" s="119"/>
      <c r="I89" s="136" t="s">
        <v>64</v>
      </c>
      <c r="J89" s="137"/>
      <c r="K89" s="138"/>
      <c r="L89" s="52">
        <v>273</v>
      </c>
      <c r="M89" s="52"/>
      <c r="N89" s="52">
        <f>L89+M89</f>
        <v>273</v>
      </c>
      <c r="O89" s="123">
        <v>1</v>
      </c>
      <c r="P89" s="124"/>
      <c r="Q89" s="125"/>
    </row>
    <row r="90" spans="1:17" ht="30.75" customHeight="1" hidden="1">
      <c r="A90" s="54"/>
      <c r="B90" s="130"/>
      <c r="C90" s="116" t="s">
        <v>65</v>
      </c>
      <c r="D90" s="117"/>
      <c r="E90" s="117"/>
      <c r="F90" s="118"/>
      <c r="G90" s="119" t="s">
        <v>66</v>
      </c>
      <c r="H90" s="119"/>
      <c r="I90" s="136" t="s">
        <v>64</v>
      </c>
      <c r="J90" s="137"/>
      <c r="K90" s="138"/>
      <c r="L90" s="52">
        <v>273</v>
      </c>
      <c r="M90" s="52"/>
      <c r="N90" s="52">
        <f>L90+M90</f>
        <v>273</v>
      </c>
      <c r="O90" s="123">
        <v>9</v>
      </c>
      <c r="P90" s="124"/>
      <c r="Q90" s="125"/>
    </row>
    <row r="91" spans="1:17" ht="21.75" customHeight="1">
      <c r="A91" s="51">
        <v>3</v>
      </c>
      <c r="B91" s="130"/>
      <c r="C91" s="139" t="s">
        <v>67</v>
      </c>
      <c r="D91" s="140"/>
      <c r="E91" s="140"/>
      <c r="F91" s="140"/>
      <c r="G91" s="140"/>
      <c r="H91" s="140"/>
      <c r="I91" s="140"/>
      <c r="J91" s="140"/>
      <c r="K91" s="141"/>
      <c r="L91" s="52"/>
      <c r="M91" s="52"/>
      <c r="N91" s="52"/>
      <c r="O91" s="123"/>
      <c r="P91" s="124"/>
      <c r="Q91" s="125"/>
    </row>
    <row r="92" spans="1:17" ht="48.75" customHeight="1">
      <c r="A92" s="56"/>
      <c r="B92" s="131"/>
      <c r="C92" s="165" t="s">
        <v>106</v>
      </c>
      <c r="D92" s="166"/>
      <c r="E92" s="166"/>
      <c r="F92" s="167"/>
      <c r="G92" s="123" t="s">
        <v>59</v>
      </c>
      <c r="H92" s="125"/>
      <c r="I92" s="107" t="s">
        <v>69</v>
      </c>
      <c r="J92" s="107"/>
      <c r="K92" s="107"/>
      <c r="L92" s="57" t="e">
        <f>L89*1000/255/#REF!*100</f>
        <v>#REF!</v>
      </c>
      <c r="M92" s="57"/>
      <c r="N92" s="57" t="e">
        <f>L92+M92</f>
        <v>#REF!</v>
      </c>
      <c r="O92" s="111">
        <f>O87/O89</f>
        <v>196</v>
      </c>
      <c r="P92" s="112"/>
      <c r="Q92" s="113"/>
    </row>
    <row r="93" ht="12.75" hidden="1"/>
    <row r="94" ht="12.75" hidden="1"/>
    <row r="95" ht="12.75" hidden="1"/>
    <row r="97" spans="1:17" ht="15.75">
      <c r="A97" s="22" t="s">
        <v>50</v>
      </c>
      <c r="B97" s="103" t="s">
        <v>51</v>
      </c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9" spans="1:17" ht="31.5">
      <c r="A99" s="45" t="s">
        <v>31</v>
      </c>
      <c r="B99" s="43" t="s">
        <v>32</v>
      </c>
      <c r="C99" s="126" t="s">
        <v>52</v>
      </c>
      <c r="D99" s="128"/>
      <c r="E99" s="128"/>
      <c r="F99" s="127"/>
      <c r="G99" s="119" t="s">
        <v>53</v>
      </c>
      <c r="H99" s="119"/>
      <c r="I99" s="126" t="s">
        <v>54</v>
      </c>
      <c r="J99" s="128"/>
      <c r="K99" s="127"/>
      <c r="L99" s="104" t="s">
        <v>55</v>
      </c>
      <c r="M99" s="105"/>
      <c r="N99" s="106"/>
      <c r="O99" s="104" t="s">
        <v>56</v>
      </c>
      <c r="P99" s="105"/>
      <c r="Q99" s="106"/>
    </row>
    <row r="100" spans="1:17" ht="12.75">
      <c r="A100" s="46">
        <v>1</v>
      </c>
      <c r="B100" s="39">
        <v>2</v>
      </c>
      <c r="C100" s="114">
        <v>3</v>
      </c>
      <c r="D100" s="97"/>
      <c r="E100" s="97"/>
      <c r="F100" s="98"/>
      <c r="G100" s="99">
        <v>4</v>
      </c>
      <c r="H100" s="99"/>
      <c r="I100" s="114">
        <v>5</v>
      </c>
      <c r="J100" s="97"/>
      <c r="K100" s="98"/>
      <c r="L100" s="47"/>
      <c r="M100" s="48"/>
      <c r="N100" s="49"/>
      <c r="O100" s="100">
        <v>6</v>
      </c>
      <c r="P100" s="101"/>
      <c r="Q100" s="102"/>
    </row>
    <row r="101" spans="1:17" ht="36.75" customHeight="1">
      <c r="A101" s="50"/>
      <c r="B101" s="129">
        <v>1412220</v>
      </c>
      <c r="C101" s="132" t="s">
        <v>123</v>
      </c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4"/>
    </row>
    <row r="102" spans="1:17" ht="24" customHeight="1">
      <c r="A102" s="51">
        <v>1</v>
      </c>
      <c r="B102" s="130"/>
      <c r="C102" s="115" t="s">
        <v>57</v>
      </c>
      <c r="D102" s="108"/>
      <c r="E102" s="108"/>
      <c r="F102" s="108"/>
      <c r="G102" s="108"/>
      <c r="H102" s="108"/>
      <c r="I102" s="108"/>
      <c r="J102" s="108"/>
      <c r="K102" s="109"/>
      <c r="L102" s="36"/>
      <c r="M102" s="36"/>
      <c r="N102" s="36"/>
      <c r="O102" s="126"/>
      <c r="P102" s="128"/>
      <c r="Q102" s="127"/>
    </row>
    <row r="103" spans="1:17" ht="49.5" customHeight="1">
      <c r="A103" s="50"/>
      <c r="B103" s="130"/>
      <c r="C103" s="116" t="s">
        <v>112</v>
      </c>
      <c r="D103" s="117"/>
      <c r="E103" s="117"/>
      <c r="F103" s="118"/>
      <c r="G103" s="126" t="s">
        <v>59</v>
      </c>
      <c r="H103" s="127"/>
      <c r="I103" s="110" t="s">
        <v>60</v>
      </c>
      <c r="J103" s="110"/>
      <c r="K103" s="110"/>
      <c r="L103" s="52"/>
      <c r="M103" s="52"/>
      <c r="N103" s="52"/>
      <c r="O103" s="111">
        <v>198.62</v>
      </c>
      <c r="P103" s="112"/>
      <c r="Q103" s="113"/>
    </row>
    <row r="104" spans="1:17" ht="33.75" customHeight="1">
      <c r="A104" s="51">
        <v>2</v>
      </c>
      <c r="B104" s="130"/>
      <c r="C104" s="115" t="s">
        <v>62</v>
      </c>
      <c r="D104" s="108"/>
      <c r="E104" s="108"/>
      <c r="F104" s="108"/>
      <c r="G104" s="108"/>
      <c r="H104" s="108"/>
      <c r="I104" s="108"/>
      <c r="J104" s="108"/>
      <c r="K104" s="109"/>
      <c r="L104" s="36"/>
      <c r="M104" s="36"/>
      <c r="N104" s="36"/>
      <c r="O104" s="126"/>
      <c r="P104" s="128"/>
      <c r="Q104" s="127"/>
    </row>
    <row r="105" spans="1:17" ht="57" customHeight="1">
      <c r="A105" s="54"/>
      <c r="B105" s="130"/>
      <c r="C105" s="116" t="s">
        <v>116</v>
      </c>
      <c r="D105" s="117"/>
      <c r="E105" s="117"/>
      <c r="F105" s="118"/>
      <c r="G105" s="126" t="s">
        <v>63</v>
      </c>
      <c r="H105" s="127"/>
      <c r="I105" s="120" t="s">
        <v>64</v>
      </c>
      <c r="J105" s="121"/>
      <c r="K105" s="122"/>
      <c r="L105" s="52"/>
      <c r="M105" s="52"/>
      <c r="N105" s="52"/>
      <c r="O105" s="123">
        <v>2</v>
      </c>
      <c r="P105" s="124"/>
      <c r="Q105" s="125"/>
    </row>
    <row r="106" spans="1:17" ht="44.25" customHeight="1">
      <c r="A106" s="54"/>
      <c r="B106" s="130"/>
      <c r="C106" s="116" t="s">
        <v>117</v>
      </c>
      <c r="D106" s="117"/>
      <c r="E106" s="117"/>
      <c r="F106" s="118"/>
      <c r="G106" s="119" t="s">
        <v>66</v>
      </c>
      <c r="H106" s="119"/>
      <c r="I106" s="136" t="s">
        <v>64</v>
      </c>
      <c r="J106" s="137"/>
      <c r="K106" s="138"/>
      <c r="L106" s="52"/>
      <c r="M106" s="52"/>
      <c r="N106" s="52"/>
      <c r="O106" s="123">
        <v>5</v>
      </c>
      <c r="P106" s="124"/>
      <c r="Q106" s="125"/>
    </row>
    <row r="107" spans="1:17" ht="15.75">
      <c r="A107" s="51">
        <v>3</v>
      </c>
      <c r="B107" s="130"/>
      <c r="C107" s="139" t="s">
        <v>67</v>
      </c>
      <c r="D107" s="140"/>
      <c r="E107" s="140"/>
      <c r="F107" s="140"/>
      <c r="G107" s="140"/>
      <c r="H107" s="140"/>
      <c r="I107" s="140"/>
      <c r="J107" s="140"/>
      <c r="K107" s="141"/>
      <c r="L107" s="52"/>
      <c r="M107" s="52"/>
      <c r="N107" s="52"/>
      <c r="O107" s="123"/>
      <c r="P107" s="124"/>
      <c r="Q107" s="125"/>
    </row>
    <row r="108" spans="1:17" ht="44.25" customHeight="1">
      <c r="A108" s="56"/>
      <c r="B108" s="131"/>
      <c r="C108" s="116" t="s">
        <v>110</v>
      </c>
      <c r="D108" s="117"/>
      <c r="E108" s="117"/>
      <c r="F108" s="118"/>
      <c r="G108" s="123" t="s">
        <v>59</v>
      </c>
      <c r="H108" s="125"/>
      <c r="I108" s="107" t="s">
        <v>69</v>
      </c>
      <c r="J108" s="107"/>
      <c r="K108" s="107"/>
      <c r="L108" s="52"/>
      <c r="M108" s="52"/>
      <c r="N108" s="52"/>
      <c r="O108" s="95">
        <f>O103/O106</f>
        <v>39.724000000000004</v>
      </c>
      <c r="P108" s="96"/>
      <c r="Q108" s="135"/>
    </row>
    <row r="110" spans="1:17" ht="15.75">
      <c r="A110" s="22" t="s">
        <v>50</v>
      </c>
      <c r="B110" s="103" t="s">
        <v>51</v>
      </c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</row>
    <row r="112" spans="1:17" ht="31.5">
      <c r="A112" s="45" t="s">
        <v>31</v>
      </c>
      <c r="B112" s="43" t="s">
        <v>32</v>
      </c>
      <c r="C112" s="126" t="s">
        <v>52</v>
      </c>
      <c r="D112" s="128"/>
      <c r="E112" s="128"/>
      <c r="F112" s="127"/>
      <c r="G112" s="119" t="s">
        <v>53</v>
      </c>
      <c r="H112" s="119"/>
      <c r="I112" s="126" t="s">
        <v>54</v>
      </c>
      <c r="J112" s="128"/>
      <c r="K112" s="127"/>
      <c r="L112" s="104" t="s">
        <v>55</v>
      </c>
      <c r="M112" s="105"/>
      <c r="N112" s="106"/>
      <c r="O112" s="104" t="s">
        <v>56</v>
      </c>
      <c r="P112" s="105"/>
      <c r="Q112" s="106"/>
    </row>
    <row r="113" spans="1:17" ht="12.75">
      <c r="A113" s="46">
        <v>1</v>
      </c>
      <c r="B113" s="39">
        <v>2</v>
      </c>
      <c r="C113" s="114">
        <v>3</v>
      </c>
      <c r="D113" s="97"/>
      <c r="E113" s="97"/>
      <c r="F113" s="98"/>
      <c r="G113" s="99">
        <v>4</v>
      </c>
      <c r="H113" s="99"/>
      <c r="I113" s="114">
        <v>5</v>
      </c>
      <c r="J113" s="97"/>
      <c r="K113" s="98"/>
      <c r="L113" s="47"/>
      <c r="M113" s="48"/>
      <c r="N113" s="49"/>
      <c r="O113" s="100">
        <v>6</v>
      </c>
      <c r="P113" s="101"/>
      <c r="Q113" s="102"/>
    </row>
    <row r="114" spans="1:17" ht="55.5" customHeight="1">
      <c r="A114" s="50"/>
      <c r="B114" s="129">
        <v>1412220</v>
      </c>
      <c r="C114" s="132" t="s">
        <v>125</v>
      </c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4"/>
    </row>
    <row r="115" spans="1:17" ht="39.75" customHeight="1">
      <c r="A115" s="51">
        <v>1</v>
      </c>
      <c r="B115" s="130"/>
      <c r="C115" s="115" t="s">
        <v>57</v>
      </c>
      <c r="D115" s="108"/>
      <c r="E115" s="108"/>
      <c r="F115" s="108"/>
      <c r="G115" s="108"/>
      <c r="H115" s="108"/>
      <c r="I115" s="108"/>
      <c r="J115" s="108"/>
      <c r="K115" s="109"/>
      <c r="L115" s="36"/>
      <c r="M115" s="36"/>
      <c r="N115" s="36"/>
      <c r="O115" s="126"/>
      <c r="P115" s="128"/>
      <c r="Q115" s="127"/>
    </row>
    <row r="116" spans="1:17" ht="46.5" customHeight="1">
      <c r="A116" s="50"/>
      <c r="B116" s="130"/>
      <c r="C116" s="116" t="s">
        <v>113</v>
      </c>
      <c r="D116" s="117"/>
      <c r="E116" s="117"/>
      <c r="F116" s="118"/>
      <c r="G116" s="126" t="s">
        <v>59</v>
      </c>
      <c r="H116" s="127"/>
      <c r="I116" s="110" t="s">
        <v>60</v>
      </c>
      <c r="J116" s="110"/>
      <c r="K116" s="110"/>
      <c r="L116" s="52"/>
      <c r="M116" s="52"/>
      <c r="N116" s="52"/>
      <c r="O116" s="111">
        <v>8073.1</v>
      </c>
      <c r="P116" s="112"/>
      <c r="Q116" s="113"/>
    </row>
    <row r="117" spans="1:17" ht="15.75">
      <c r="A117" s="51">
        <v>2</v>
      </c>
      <c r="B117" s="130"/>
      <c r="C117" s="115" t="s">
        <v>62</v>
      </c>
      <c r="D117" s="108"/>
      <c r="E117" s="108"/>
      <c r="F117" s="108"/>
      <c r="G117" s="108"/>
      <c r="H117" s="108"/>
      <c r="I117" s="108"/>
      <c r="J117" s="108"/>
      <c r="K117" s="109"/>
      <c r="L117" s="36"/>
      <c r="M117" s="36"/>
      <c r="N117" s="36"/>
      <c r="O117" s="126"/>
      <c r="P117" s="128"/>
      <c r="Q117" s="127"/>
    </row>
    <row r="118" spans="1:17" ht="68.25" customHeight="1">
      <c r="A118" s="54"/>
      <c r="B118" s="130"/>
      <c r="C118" s="116" t="s">
        <v>124</v>
      </c>
      <c r="D118" s="117"/>
      <c r="E118" s="117"/>
      <c r="F118" s="118"/>
      <c r="G118" s="126" t="s">
        <v>63</v>
      </c>
      <c r="H118" s="127"/>
      <c r="I118" s="120" t="s">
        <v>64</v>
      </c>
      <c r="J118" s="121"/>
      <c r="K118" s="122"/>
      <c r="L118" s="36"/>
      <c r="M118" s="36"/>
      <c r="N118" s="36"/>
      <c r="O118" s="126">
        <v>3</v>
      </c>
      <c r="P118" s="128"/>
      <c r="Q118" s="127"/>
    </row>
    <row r="119" spans="1:17" ht="50.25" customHeight="1">
      <c r="A119" s="54"/>
      <c r="B119" s="130"/>
      <c r="C119" s="116" t="s">
        <v>118</v>
      </c>
      <c r="D119" s="117"/>
      <c r="E119" s="117"/>
      <c r="F119" s="118"/>
      <c r="G119" s="119" t="s">
        <v>66</v>
      </c>
      <c r="H119" s="119"/>
      <c r="I119" s="136" t="s">
        <v>64</v>
      </c>
      <c r="J119" s="137"/>
      <c r="K119" s="138"/>
      <c r="L119" s="52"/>
      <c r="M119" s="52"/>
      <c r="N119" s="52"/>
      <c r="O119" s="123">
        <v>2190</v>
      </c>
      <c r="P119" s="124"/>
      <c r="Q119" s="125"/>
    </row>
    <row r="120" spans="1:17" ht="15.75">
      <c r="A120" s="51">
        <v>3</v>
      </c>
      <c r="B120" s="130"/>
      <c r="C120" s="139" t="s">
        <v>67</v>
      </c>
      <c r="D120" s="140"/>
      <c r="E120" s="140"/>
      <c r="F120" s="140"/>
      <c r="G120" s="140"/>
      <c r="H120" s="140"/>
      <c r="I120" s="140"/>
      <c r="J120" s="140"/>
      <c r="K120" s="141"/>
      <c r="L120" s="52"/>
      <c r="M120" s="52"/>
      <c r="N120" s="52"/>
      <c r="O120" s="123"/>
      <c r="P120" s="124"/>
      <c r="Q120" s="125"/>
    </row>
    <row r="121" spans="1:17" ht="54.75" customHeight="1">
      <c r="A121" s="56"/>
      <c r="B121" s="131"/>
      <c r="C121" s="116" t="s">
        <v>111</v>
      </c>
      <c r="D121" s="117"/>
      <c r="E121" s="117"/>
      <c r="F121" s="118"/>
      <c r="G121" s="123" t="s">
        <v>59</v>
      </c>
      <c r="H121" s="125"/>
      <c r="I121" s="107" t="s">
        <v>69</v>
      </c>
      <c r="J121" s="107"/>
      <c r="K121" s="107"/>
      <c r="L121" s="52"/>
      <c r="M121" s="52"/>
      <c r="N121" s="52"/>
      <c r="O121" s="95">
        <f>O116/O119</f>
        <v>3.6863470319634706</v>
      </c>
      <c r="P121" s="96"/>
      <c r="Q121" s="135"/>
    </row>
    <row r="123" spans="1:17" ht="15.75">
      <c r="A123" s="22" t="s">
        <v>50</v>
      </c>
      <c r="B123" s="103" t="s">
        <v>51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</row>
    <row r="125" spans="1:17" ht="31.5">
      <c r="A125" s="45" t="s">
        <v>31</v>
      </c>
      <c r="B125" s="43" t="s">
        <v>32</v>
      </c>
      <c r="C125" s="126" t="s">
        <v>52</v>
      </c>
      <c r="D125" s="128"/>
      <c r="E125" s="128"/>
      <c r="F125" s="127"/>
      <c r="G125" s="119" t="s">
        <v>53</v>
      </c>
      <c r="H125" s="119"/>
      <c r="I125" s="126" t="s">
        <v>54</v>
      </c>
      <c r="J125" s="128"/>
      <c r="K125" s="127"/>
      <c r="L125" s="104" t="s">
        <v>55</v>
      </c>
      <c r="M125" s="105"/>
      <c r="N125" s="106"/>
      <c r="O125" s="104" t="s">
        <v>56</v>
      </c>
      <c r="P125" s="105"/>
      <c r="Q125" s="106"/>
    </row>
    <row r="126" spans="1:17" ht="12.75">
      <c r="A126" s="46">
        <v>1</v>
      </c>
      <c r="B126" s="39">
        <v>2</v>
      </c>
      <c r="C126" s="114">
        <v>3</v>
      </c>
      <c r="D126" s="97"/>
      <c r="E126" s="97"/>
      <c r="F126" s="98"/>
      <c r="G126" s="99">
        <v>4</v>
      </c>
      <c r="H126" s="99"/>
      <c r="I126" s="114">
        <v>5</v>
      </c>
      <c r="J126" s="97"/>
      <c r="K126" s="98"/>
      <c r="L126" s="47"/>
      <c r="M126" s="48"/>
      <c r="N126" s="49"/>
      <c r="O126" s="100">
        <v>6</v>
      </c>
      <c r="P126" s="101"/>
      <c r="Q126" s="102"/>
    </row>
    <row r="127" spans="1:17" ht="43.5" customHeight="1">
      <c r="A127" s="50"/>
      <c r="B127" s="129">
        <v>1412220</v>
      </c>
      <c r="C127" s="132" t="s">
        <v>122</v>
      </c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4"/>
    </row>
    <row r="128" spans="1:17" ht="25.5" customHeight="1">
      <c r="A128" s="51">
        <v>1</v>
      </c>
      <c r="B128" s="130"/>
      <c r="C128" s="115" t="s">
        <v>57</v>
      </c>
      <c r="D128" s="108"/>
      <c r="E128" s="108"/>
      <c r="F128" s="108"/>
      <c r="G128" s="108"/>
      <c r="H128" s="108"/>
      <c r="I128" s="108"/>
      <c r="J128" s="108"/>
      <c r="K128" s="109"/>
      <c r="L128" s="36"/>
      <c r="M128" s="36"/>
      <c r="N128" s="36"/>
      <c r="O128" s="126"/>
      <c r="P128" s="128"/>
      <c r="Q128" s="127"/>
    </row>
    <row r="129" spans="1:17" ht="50.25" customHeight="1">
      <c r="A129" s="50"/>
      <c r="B129" s="130"/>
      <c r="C129" s="116" t="s">
        <v>109</v>
      </c>
      <c r="D129" s="117"/>
      <c r="E129" s="117"/>
      <c r="F129" s="118"/>
      <c r="G129" s="126" t="s">
        <v>59</v>
      </c>
      <c r="H129" s="127"/>
      <c r="I129" s="110" t="s">
        <v>60</v>
      </c>
      <c r="J129" s="110"/>
      <c r="K129" s="110"/>
      <c r="L129" s="52"/>
      <c r="M129" s="52"/>
      <c r="N129" s="52"/>
      <c r="O129" s="111">
        <v>3057.17</v>
      </c>
      <c r="P129" s="112"/>
      <c r="Q129" s="113"/>
    </row>
    <row r="130" spans="1:17" ht="15.75">
      <c r="A130" s="51">
        <v>2</v>
      </c>
      <c r="B130" s="130"/>
      <c r="C130" s="115" t="s">
        <v>62</v>
      </c>
      <c r="D130" s="108"/>
      <c r="E130" s="108"/>
      <c r="F130" s="108"/>
      <c r="G130" s="108"/>
      <c r="H130" s="108"/>
      <c r="I130" s="108"/>
      <c r="J130" s="108"/>
      <c r="K130" s="109"/>
      <c r="L130" s="36"/>
      <c r="M130" s="36"/>
      <c r="N130" s="36"/>
      <c r="O130" s="126"/>
      <c r="P130" s="128"/>
      <c r="Q130" s="127"/>
    </row>
    <row r="131" spans="1:17" ht="60.75" customHeight="1">
      <c r="A131" s="54"/>
      <c r="B131" s="130"/>
      <c r="C131" s="116" t="s">
        <v>126</v>
      </c>
      <c r="D131" s="117"/>
      <c r="E131" s="117"/>
      <c r="F131" s="118"/>
      <c r="G131" s="126" t="s">
        <v>63</v>
      </c>
      <c r="H131" s="127"/>
      <c r="I131" s="120" t="s">
        <v>64</v>
      </c>
      <c r="J131" s="121"/>
      <c r="K131" s="122"/>
      <c r="L131" s="36"/>
      <c r="M131" s="36"/>
      <c r="N131" s="36"/>
      <c r="O131" s="126">
        <v>3</v>
      </c>
      <c r="P131" s="128"/>
      <c r="Q131" s="127"/>
    </row>
    <row r="132" spans="1:17" ht="66.75" customHeight="1">
      <c r="A132" s="54"/>
      <c r="B132" s="131"/>
      <c r="C132" s="116" t="s">
        <v>119</v>
      </c>
      <c r="D132" s="117"/>
      <c r="E132" s="117"/>
      <c r="F132" s="118"/>
      <c r="G132" s="119" t="s">
        <v>66</v>
      </c>
      <c r="H132" s="119"/>
      <c r="I132" s="120" t="s">
        <v>64</v>
      </c>
      <c r="J132" s="121"/>
      <c r="K132" s="122"/>
      <c r="L132" s="52"/>
      <c r="M132" s="52"/>
      <c r="N132" s="52"/>
      <c r="O132" s="123">
        <v>150812</v>
      </c>
      <c r="P132" s="124"/>
      <c r="Q132" s="125"/>
    </row>
    <row r="135" spans="1:18" ht="15.75">
      <c r="A135" s="22" t="s">
        <v>70</v>
      </c>
      <c r="B135" s="103" t="s">
        <v>94</v>
      </c>
      <c r="C135" s="103"/>
      <c r="D135" s="103"/>
      <c r="E135" s="103"/>
      <c r="F135" s="103"/>
      <c r="G135" s="103"/>
      <c r="H135" s="103"/>
      <c r="I135" s="44"/>
      <c r="J135" s="44"/>
      <c r="K135" s="44"/>
      <c r="L135" s="44"/>
      <c r="M135" s="44"/>
      <c r="N135" s="44"/>
      <c r="O135" s="44"/>
      <c r="P135" s="44"/>
      <c r="Q135" s="44"/>
      <c r="R135" s="44"/>
    </row>
    <row r="136" ht="12.75">
      <c r="Q136" s="62" t="s">
        <v>37</v>
      </c>
    </row>
    <row r="137" spans="1:18" ht="15.75">
      <c r="A137" s="157" t="s">
        <v>71</v>
      </c>
      <c r="B137" s="159" t="s">
        <v>72</v>
      </c>
      <c r="C137" s="160"/>
      <c r="D137" s="163" t="s">
        <v>32</v>
      </c>
      <c r="E137" s="126" t="s">
        <v>73</v>
      </c>
      <c r="F137" s="128"/>
      <c r="G137" s="127"/>
      <c r="H137" s="126" t="s">
        <v>74</v>
      </c>
      <c r="I137" s="128"/>
      <c r="J137" s="127"/>
      <c r="K137" s="126" t="s">
        <v>95</v>
      </c>
      <c r="L137" s="128"/>
      <c r="M137" s="128"/>
      <c r="N137" s="128"/>
      <c r="O137" s="128"/>
      <c r="P137" s="127"/>
      <c r="Q137" s="153" t="s">
        <v>75</v>
      </c>
      <c r="R137" s="12"/>
    </row>
    <row r="138" spans="1:18" ht="47.25">
      <c r="A138" s="158"/>
      <c r="B138" s="161"/>
      <c r="C138" s="162"/>
      <c r="D138" s="164"/>
      <c r="E138" s="36" t="s">
        <v>76</v>
      </c>
      <c r="F138" s="36" t="s">
        <v>77</v>
      </c>
      <c r="G138" s="36" t="s">
        <v>78</v>
      </c>
      <c r="H138" s="36" t="s">
        <v>76</v>
      </c>
      <c r="I138" s="36" t="s">
        <v>77</v>
      </c>
      <c r="J138" s="36" t="s">
        <v>78</v>
      </c>
      <c r="K138" s="36" t="s">
        <v>76</v>
      </c>
      <c r="L138" s="36" t="s">
        <v>77</v>
      </c>
      <c r="M138" s="36" t="s">
        <v>78</v>
      </c>
      <c r="N138" s="36" t="s">
        <v>76</v>
      </c>
      <c r="O138" s="36" t="s">
        <v>77</v>
      </c>
      <c r="P138" s="36" t="s">
        <v>78</v>
      </c>
      <c r="Q138" s="154"/>
      <c r="R138" s="12"/>
    </row>
    <row r="139" spans="1:18" ht="12.75">
      <c r="A139" s="63">
        <v>1</v>
      </c>
      <c r="B139" s="155">
        <v>2</v>
      </c>
      <c r="C139" s="156"/>
      <c r="D139" s="64">
        <v>3</v>
      </c>
      <c r="E139" s="65">
        <v>4</v>
      </c>
      <c r="F139" s="65">
        <v>5</v>
      </c>
      <c r="G139" s="65">
        <v>6</v>
      </c>
      <c r="H139" s="65">
        <v>7</v>
      </c>
      <c r="I139" s="65">
        <v>8</v>
      </c>
      <c r="J139" s="65">
        <v>9</v>
      </c>
      <c r="K139" s="65">
        <v>10</v>
      </c>
      <c r="L139" s="66">
        <v>12</v>
      </c>
      <c r="M139" s="67"/>
      <c r="N139" s="67"/>
      <c r="O139" s="65">
        <v>11</v>
      </c>
      <c r="P139" s="65">
        <v>12</v>
      </c>
      <c r="Q139" s="65">
        <v>13</v>
      </c>
      <c r="R139" s="68"/>
    </row>
    <row r="140" spans="1:18" ht="15.75">
      <c r="A140" s="69"/>
      <c r="B140" s="151" t="s">
        <v>46</v>
      </c>
      <c r="C140" s="152"/>
      <c r="D140" s="70"/>
      <c r="E140" s="71"/>
      <c r="F140" s="72"/>
      <c r="G140" s="72"/>
      <c r="H140" s="72"/>
      <c r="I140" s="72"/>
      <c r="J140" s="72"/>
      <c r="K140" s="72"/>
      <c r="L140" s="73"/>
      <c r="M140" s="74"/>
      <c r="N140" s="74"/>
      <c r="O140" s="75"/>
      <c r="P140" s="75"/>
      <c r="Q140" s="75"/>
      <c r="R140" s="12"/>
    </row>
    <row r="141" spans="1:18" ht="15.75">
      <c r="A141" s="69"/>
      <c r="B141" s="151" t="s">
        <v>79</v>
      </c>
      <c r="C141" s="152"/>
      <c r="D141" s="70"/>
      <c r="E141" s="71"/>
      <c r="F141" s="72"/>
      <c r="G141" s="76"/>
      <c r="H141" s="72"/>
      <c r="I141" s="72"/>
      <c r="J141" s="76"/>
      <c r="K141" s="72"/>
      <c r="L141" s="73"/>
      <c r="M141" s="74"/>
      <c r="N141" s="74"/>
      <c r="O141" s="75"/>
      <c r="P141" s="75"/>
      <c r="Q141" s="75"/>
      <c r="R141" s="12"/>
    </row>
    <row r="142" spans="1:18" ht="15.75">
      <c r="A142" s="69"/>
      <c r="B142" s="151" t="s">
        <v>80</v>
      </c>
      <c r="C142" s="152"/>
      <c r="D142" s="70"/>
      <c r="E142" s="71"/>
      <c r="F142" s="72"/>
      <c r="G142" s="76"/>
      <c r="H142" s="77"/>
      <c r="I142" s="72"/>
      <c r="J142" s="76"/>
      <c r="K142" s="77"/>
      <c r="L142" s="73"/>
      <c r="M142" s="74"/>
      <c r="N142" s="74"/>
      <c r="O142" s="75"/>
      <c r="P142" s="75"/>
      <c r="Q142" s="75"/>
      <c r="R142" s="12"/>
    </row>
    <row r="143" spans="1:18" ht="15.75">
      <c r="A143" s="69"/>
      <c r="B143" s="151" t="s">
        <v>81</v>
      </c>
      <c r="C143" s="152"/>
      <c r="D143" s="70"/>
      <c r="E143" s="78" t="s">
        <v>82</v>
      </c>
      <c r="F143" s="76"/>
      <c r="G143" s="76"/>
      <c r="H143" s="78" t="s">
        <v>82</v>
      </c>
      <c r="I143" s="76"/>
      <c r="J143" s="76"/>
      <c r="K143" s="78" t="s">
        <v>82</v>
      </c>
      <c r="L143" s="73"/>
      <c r="M143" s="74"/>
      <c r="N143" s="74"/>
      <c r="O143" s="75"/>
      <c r="P143" s="75"/>
      <c r="Q143" s="75"/>
      <c r="R143" s="12"/>
    </row>
    <row r="144" spans="1:18" ht="15.75">
      <c r="A144" s="69"/>
      <c r="B144" s="151" t="s">
        <v>48</v>
      </c>
      <c r="C144" s="152"/>
      <c r="D144" s="70"/>
      <c r="E144" s="78"/>
      <c r="F144" s="76"/>
      <c r="G144" s="76"/>
      <c r="H144" s="78"/>
      <c r="I144" s="76"/>
      <c r="J144" s="76"/>
      <c r="K144" s="78"/>
      <c r="L144" s="73"/>
      <c r="M144" s="74"/>
      <c r="N144" s="74"/>
      <c r="O144" s="75"/>
      <c r="P144" s="75"/>
      <c r="Q144" s="75"/>
      <c r="R144" s="12"/>
    </row>
    <row r="145" spans="1:18" ht="15.75">
      <c r="A145" s="69"/>
      <c r="B145" s="151" t="s">
        <v>83</v>
      </c>
      <c r="C145" s="152"/>
      <c r="D145" s="70"/>
      <c r="E145" s="71"/>
      <c r="F145" s="72"/>
      <c r="G145" s="72"/>
      <c r="H145" s="72"/>
      <c r="I145" s="72"/>
      <c r="J145" s="72"/>
      <c r="K145" s="72"/>
      <c r="L145" s="73"/>
      <c r="M145" s="74"/>
      <c r="N145" s="74"/>
      <c r="O145" s="75"/>
      <c r="P145" s="75"/>
      <c r="Q145" s="75"/>
      <c r="R145" s="12"/>
    </row>
    <row r="146" spans="1:18" ht="15.75">
      <c r="A146" s="69"/>
      <c r="B146" s="151" t="s">
        <v>48</v>
      </c>
      <c r="C146" s="152"/>
      <c r="D146" s="70"/>
      <c r="E146" s="71"/>
      <c r="F146" s="72"/>
      <c r="G146" s="72"/>
      <c r="H146" s="72"/>
      <c r="I146" s="72"/>
      <c r="J146" s="72"/>
      <c r="K146" s="72"/>
      <c r="L146" s="73"/>
      <c r="M146" s="74"/>
      <c r="N146" s="74"/>
      <c r="O146" s="75"/>
      <c r="P146" s="75"/>
      <c r="Q146" s="75"/>
      <c r="R146" s="12"/>
    </row>
    <row r="147" spans="1:18" ht="15.75">
      <c r="A147" s="69"/>
      <c r="B147" s="151" t="s">
        <v>84</v>
      </c>
      <c r="C147" s="152"/>
      <c r="D147" s="70"/>
      <c r="E147" s="71"/>
      <c r="F147" s="76"/>
      <c r="G147" s="76"/>
      <c r="H147" s="76"/>
      <c r="I147" s="76"/>
      <c r="J147" s="76"/>
      <c r="K147" s="76"/>
      <c r="L147" s="73"/>
      <c r="M147" s="74"/>
      <c r="N147" s="74"/>
      <c r="O147" s="75"/>
      <c r="P147" s="75"/>
      <c r="Q147" s="75"/>
      <c r="R147" s="12"/>
    </row>
    <row r="148" spans="1:18" ht="12.75">
      <c r="A148" s="79"/>
      <c r="B148" s="31"/>
      <c r="C148" s="31"/>
      <c r="D148" s="31"/>
      <c r="E148" s="31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</row>
    <row r="149" spans="2:18" ht="12.75">
      <c r="B149" s="146" t="s">
        <v>96</v>
      </c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</row>
    <row r="150" spans="2:12" ht="12.75">
      <c r="B150" s="148" t="s">
        <v>97</v>
      </c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</row>
    <row r="151" spans="2:12" ht="12.75">
      <c r="B151" s="80" t="s">
        <v>98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</row>
    <row r="152" spans="2:11" ht="12.75">
      <c r="B152" s="81"/>
      <c r="C152" s="81"/>
      <c r="D152" s="81"/>
      <c r="E152" s="81"/>
      <c r="F152" s="81"/>
      <c r="G152" s="81"/>
      <c r="H152" s="81"/>
      <c r="I152" s="81"/>
      <c r="J152" s="81"/>
      <c r="K152" s="81"/>
    </row>
    <row r="153" spans="2:17" ht="15.75">
      <c r="B153" s="12" t="s">
        <v>100</v>
      </c>
      <c r="L153" s="150"/>
      <c r="M153" s="150"/>
      <c r="O153" s="145" t="s">
        <v>101</v>
      </c>
      <c r="P153" s="145"/>
      <c r="Q153" s="145"/>
    </row>
    <row r="154" spans="2:17" ht="15.75">
      <c r="B154" s="12" t="s">
        <v>85</v>
      </c>
      <c r="L154" s="143" t="s">
        <v>86</v>
      </c>
      <c r="M154" s="143"/>
      <c r="O154" s="143" t="s">
        <v>87</v>
      </c>
      <c r="P154" s="143"/>
      <c r="Q154" s="143"/>
    </row>
    <row r="155" spans="1:18" ht="15.75">
      <c r="A155" s="2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82"/>
      <c r="P155" s="82"/>
      <c r="Q155" s="82"/>
      <c r="R155" s="12"/>
    </row>
    <row r="156" spans="1:18" ht="15.75">
      <c r="A156" s="22"/>
      <c r="B156" s="12" t="s">
        <v>88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83"/>
      <c r="P156" s="83"/>
      <c r="Q156" s="83"/>
      <c r="R156" s="12"/>
    </row>
    <row r="157" spans="1:18" ht="15.75">
      <c r="A157" s="22"/>
      <c r="B157" s="12" t="s">
        <v>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44"/>
      <c r="M157" s="144"/>
      <c r="N157" s="12"/>
      <c r="O157" s="145" t="s">
        <v>90</v>
      </c>
      <c r="P157" s="145"/>
      <c r="Q157" s="145"/>
      <c r="R157" s="12"/>
    </row>
    <row r="158" spans="1:18" ht="15.75">
      <c r="A158" s="22"/>
      <c r="B158" s="12" t="s">
        <v>85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42" t="s">
        <v>86</v>
      </c>
      <c r="M158" s="142"/>
      <c r="N158" s="12"/>
      <c r="O158" s="142" t="s">
        <v>87</v>
      </c>
      <c r="P158" s="142"/>
      <c r="Q158" s="142"/>
      <c r="R158" s="12"/>
    </row>
  </sheetData>
  <mergeCells count="311">
    <mergeCell ref="O100:Q100"/>
    <mergeCell ref="O102:Q102"/>
    <mergeCell ref="O103:Q103"/>
    <mergeCell ref="O104:Q104"/>
    <mergeCell ref="P48:Q48"/>
    <mergeCell ref="P49:Q49"/>
    <mergeCell ref="C99:F99"/>
    <mergeCell ref="G99:H99"/>
    <mergeCell ref="I99:K99"/>
    <mergeCell ref="O99:Q99"/>
    <mergeCell ref="I48:J48"/>
    <mergeCell ref="I49:J49"/>
    <mergeCell ref="K48:O48"/>
    <mergeCell ref="K49:O49"/>
    <mergeCell ref="K14:Q14"/>
    <mergeCell ref="E16:K16"/>
    <mergeCell ref="K15:Q15"/>
    <mergeCell ref="P47:Q47"/>
    <mergeCell ref="F26:K26"/>
    <mergeCell ref="B28:Q28"/>
    <mergeCell ref="F25:Q25"/>
    <mergeCell ref="F23:M23"/>
    <mergeCell ref="B25:C25"/>
    <mergeCell ref="B26:C26"/>
    <mergeCell ref="A57:C57"/>
    <mergeCell ref="A59:C59"/>
    <mergeCell ref="A58:C58"/>
    <mergeCell ref="B22:C22"/>
    <mergeCell ref="B23:C23"/>
    <mergeCell ref="A43:A44"/>
    <mergeCell ref="B43:B44"/>
    <mergeCell ref="C43:C44"/>
    <mergeCell ref="B30:N30"/>
    <mergeCell ref="G32:Q32"/>
    <mergeCell ref="B19:C19"/>
    <mergeCell ref="F19:P19"/>
    <mergeCell ref="B20:C20"/>
    <mergeCell ref="F20:M20"/>
    <mergeCell ref="K11:Q11"/>
    <mergeCell ref="F22:P22"/>
    <mergeCell ref="O70:Q70"/>
    <mergeCell ref="L65:N65"/>
    <mergeCell ref="O65:Q65"/>
    <mergeCell ref="I65:K65"/>
    <mergeCell ref="D57:H57"/>
    <mergeCell ref="I57:J57"/>
    <mergeCell ref="K57:O57"/>
    <mergeCell ref="B17:Q17"/>
    <mergeCell ref="G70:H70"/>
    <mergeCell ref="K1:Q3"/>
    <mergeCell ref="K4:Q4"/>
    <mergeCell ref="K6:Q6"/>
    <mergeCell ref="K7:Q7"/>
    <mergeCell ref="K8:Q8"/>
    <mergeCell ref="K9:Q9"/>
    <mergeCell ref="K13:Q13"/>
    <mergeCell ref="K12:Q12"/>
    <mergeCell ref="K10:Q10"/>
    <mergeCell ref="C65:F65"/>
    <mergeCell ref="G65:H65"/>
    <mergeCell ref="O69:Q69"/>
    <mergeCell ref="I66:K66"/>
    <mergeCell ref="C66:F66"/>
    <mergeCell ref="C68:K68"/>
    <mergeCell ref="G66:H66"/>
    <mergeCell ref="O68:Q68"/>
    <mergeCell ref="O66:Q66"/>
    <mergeCell ref="C67:Q67"/>
    <mergeCell ref="I60:J60"/>
    <mergeCell ref="A60:C60"/>
    <mergeCell ref="B63:Q63"/>
    <mergeCell ref="A61:C61"/>
    <mergeCell ref="I77:K77"/>
    <mergeCell ref="B67:B79"/>
    <mergeCell ref="C75:K75"/>
    <mergeCell ref="C77:F77"/>
    <mergeCell ref="G69:H69"/>
    <mergeCell ref="G77:H77"/>
    <mergeCell ref="C74:F74"/>
    <mergeCell ref="G74:H74"/>
    <mergeCell ref="I74:K74"/>
    <mergeCell ref="C70:F70"/>
    <mergeCell ref="B32:F32"/>
    <mergeCell ref="P45:Q45"/>
    <mergeCell ref="P50:Q50"/>
    <mergeCell ref="B33:F34"/>
    <mergeCell ref="F39:Q39"/>
    <mergeCell ref="F38:Q38"/>
    <mergeCell ref="G33:Q34"/>
    <mergeCell ref="D38:E38"/>
    <mergeCell ref="D47:H47"/>
    <mergeCell ref="I47:J47"/>
    <mergeCell ref="O77:Q77"/>
    <mergeCell ref="O75:Q75"/>
    <mergeCell ref="K59:O59"/>
    <mergeCell ref="P59:Q59"/>
    <mergeCell ref="K61:O61"/>
    <mergeCell ref="P61:Q61"/>
    <mergeCell ref="K60:O60"/>
    <mergeCell ref="P60:Q60"/>
    <mergeCell ref="C71:K71"/>
    <mergeCell ref="I69:K69"/>
    <mergeCell ref="K45:O45"/>
    <mergeCell ref="D50:H50"/>
    <mergeCell ref="I50:J50"/>
    <mergeCell ref="K50:O50"/>
    <mergeCell ref="D45:H45"/>
    <mergeCell ref="I45:J45"/>
    <mergeCell ref="D46:H46"/>
    <mergeCell ref="K47:O47"/>
    <mergeCell ref="D48:H48"/>
    <mergeCell ref="D49:H49"/>
    <mergeCell ref="A33:A34"/>
    <mergeCell ref="D39:E39"/>
    <mergeCell ref="A39:B39"/>
    <mergeCell ref="A38:B38"/>
    <mergeCell ref="P42:Q42"/>
    <mergeCell ref="D43:H44"/>
    <mergeCell ref="I43:J44"/>
    <mergeCell ref="K43:O44"/>
    <mergeCell ref="P43:Q44"/>
    <mergeCell ref="I70:K70"/>
    <mergeCell ref="K46:O46"/>
    <mergeCell ref="I46:J46"/>
    <mergeCell ref="A54:C55"/>
    <mergeCell ref="A56:C56"/>
    <mergeCell ref="B52:Q52"/>
    <mergeCell ref="D59:H59"/>
    <mergeCell ref="I59:J59"/>
    <mergeCell ref="P46:Q46"/>
    <mergeCell ref="I51:J51"/>
    <mergeCell ref="C69:F69"/>
    <mergeCell ref="D54:H55"/>
    <mergeCell ref="I54:J55"/>
    <mergeCell ref="K54:O55"/>
    <mergeCell ref="K56:O56"/>
    <mergeCell ref="K58:O58"/>
    <mergeCell ref="D61:H61"/>
    <mergeCell ref="I61:J61"/>
    <mergeCell ref="I58:J58"/>
    <mergeCell ref="D60:H60"/>
    <mergeCell ref="P54:Q55"/>
    <mergeCell ref="D56:H56"/>
    <mergeCell ref="I56:J56"/>
    <mergeCell ref="D58:H58"/>
    <mergeCell ref="P56:Q56"/>
    <mergeCell ref="P58:Q58"/>
    <mergeCell ref="P57:Q57"/>
    <mergeCell ref="B97:Q97"/>
    <mergeCell ref="O87:Q87"/>
    <mergeCell ref="O86:Q86"/>
    <mergeCell ref="G83:H83"/>
    <mergeCell ref="I83:K83"/>
    <mergeCell ref="O83:Q83"/>
    <mergeCell ref="O84:Q84"/>
    <mergeCell ref="B85:B92"/>
    <mergeCell ref="C85:Q85"/>
    <mergeCell ref="C86:K86"/>
    <mergeCell ref="L99:N99"/>
    <mergeCell ref="C100:F100"/>
    <mergeCell ref="G100:H100"/>
    <mergeCell ref="I100:K100"/>
    <mergeCell ref="B114:B121"/>
    <mergeCell ref="B101:B108"/>
    <mergeCell ref="C101:Q101"/>
    <mergeCell ref="C102:K102"/>
    <mergeCell ref="C103:F103"/>
    <mergeCell ref="G103:H103"/>
    <mergeCell ref="I103:K103"/>
    <mergeCell ref="C104:K104"/>
    <mergeCell ref="C105:F105"/>
    <mergeCell ref="G105:H105"/>
    <mergeCell ref="O119:Q119"/>
    <mergeCell ref="O115:Q115"/>
    <mergeCell ref="C113:F113"/>
    <mergeCell ref="G113:H113"/>
    <mergeCell ref="I113:K113"/>
    <mergeCell ref="O113:Q113"/>
    <mergeCell ref="C114:Q114"/>
    <mergeCell ref="C115:K115"/>
    <mergeCell ref="C116:F116"/>
    <mergeCell ref="G116:H116"/>
    <mergeCell ref="B81:Q81"/>
    <mergeCell ref="L83:N83"/>
    <mergeCell ref="C84:F84"/>
    <mergeCell ref="G84:H84"/>
    <mergeCell ref="I84:K84"/>
    <mergeCell ref="C83:F83"/>
    <mergeCell ref="C87:F87"/>
    <mergeCell ref="G87:H87"/>
    <mergeCell ref="I87:K87"/>
    <mergeCell ref="C88:K88"/>
    <mergeCell ref="O88:Q88"/>
    <mergeCell ref="C89:F89"/>
    <mergeCell ref="G89:H89"/>
    <mergeCell ref="I89:K89"/>
    <mergeCell ref="O89:Q89"/>
    <mergeCell ref="C90:F90"/>
    <mergeCell ref="G90:H90"/>
    <mergeCell ref="I90:K90"/>
    <mergeCell ref="O90:Q90"/>
    <mergeCell ref="C91:K91"/>
    <mergeCell ref="O91:Q91"/>
    <mergeCell ref="C92:F92"/>
    <mergeCell ref="G92:H92"/>
    <mergeCell ref="I92:K92"/>
    <mergeCell ref="O92:Q92"/>
    <mergeCell ref="C72:F72"/>
    <mergeCell ref="C73:F73"/>
    <mergeCell ref="G72:H72"/>
    <mergeCell ref="G73:H73"/>
    <mergeCell ref="I76:K76"/>
    <mergeCell ref="O76:Q76"/>
    <mergeCell ref="I72:K72"/>
    <mergeCell ref="I73:K73"/>
    <mergeCell ref="O72:Q72"/>
    <mergeCell ref="O73:Q73"/>
    <mergeCell ref="O74:Q74"/>
    <mergeCell ref="O71:Q71"/>
    <mergeCell ref="C76:F76"/>
    <mergeCell ref="G76:H76"/>
    <mergeCell ref="B135:H135"/>
    <mergeCell ref="C108:F108"/>
    <mergeCell ref="G108:H108"/>
    <mergeCell ref="I108:K108"/>
    <mergeCell ref="O108:Q108"/>
    <mergeCell ref="B110:Q110"/>
    <mergeCell ref="C112:F112"/>
    <mergeCell ref="A137:A138"/>
    <mergeCell ref="B137:C138"/>
    <mergeCell ref="D137:D138"/>
    <mergeCell ref="E137:G137"/>
    <mergeCell ref="H137:J137"/>
    <mergeCell ref="K137:P137"/>
    <mergeCell ref="Q137:Q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9:R149"/>
    <mergeCell ref="B150:L150"/>
    <mergeCell ref="L153:M153"/>
    <mergeCell ref="O153:Q153"/>
    <mergeCell ref="L154:M154"/>
    <mergeCell ref="O154:Q154"/>
    <mergeCell ref="L157:M157"/>
    <mergeCell ref="O157:Q157"/>
    <mergeCell ref="L158:M158"/>
    <mergeCell ref="O158:Q158"/>
    <mergeCell ref="O105:Q105"/>
    <mergeCell ref="C106:F106"/>
    <mergeCell ref="G106:H106"/>
    <mergeCell ref="I106:K106"/>
    <mergeCell ref="O106:Q106"/>
    <mergeCell ref="I105:K105"/>
    <mergeCell ref="C107:K107"/>
    <mergeCell ref="O107:Q107"/>
    <mergeCell ref="G112:H112"/>
    <mergeCell ref="I112:K112"/>
    <mergeCell ref="L112:N112"/>
    <mergeCell ref="O112:Q112"/>
    <mergeCell ref="I116:K116"/>
    <mergeCell ref="O116:Q116"/>
    <mergeCell ref="C117:K117"/>
    <mergeCell ref="O117:Q117"/>
    <mergeCell ref="C118:F118"/>
    <mergeCell ref="G118:H118"/>
    <mergeCell ref="I118:K118"/>
    <mergeCell ref="O118:Q118"/>
    <mergeCell ref="C119:F119"/>
    <mergeCell ref="G119:H119"/>
    <mergeCell ref="I119:K119"/>
    <mergeCell ref="C120:K120"/>
    <mergeCell ref="O120:Q120"/>
    <mergeCell ref="C121:F121"/>
    <mergeCell ref="G121:H121"/>
    <mergeCell ref="I121:K121"/>
    <mergeCell ref="O121:Q121"/>
    <mergeCell ref="B123:Q123"/>
    <mergeCell ref="C125:F125"/>
    <mergeCell ref="G125:H125"/>
    <mergeCell ref="I125:K125"/>
    <mergeCell ref="L125:N125"/>
    <mergeCell ref="O125:Q125"/>
    <mergeCell ref="C126:F126"/>
    <mergeCell ref="G126:H126"/>
    <mergeCell ref="I126:K126"/>
    <mergeCell ref="O126:Q126"/>
    <mergeCell ref="B127:B132"/>
    <mergeCell ref="C127:Q127"/>
    <mergeCell ref="C128:K128"/>
    <mergeCell ref="O128:Q128"/>
    <mergeCell ref="C129:F129"/>
    <mergeCell ref="G129:H129"/>
    <mergeCell ref="I129:K129"/>
    <mergeCell ref="O129:Q129"/>
    <mergeCell ref="C130:K130"/>
    <mergeCell ref="O130:Q130"/>
    <mergeCell ref="C131:F131"/>
    <mergeCell ref="G131:H131"/>
    <mergeCell ref="I131:K131"/>
    <mergeCell ref="O131:Q131"/>
    <mergeCell ref="C132:F132"/>
    <mergeCell ref="G132:H132"/>
    <mergeCell ref="I132:K132"/>
    <mergeCell ref="O132:Q132"/>
  </mergeCells>
  <printOptions/>
  <pageMargins left="0.23" right="0.18" top="0.2" bottom="0.2" header="0.23" footer="0.2"/>
  <pageSetup horizontalDpi="600" verticalDpi="600" orientation="landscape" paperSize="9" scale="72" r:id="rId1"/>
  <rowBreaks count="6" manualBreakCount="6">
    <brk id="40" max="16" man="1"/>
    <brk id="61" max="16" man="1"/>
    <brk id="77" max="16" man="1"/>
    <brk id="79" max="16" man="1"/>
    <brk id="108" max="16" man="1"/>
    <brk id="13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UOZ 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Fedorchuk</dc:creator>
  <cp:keywords/>
  <dc:description/>
  <cp:lastModifiedBy>Fedorchuk</cp:lastModifiedBy>
  <cp:lastPrinted>2017-05-23T12:52:29Z</cp:lastPrinted>
  <dcterms:created xsi:type="dcterms:W3CDTF">2017-02-07T14:10:50Z</dcterms:created>
  <dcterms:modified xsi:type="dcterms:W3CDTF">2017-05-26T08:12:25Z</dcterms:modified>
  <cp:category/>
  <cp:version/>
  <cp:contentType/>
  <cp:contentStatus/>
</cp:coreProperties>
</file>