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695" activeTab="0"/>
  </bookViews>
  <sheets>
    <sheet name="081002" sheetId="1" r:id="rId1"/>
  </sheets>
  <definedNames>
    <definedName name="_xlnm.Print_Area" localSheetId="0">'081002'!$A$1:$Q$96</definedName>
  </definedNames>
  <calcPr fullCalcOnLoad="1"/>
</workbook>
</file>

<file path=xl/sharedStrings.xml><?xml version="1.0" encoding="utf-8"?>
<sst xmlns="http://schemas.openxmlformats.org/spreadsheetml/2006/main" count="146" uniqueCount="108">
  <si>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</si>
  <si>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</si>
  <si>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</si>
  <si>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</si>
  <si>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</si>
  <si>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</si>
  <si>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</si>
  <si>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</si>
  <si>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</si>
  <si>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 xml:space="preserve">                                             бюджетної програми місцевого бюджету на 2016 рік (з урахуванням змін)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</si>
  <si>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</si>
  <si>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</si>
  <si>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</si>
  <si>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</si>
  <si>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</si>
  <si>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</si>
  <si>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</si>
  <si>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</si>
  <si>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</si>
  <si>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1412220</t>
  </si>
  <si>
    <t>0763</t>
  </si>
  <si>
    <t xml:space="preserve">                    Інші заходи по охороні здоров'я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</si>
  <si>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</si>
  <si>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</si>
  <si>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</si>
  <si>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</si>
  <si>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</si>
  <si>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Бюджетний кодекс України, Рішення міської ради від 28.12.2015 р. № 42 "Про міський бюджет на 2016р." зі змінами і доповненнями</t>
  </si>
  <si>
    <t>6.</t>
  </si>
  <si>
    <t>Мета бюджетної програми</t>
  </si>
  <si>
    <t xml:space="preserve">Поліпшення надання допомоги окремим категоріям хворих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</si>
  <si>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</si>
  <si>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</si>
  <si>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</si>
  <si>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</si>
  <si>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</si>
  <si>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</si>
  <si>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</si>
  <si>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</si>
  <si>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</si>
  <si>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</si>
  <si>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</si>
  <si>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</si>
  <si>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1: Забезпечення пільгової категорії населення лікарськими препаратами тощо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</si>
  <si>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</si>
  <si>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</si>
  <si>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</si>
  <si>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</si>
  <si>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</si>
  <si>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</si>
  <si>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</si>
  <si>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</si>
  <si>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</si>
  <si>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</si>
  <si>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</si>
  <si>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</si>
  <si>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</si>
  <si>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</si>
  <si>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</si>
  <si>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</si>
  <si>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Обсяг видатків на забезпечення лікарськими засобами, імунобіологічними препаратами тощо</t>
  </si>
  <si>
    <t>тис. грн.</t>
  </si>
  <si>
    <t>Кошторис видатків</t>
  </si>
  <si>
    <t>Обсяг видатків на забезпечення реципієнтів органів імунодепресантами</t>
  </si>
  <si>
    <t>продукту</t>
  </si>
  <si>
    <t>Кількість установ, які мають потребу в коштах на забезпечення реципієнтів органів імунодепресантами</t>
  </si>
  <si>
    <t>од.</t>
  </si>
  <si>
    <t>Розрахунок до кошторису</t>
  </si>
  <si>
    <t>Кількість хворих, які мають потребу в коштах на забезпечення реципієнтів органів імунодепресантами</t>
  </si>
  <si>
    <t>чол.</t>
  </si>
  <si>
    <t>ефективності</t>
  </si>
  <si>
    <t>Середні витрати на забезпечення реципієнтів органів імунодепресантами для 1-го хворого</t>
  </si>
  <si>
    <t>кошторис видатків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</si>
  <si>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</si>
  <si>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</si>
  <si>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</si>
  <si>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</si>
  <si>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</si>
  <si>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</si>
  <si>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</si>
  <si>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</si>
  <si>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</si>
  <si>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</si>
  <si>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</si>
  <si>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</si>
  <si>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</si>
  <si>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</si>
  <si>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</si>
  <si>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</si>
  <si>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</si>
  <si>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</si>
  <si>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</si>
  <si>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</si>
  <si>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</si>
  <si>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</si>
  <si>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</si>
  <si>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</si>
  <si>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Забезпечення пільгової категорії населення лікарськими препаратами тощо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</si>
  <si>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</si>
  <si>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</si>
  <si>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</si>
  <si>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</si>
  <si>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</si>
  <si>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   30.12.2016 № 205.</t>
  </si>
  <si>
    <t>від     30.12.2016 № 107-Д.</t>
  </si>
  <si>
    <r>
      <t>Обсяг бюджетних призначень/бюджетних асигнувань -3 124</t>
    </r>
    <r>
      <rPr>
        <b/>
        <u val="single"/>
        <sz val="12"/>
        <rFont val="Times New Roman"/>
        <family val="1"/>
      </rPr>
      <t>,1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3 124,1 тис.гривень</t>
    </r>
    <r>
      <rPr>
        <sz val="12"/>
        <rFont val="Times New Roman"/>
        <family val="1"/>
      </rPr>
      <t xml:space="preserve"> </t>
    </r>
  </si>
  <si>
    <t>Заступник начальника управління охорони здоров"я</t>
  </si>
  <si>
    <t>І.А.Шкап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</si>
</sst>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82" fontId="13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7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182" fontId="13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82" fontId="13" fillId="0" borderId="3" xfId="0" applyNumberFormat="1" applyFont="1" applyFill="1" applyBorder="1" applyAlignment="1">
      <alignment horizontal="center" vertical="center" wrapText="1"/>
    </xf>
    <xf numFmtId="182" fontId="13" fillId="0" borderId="5" xfId="0" applyNumberFormat="1" applyFont="1" applyFill="1" applyBorder="1" applyAlignment="1">
      <alignment horizontal="center" vertical="center" wrapText="1"/>
    </xf>
    <xf numFmtId="182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49" fontId="8" fillId="0" borderId="9" xfId="18" applyNumberFormat="1" applyFont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3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3" fillId="0" borderId="2" xfId="0" applyFont="1" applyFill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9" xfId="0" applyFont="1" applyBorder="1" applyAlignment="1">
      <alignment horizontal="center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9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10" fillId="2" borderId="0" xfId="18" applyFont="1" applyFill="1" applyBorder="1" applyAlignment="1">
      <alignment horizontal="left"/>
      <protection/>
    </xf>
    <xf numFmtId="0" fontId="8" fillId="0" borderId="9" xfId="18" applyFont="1" applyBorder="1" applyAlignment="1">
      <alignment/>
      <protection/>
    </xf>
    <xf numFmtId="0" fontId="8" fillId="0" borderId="9" xfId="0" applyFont="1" applyBorder="1" applyAlignment="1">
      <alignment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3" fillId="0" borderId="3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6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85" zoomScaleSheetLayoutView="85" workbookViewId="0" topLeftCell="A85">
      <selection activeCell="O92" sqref="O92:Q92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81" t="s">
        <v>0</v>
      </c>
      <c r="L1" s="181"/>
      <c r="M1" s="181"/>
      <c r="N1" s="181"/>
      <c r="O1" s="181"/>
      <c r="P1" s="181"/>
      <c r="Q1" s="181"/>
    </row>
    <row r="2" spans="11:17" ht="8.25" customHeight="1">
      <c r="K2" s="181"/>
      <c r="L2" s="181"/>
      <c r="M2" s="181"/>
      <c r="N2" s="181"/>
      <c r="O2" s="181"/>
      <c r="P2" s="181"/>
      <c r="Q2" s="181"/>
    </row>
    <row r="3" spans="11:17" ht="12" customHeight="1">
      <c r="K3" s="181"/>
      <c r="L3" s="181"/>
      <c r="M3" s="181"/>
      <c r="N3" s="181"/>
      <c r="O3" s="181"/>
      <c r="P3" s="181"/>
      <c r="Q3" s="181"/>
    </row>
    <row r="4" spans="11:17" ht="12.75" customHeight="1">
      <c r="K4" s="182" t="s">
        <v>1</v>
      </c>
      <c r="L4" s="182"/>
      <c r="M4" s="182"/>
      <c r="N4" s="182"/>
      <c r="O4" s="182"/>
      <c r="P4" s="182"/>
      <c r="Q4" s="182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83" t="s">
        <v>2</v>
      </c>
      <c r="L6" s="183"/>
      <c r="M6" s="183"/>
      <c r="N6" s="183"/>
      <c r="O6" s="183"/>
      <c r="P6" s="183"/>
      <c r="Q6" s="183"/>
    </row>
    <row r="7" spans="11:17" ht="16.5" customHeight="1">
      <c r="K7" s="184" t="s">
        <v>94</v>
      </c>
      <c r="L7" s="185"/>
      <c r="M7" s="185"/>
      <c r="N7" s="185"/>
      <c r="O7" s="185"/>
      <c r="P7" s="185"/>
      <c r="Q7" s="185"/>
    </row>
    <row r="8" spans="11:17" ht="32.25" customHeight="1">
      <c r="K8" s="186" t="s">
        <v>3</v>
      </c>
      <c r="L8" s="186"/>
      <c r="M8" s="186"/>
      <c r="N8" s="186"/>
      <c r="O8" s="186"/>
      <c r="P8" s="186"/>
      <c r="Q8" s="186"/>
    </row>
    <row r="9" spans="11:17" ht="12" customHeight="1">
      <c r="K9" s="187" t="s">
        <v>4</v>
      </c>
      <c r="L9" s="187"/>
      <c r="M9" s="187"/>
      <c r="N9" s="187"/>
      <c r="O9" s="187"/>
      <c r="P9" s="187"/>
      <c r="Q9" s="187"/>
    </row>
    <row r="10" spans="11:17" ht="15" customHeight="1">
      <c r="K10" s="189" t="s">
        <v>103</v>
      </c>
      <c r="L10" s="189"/>
      <c r="M10" s="189"/>
      <c r="N10" s="189"/>
      <c r="O10" s="189"/>
      <c r="P10" s="189"/>
      <c r="Q10" s="189"/>
    </row>
    <row r="11" spans="11:17" ht="15" customHeight="1">
      <c r="K11" s="195" t="s">
        <v>5</v>
      </c>
      <c r="L11" s="195"/>
      <c r="M11" s="195"/>
      <c r="N11" s="195"/>
      <c r="O11" s="195"/>
      <c r="P11" s="195"/>
      <c r="Q11" s="195"/>
    </row>
    <row r="12" spans="11:17" ht="32.25" customHeight="1">
      <c r="K12" s="186" t="s">
        <v>6</v>
      </c>
      <c r="L12" s="186"/>
      <c r="M12" s="186"/>
      <c r="N12" s="186"/>
      <c r="O12" s="186"/>
      <c r="P12" s="186"/>
      <c r="Q12" s="186"/>
    </row>
    <row r="13" spans="11:17" ht="11.25" customHeight="1">
      <c r="K13" s="188" t="s">
        <v>7</v>
      </c>
      <c r="L13" s="188"/>
      <c r="M13" s="188"/>
      <c r="N13" s="188"/>
      <c r="O13" s="188"/>
      <c r="P13" s="188"/>
      <c r="Q13" s="188"/>
    </row>
    <row r="14" spans="11:17" ht="18" customHeight="1">
      <c r="K14" s="189" t="s">
        <v>104</v>
      </c>
      <c r="L14" s="189"/>
      <c r="M14" s="189"/>
      <c r="N14" s="189"/>
      <c r="O14" s="189"/>
      <c r="P14" s="189"/>
      <c r="Q14" s="189"/>
    </row>
    <row r="15" spans="11:17" ht="12" customHeight="1">
      <c r="K15" s="188"/>
      <c r="L15" s="188"/>
      <c r="M15" s="188"/>
      <c r="N15" s="188"/>
      <c r="O15" s="188"/>
      <c r="P15" s="188"/>
      <c r="Q15" s="188"/>
    </row>
    <row r="16" spans="1:18" ht="18" customHeight="1">
      <c r="A16" s="5"/>
      <c r="B16" s="6"/>
      <c r="C16" s="6"/>
      <c r="D16" s="6"/>
      <c r="E16" s="194" t="s">
        <v>8</v>
      </c>
      <c r="F16" s="194"/>
      <c r="G16" s="194"/>
      <c r="H16" s="194"/>
      <c r="I16" s="194"/>
      <c r="J16" s="194"/>
      <c r="K16" s="194"/>
      <c r="Q16" s="6"/>
      <c r="R16" s="6"/>
    </row>
    <row r="17" spans="1:18" ht="15" customHeight="1">
      <c r="A17" s="5"/>
      <c r="B17" s="199" t="s">
        <v>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10</v>
      </c>
      <c r="B19" s="141" t="s">
        <v>11</v>
      </c>
      <c r="C19" s="141"/>
      <c r="D19" s="9"/>
      <c r="E19" s="10"/>
      <c r="F19" s="190" t="s">
        <v>12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37" t="s">
        <v>13</v>
      </c>
      <c r="C20" s="137"/>
      <c r="D20" s="14"/>
      <c r="E20" s="6"/>
      <c r="F20" s="140" t="s">
        <v>14</v>
      </c>
      <c r="G20" s="140"/>
      <c r="H20" s="140"/>
      <c r="I20" s="140"/>
      <c r="J20" s="140"/>
      <c r="K20" s="140"/>
      <c r="L20" s="140"/>
      <c r="M20" s="140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15</v>
      </c>
      <c r="B22" s="141" t="s">
        <v>16</v>
      </c>
      <c r="C22" s="141"/>
      <c r="D22" s="9"/>
      <c r="E22" s="10"/>
      <c r="F22" s="190" t="s">
        <v>12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37" t="s">
        <v>13</v>
      </c>
      <c r="C23" s="137"/>
      <c r="D23" s="14"/>
      <c r="E23" s="6"/>
      <c r="F23" s="140" t="s">
        <v>17</v>
      </c>
      <c r="G23" s="140"/>
      <c r="H23" s="140"/>
      <c r="I23" s="140"/>
      <c r="J23" s="140"/>
      <c r="K23" s="140"/>
      <c r="L23" s="140"/>
      <c r="M23" s="140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18</v>
      </c>
      <c r="B25" s="141" t="s">
        <v>19</v>
      </c>
      <c r="C25" s="141"/>
      <c r="D25" s="9"/>
      <c r="E25" s="16" t="s">
        <v>20</v>
      </c>
      <c r="F25" s="139" t="s">
        <v>21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37" t="s">
        <v>13</v>
      </c>
      <c r="C26" s="137"/>
      <c r="D26" s="14"/>
      <c r="E26" s="17" t="s">
        <v>95</v>
      </c>
      <c r="F26" s="137" t="s">
        <v>22</v>
      </c>
      <c r="G26" s="137"/>
      <c r="H26" s="137"/>
      <c r="I26" s="137"/>
      <c r="J26" s="137"/>
      <c r="K26" s="137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23</v>
      </c>
      <c r="B28" s="138" t="s">
        <v>105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28" t="s">
        <v>24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25"/>
      <c r="P30" s="25"/>
      <c r="Q30" s="25"/>
    </row>
    <row r="31" spans="2:17" ht="9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s="12" customFormat="1" ht="45.75" customHeight="1">
      <c r="A32" s="27" t="s">
        <v>25</v>
      </c>
      <c r="B32" s="127" t="s">
        <v>26</v>
      </c>
      <c r="C32" s="127"/>
      <c r="D32" s="127"/>
      <c r="E32" s="127"/>
      <c r="F32" s="127"/>
      <c r="G32" s="130" t="s">
        <v>27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5.75" customHeight="1">
      <c r="A33" s="142" t="s">
        <v>28</v>
      </c>
      <c r="B33" s="143" t="s">
        <v>29</v>
      </c>
      <c r="C33" s="143"/>
      <c r="D33" s="143"/>
      <c r="E33" s="143"/>
      <c r="F33" s="143"/>
      <c r="G33" s="130" t="s">
        <v>30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12" customFormat="1" ht="17.25" customHeight="1">
      <c r="A34" s="142"/>
      <c r="B34" s="143"/>
      <c r="C34" s="143"/>
      <c r="D34" s="143"/>
      <c r="E34" s="143"/>
      <c r="F34" s="143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ht="9" customHeight="1"/>
    <row r="36" spans="1:11" s="30" customFormat="1" ht="14.25" customHeight="1">
      <c r="A36" s="28" t="s">
        <v>31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9" ht="13.5" customHeight="1">
      <c r="A38" s="108" t="s">
        <v>33</v>
      </c>
      <c r="B38" s="109"/>
      <c r="C38" s="32" t="s">
        <v>34</v>
      </c>
      <c r="D38" s="108" t="s">
        <v>35</v>
      </c>
      <c r="E38" s="109"/>
      <c r="F38" s="145" t="s">
        <v>36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33"/>
      <c r="S38" s="34"/>
    </row>
    <row r="39" spans="1:18" ht="17.25" customHeight="1">
      <c r="A39" s="112"/>
      <c r="B39" s="113"/>
      <c r="C39" s="35"/>
      <c r="D39" s="110"/>
      <c r="E39" s="111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36"/>
    </row>
    <row r="40" ht="4.5" customHeight="1"/>
    <row r="41" spans="1:8" s="30" customFormat="1" ht="29.25" customHeight="1">
      <c r="A41" s="28" t="s">
        <v>37</v>
      </c>
      <c r="B41" s="29" t="s">
        <v>38</v>
      </c>
      <c r="C41" s="29"/>
      <c r="D41" s="29"/>
      <c r="E41" s="29"/>
      <c r="F41" s="29"/>
      <c r="G41" s="29"/>
      <c r="H41" s="29"/>
    </row>
    <row r="42" spans="16:17" ht="18" customHeight="1">
      <c r="P42" s="94" t="s">
        <v>39</v>
      </c>
      <c r="Q42" s="94"/>
    </row>
    <row r="43" spans="1:18" s="12" customFormat="1" ht="12.75" customHeight="1">
      <c r="A43" s="105" t="s">
        <v>33</v>
      </c>
      <c r="B43" s="106" t="s">
        <v>34</v>
      </c>
      <c r="C43" s="106" t="s">
        <v>35</v>
      </c>
      <c r="D43" s="95" t="s">
        <v>96</v>
      </c>
      <c r="E43" s="96"/>
      <c r="F43" s="96"/>
      <c r="G43" s="96"/>
      <c r="H43" s="84"/>
      <c r="I43" s="95" t="s">
        <v>40</v>
      </c>
      <c r="J43" s="84"/>
      <c r="K43" s="104" t="s">
        <v>41</v>
      </c>
      <c r="L43" s="104"/>
      <c r="M43" s="104"/>
      <c r="N43" s="104"/>
      <c r="O43" s="104"/>
      <c r="P43" s="88" t="s">
        <v>42</v>
      </c>
      <c r="Q43" s="88"/>
      <c r="R43" s="38"/>
    </row>
    <row r="44" spans="1:18" s="12" customFormat="1" ht="27" customHeight="1">
      <c r="A44" s="88"/>
      <c r="B44" s="107"/>
      <c r="C44" s="107"/>
      <c r="D44" s="85"/>
      <c r="E44" s="86"/>
      <c r="F44" s="86"/>
      <c r="G44" s="86"/>
      <c r="H44" s="103"/>
      <c r="I44" s="85"/>
      <c r="J44" s="103"/>
      <c r="K44" s="104"/>
      <c r="L44" s="104"/>
      <c r="M44" s="104"/>
      <c r="N44" s="104"/>
      <c r="O44" s="104"/>
      <c r="P44" s="88"/>
      <c r="Q44" s="88"/>
      <c r="R44" s="38"/>
    </row>
    <row r="45" spans="1:18" ht="11.25" customHeight="1">
      <c r="A45" s="24">
        <v>1</v>
      </c>
      <c r="B45" s="24">
        <v>2</v>
      </c>
      <c r="C45" s="24">
        <v>3</v>
      </c>
      <c r="D45" s="118">
        <v>4</v>
      </c>
      <c r="E45" s="119"/>
      <c r="F45" s="119"/>
      <c r="G45" s="119"/>
      <c r="H45" s="120"/>
      <c r="I45" s="118">
        <v>5</v>
      </c>
      <c r="J45" s="120"/>
      <c r="K45" s="114">
        <v>6</v>
      </c>
      <c r="L45" s="114"/>
      <c r="M45" s="114"/>
      <c r="N45" s="114"/>
      <c r="O45" s="114"/>
      <c r="P45" s="114">
        <v>7</v>
      </c>
      <c r="Q45" s="114"/>
      <c r="R45" s="40"/>
    </row>
    <row r="46" spans="1:17" s="12" customFormat="1" ht="48" customHeight="1">
      <c r="A46" s="23">
        <v>1</v>
      </c>
      <c r="B46" s="41" t="s">
        <v>19</v>
      </c>
      <c r="C46" s="37" t="s">
        <v>20</v>
      </c>
      <c r="D46" s="99" t="s">
        <v>43</v>
      </c>
      <c r="E46" s="100"/>
      <c r="F46" s="100"/>
      <c r="G46" s="100"/>
      <c r="H46" s="101"/>
      <c r="I46" s="115">
        <f>746.5+2239.5+2.1+136</f>
        <v>3124.1</v>
      </c>
      <c r="J46" s="116"/>
      <c r="K46" s="115">
        <v>0</v>
      </c>
      <c r="L46" s="117"/>
      <c r="M46" s="117"/>
      <c r="N46" s="117"/>
      <c r="O46" s="116"/>
      <c r="P46" s="115">
        <f>I46+K46</f>
        <v>3124.1</v>
      </c>
      <c r="Q46" s="116"/>
    </row>
    <row r="48" spans="1:17" s="30" customFormat="1" ht="15.75" customHeight="1">
      <c r="A48" s="28" t="s">
        <v>44</v>
      </c>
      <c r="B48" s="160" t="s">
        <v>45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</row>
    <row r="49" spans="11:17" ht="15.75" customHeight="1">
      <c r="K49" s="33"/>
      <c r="L49" s="33"/>
      <c r="Q49" s="42" t="s">
        <v>39</v>
      </c>
    </row>
    <row r="50" spans="1:17" s="12" customFormat="1" ht="15.75" customHeight="1">
      <c r="A50" s="88" t="s">
        <v>46</v>
      </c>
      <c r="B50" s="88"/>
      <c r="C50" s="88"/>
      <c r="D50" s="121" t="s">
        <v>34</v>
      </c>
      <c r="E50" s="122"/>
      <c r="F50" s="122"/>
      <c r="G50" s="122"/>
      <c r="H50" s="123"/>
      <c r="I50" s="95" t="s">
        <v>40</v>
      </c>
      <c r="J50" s="84"/>
      <c r="K50" s="104" t="s">
        <v>41</v>
      </c>
      <c r="L50" s="104"/>
      <c r="M50" s="104"/>
      <c r="N50" s="104"/>
      <c r="O50" s="104"/>
      <c r="P50" s="88" t="s">
        <v>42</v>
      </c>
      <c r="Q50" s="88"/>
    </row>
    <row r="51" spans="1:17" s="12" customFormat="1" ht="27" customHeight="1">
      <c r="A51" s="88"/>
      <c r="B51" s="88"/>
      <c r="C51" s="88"/>
      <c r="D51" s="124"/>
      <c r="E51" s="125"/>
      <c r="F51" s="125"/>
      <c r="G51" s="125"/>
      <c r="H51" s="126"/>
      <c r="I51" s="85"/>
      <c r="J51" s="103"/>
      <c r="K51" s="104"/>
      <c r="L51" s="104"/>
      <c r="M51" s="104"/>
      <c r="N51" s="104"/>
      <c r="O51" s="104"/>
      <c r="P51" s="88"/>
      <c r="Q51" s="88"/>
    </row>
    <row r="52" spans="1:17" ht="12.75" customHeight="1">
      <c r="A52" s="114">
        <v>1</v>
      </c>
      <c r="B52" s="114"/>
      <c r="C52" s="114"/>
      <c r="D52" s="118">
        <v>2</v>
      </c>
      <c r="E52" s="119"/>
      <c r="F52" s="119"/>
      <c r="G52" s="119"/>
      <c r="H52" s="120"/>
      <c r="I52" s="118">
        <v>3</v>
      </c>
      <c r="J52" s="120"/>
      <c r="K52" s="114">
        <v>4</v>
      </c>
      <c r="L52" s="114"/>
      <c r="M52" s="114"/>
      <c r="N52" s="114"/>
      <c r="O52" s="114"/>
      <c r="P52" s="114">
        <v>5</v>
      </c>
      <c r="Q52" s="114"/>
    </row>
    <row r="53" spans="1:17" s="12" customFormat="1" ht="27" customHeight="1">
      <c r="A53" s="192" t="s">
        <v>47</v>
      </c>
      <c r="B53" s="192"/>
      <c r="C53" s="192"/>
      <c r="D53" s="92"/>
      <c r="E53" s="129"/>
      <c r="F53" s="129"/>
      <c r="G53" s="129"/>
      <c r="H53" s="93"/>
      <c r="I53" s="115"/>
      <c r="J53" s="116"/>
      <c r="K53" s="115"/>
      <c r="L53" s="117"/>
      <c r="M53" s="117"/>
      <c r="N53" s="117"/>
      <c r="O53" s="116"/>
      <c r="P53" s="115"/>
      <c r="Q53" s="116"/>
    </row>
    <row r="54" spans="1:17" s="12" customFormat="1" ht="27" customHeight="1">
      <c r="A54" s="192" t="s">
        <v>48</v>
      </c>
      <c r="B54" s="192"/>
      <c r="C54" s="192"/>
      <c r="D54" s="92"/>
      <c r="E54" s="129"/>
      <c r="F54" s="129"/>
      <c r="G54" s="129"/>
      <c r="H54" s="93"/>
      <c r="I54" s="115"/>
      <c r="J54" s="116"/>
      <c r="K54" s="115"/>
      <c r="L54" s="117"/>
      <c r="M54" s="117"/>
      <c r="N54" s="117"/>
      <c r="O54" s="116"/>
      <c r="P54" s="115"/>
      <c r="Q54" s="116"/>
    </row>
    <row r="55" spans="1:17" s="12" customFormat="1" ht="27" customHeight="1">
      <c r="A55" s="192" t="s">
        <v>49</v>
      </c>
      <c r="B55" s="192"/>
      <c r="C55" s="192"/>
      <c r="D55" s="92"/>
      <c r="E55" s="129"/>
      <c r="F55" s="129"/>
      <c r="G55" s="129"/>
      <c r="H55" s="93"/>
      <c r="I55" s="115"/>
      <c r="J55" s="116"/>
      <c r="K55" s="115"/>
      <c r="L55" s="117"/>
      <c r="M55" s="117"/>
      <c r="N55" s="117"/>
      <c r="O55" s="116"/>
      <c r="P55" s="115"/>
      <c r="Q55" s="116"/>
    </row>
    <row r="56" spans="1:17" s="12" customFormat="1" ht="27" customHeight="1">
      <c r="A56" s="192" t="s">
        <v>50</v>
      </c>
      <c r="B56" s="192"/>
      <c r="C56" s="192"/>
      <c r="D56" s="92"/>
      <c r="E56" s="129"/>
      <c r="F56" s="129"/>
      <c r="G56" s="129"/>
      <c r="H56" s="93"/>
      <c r="I56" s="115"/>
      <c r="J56" s="116"/>
      <c r="K56" s="115"/>
      <c r="L56" s="117"/>
      <c r="M56" s="117"/>
      <c r="N56" s="117"/>
      <c r="O56" s="116"/>
      <c r="P56" s="115"/>
      <c r="Q56" s="116"/>
    </row>
    <row r="57" spans="1:17" s="12" customFormat="1" ht="19.5" customHeight="1">
      <c r="A57" s="193" t="s">
        <v>51</v>
      </c>
      <c r="B57" s="193"/>
      <c r="C57" s="193"/>
      <c r="D57" s="92"/>
      <c r="E57" s="129"/>
      <c r="F57" s="129"/>
      <c r="G57" s="129"/>
      <c r="H57" s="93"/>
      <c r="I57" s="115"/>
      <c r="J57" s="116"/>
      <c r="K57" s="115"/>
      <c r="L57" s="117"/>
      <c r="M57" s="117"/>
      <c r="N57" s="117"/>
      <c r="O57" s="116"/>
      <c r="P57" s="115"/>
      <c r="Q57" s="116"/>
    </row>
    <row r="58" ht="18" customHeight="1"/>
    <row r="59" spans="1:17" s="44" customFormat="1" ht="16.5" customHeight="1">
      <c r="A59" s="22" t="s">
        <v>52</v>
      </c>
      <c r="B59" s="147" t="s">
        <v>53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1" spans="1:17" s="12" customFormat="1" ht="34.5" customHeight="1">
      <c r="A61" s="45" t="s">
        <v>33</v>
      </c>
      <c r="B61" s="43" t="s">
        <v>34</v>
      </c>
      <c r="C61" s="92" t="s">
        <v>54</v>
      </c>
      <c r="D61" s="129"/>
      <c r="E61" s="129"/>
      <c r="F61" s="93"/>
      <c r="G61" s="88" t="s">
        <v>55</v>
      </c>
      <c r="H61" s="88"/>
      <c r="I61" s="92" t="s">
        <v>56</v>
      </c>
      <c r="J61" s="129"/>
      <c r="K61" s="93"/>
      <c r="L61" s="196" t="s">
        <v>57</v>
      </c>
      <c r="M61" s="197"/>
      <c r="N61" s="198"/>
      <c r="O61" s="196" t="s">
        <v>58</v>
      </c>
      <c r="P61" s="197"/>
      <c r="Q61" s="198"/>
    </row>
    <row r="62" spans="1:17" ht="13.5" customHeight="1">
      <c r="A62" s="46">
        <v>1</v>
      </c>
      <c r="B62" s="39">
        <v>2</v>
      </c>
      <c r="C62" s="118">
        <v>3</v>
      </c>
      <c r="D62" s="119"/>
      <c r="E62" s="119"/>
      <c r="F62" s="120"/>
      <c r="G62" s="114">
        <v>4</v>
      </c>
      <c r="H62" s="114"/>
      <c r="I62" s="118">
        <v>5</v>
      </c>
      <c r="J62" s="119"/>
      <c r="K62" s="120"/>
      <c r="L62" s="47"/>
      <c r="M62" s="48"/>
      <c r="N62" s="49"/>
      <c r="O62" s="169">
        <v>6</v>
      </c>
      <c r="P62" s="170"/>
      <c r="Q62" s="171"/>
    </row>
    <row r="63" spans="1:17" s="12" customFormat="1" ht="34.5" customHeight="1">
      <c r="A63" s="50"/>
      <c r="B63" s="149">
        <v>1412220</v>
      </c>
      <c r="C63" s="161" t="s">
        <v>97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s="12" customFormat="1" ht="19.5" customHeight="1">
      <c r="A64" s="51">
        <v>1</v>
      </c>
      <c r="B64" s="150"/>
      <c r="C64" s="102" t="s">
        <v>59</v>
      </c>
      <c r="D64" s="97"/>
      <c r="E64" s="97"/>
      <c r="F64" s="97"/>
      <c r="G64" s="97"/>
      <c r="H64" s="97"/>
      <c r="I64" s="97"/>
      <c r="J64" s="97"/>
      <c r="K64" s="98"/>
      <c r="L64" s="23"/>
      <c r="M64" s="23"/>
      <c r="N64" s="23"/>
      <c r="O64" s="92"/>
      <c r="P64" s="129"/>
      <c r="Q64" s="93"/>
    </row>
    <row r="65" spans="1:18" s="12" customFormat="1" ht="31.5" customHeight="1">
      <c r="A65" s="50"/>
      <c r="B65" s="150"/>
      <c r="C65" s="99" t="s">
        <v>60</v>
      </c>
      <c r="D65" s="100"/>
      <c r="E65" s="100"/>
      <c r="F65" s="101"/>
      <c r="G65" s="92" t="s">
        <v>61</v>
      </c>
      <c r="H65" s="93"/>
      <c r="I65" s="87" t="s">
        <v>62</v>
      </c>
      <c r="J65" s="87"/>
      <c r="K65" s="87"/>
      <c r="L65" s="52">
        <v>3</v>
      </c>
      <c r="M65" s="52">
        <v>1</v>
      </c>
      <c r="N65" s="52">
        <f>L65+M65</f>
        <v>4</v>
      </c>
      <c r="O65" s="133">
        <f>500+1500+2.1+136</f>
        <v>2138.1</v>
      </c>
      <c r="P65" s="136"/>
      <c r="Q65" s="132"/>
      <c r="R65" s="53" t="e">
        <f>O65+#REF!</f>
        <v>#REF!</v>
      </c>
    </row>
    <row r="66" spans="1:18" s="12" customFormat="1" ht="36.75" customHeight="1">
      <c r="A66" s="50"/>
      <c r="B66" s="150"/>
      <c r="C66" s="99" t="s">
        <v>63</v>
      </c>
      <c r="D66" s="100"/>
      <c r="E66" s="100"/>
      <c r="F66" s="101"/>
      <c r="G66" s="92" t="s">
        <v>61</v>
      </c>
      <c r="H66" s="93"/>
      <c r="I66" s="87" t="s">
        <v>62</v>
      </c>
      <c r="J66" s="87"/>
      <c r="K66" s="87"/>
      <c r="L66" s="52">
        <v>3</v>
      </c>
      <c r="M66" s="52">
        <v>1</v>
      </c>
      <c r="N66" s="52">
        <f>L66+M66</f>
        <v>4</v>
      </c>
      <c r="O66" s="133">
        <f>246.5+739.5</f>
        <v>986</v>
      </c>
      <c r="P66" s="136"/>
      <c r="Q66" s="132"/>
      <c r="R66" s="53" t="e">
        <f>O66+#REF!</f>
        <v>#REF!</v>
      </c>
    </row>
    <row r="67" spans="1:17" s="12" customFormat="1" ht="29.25" customHeight="1">
      <c r="A67" s="51">
        <v>2</v>
      </c>
      <c r="B67" s="150"/>
      <c r="C67" s="102" t="s">
        <v>64</v>
      </c>
      <c r="D67" s="97"/>
      <c r="E67" s="97"/>
      <c r="F67" s="97"/>
      <c r="G67" s="97"/>
      <c r="H67" s="97"/>
      <c r="I67" s="97"/>
      <c r="J67" s="97"/>
      <c r="K67" s="98"/>
      <c r="L67" s="23"/>
      <c r="M67" s="23"/>
      <c r="N67" s="23"/>
      <c r="O67" s="92"/>
      <c r="P67" s="129"/>
      <c r="Q67" s="93"/>
    </row>
    <row r="68" spans="1:17" s="55" customFormat="1" ht="33.75" customHeight="1">
      <c r="A68" s="54"/>
      <c r="B68" s="150"/>
      <c r="C68" s="99" t="s">
        <v>65</v>
      </c>
      <c r="D68" s="100"/>
      <c r="E68" s="100"/>
      <c r="F68" s="101"/>
      <c r="G68" s="88" t="s">
        <v>66</v>
      </c>
      <c r="H68" s="88"/>
      <c r="I68" s="89" t="s">
        <v>67</v>
      </c>
      <c r="J68" s="90"/>
      <c r="K68" s="91"/>
      <c r="L68" s="52">
        <v>273</v>
      </c>
      <c r="M68" s="52"/>
      <c r="N68" s="52">
        <f>L68+M68</f>
        <v>273</v>
      </c>
      <c r="O68" s="131">
        <v>3</v>
      </c>
      <c r="P68" s="136"/>
      <c r="Q68" s="132"/>
    </row>
    <row r="69" spans="1:17" s="55" customFormat="1" ht="33.75" customHeight="1">
      <c r="A69" s="54"/>
      <c r="B69" s="150"/>
      <c r="C69" s="99" t="s">
        <v>68</v>
      </c>
      <c r="D69" s="100"/>
      <c r="E69" s="100"/>
      <c r="F69" s="101"/>
      <c r="G69" s="88" t="s">
        <v>69</v>
      </c>
      <c r="H69" s="88"/>
      <c r="I69" s="89" t="s">
        <v>67</v>
      </c>
      <c r="J69" s="90"/>
      <c r="K69" s="91"/>
      <c r="L69" s="52">
        <v>273</v>
      </c>
      <c r="M69" s="52"/>
      <c r="N69" s="52">
        <f>L69+M69</f>
        <v>273</v>
      </c>
      <c r="O69" s="131">
        <v>8</v>
      </c>
      <c r="P69" s="136"/>
      <c r="Q69" s="132"/>
    </row>
    <row r="70" spans="1:17" s="12" customFormat="1" ht="22.5" customHeight="1">
      <c r="A70" s="51">
        <v>3</v>
      </c>
      <c r="B70" s="150"/>
      <c r="C70" s="154" t="s">
        <v>70</v>
      </c>
      <c r="D70" s="155"/>
      <c r="E70" s="155"/>
      <c r="F70" s="155"/>
      <c r="G70" s="155"/>
      <c r="H70" s="155"/>
      <c r="I70" s="155"/>
      <c r="J70" s="155"/>
      <c r="K70" s="156"/>
      <c r="L70" s="52"/>
      <c r="M70" s="52"/>
      <c r="N70" s="52"/>
      <c r="O70" s="131"/>
      <c r="P70" s="136"/>
      <c r="Q70" s="132"/>
    </row>
    <row r="71" spans="1:17" s="12" customFormat="1" ht="39.75" customHeight="1">
      <c r="A71" s="56"/>
      <c r="B71" s="151"/>
      <c r="C71" s="157" t="s">
        <v>71</v>
      </c>
      <c r="D71" s="158"/>
      <c r="E71" s="158"/>
      <c r="F71" s="159"/>
      <c r="G71" s="131" t="s">
        <v>61</v>
      </c>
      <c r="H71" s="132"/>
      <c r="I71" s="148" t="s">
        <v>72</v>
      </c>
      <c r="J71" s="148"/>
      <c r="K71" s="148"/>
      <c r="L71" s="57" t="e">
        <f>L68*1000/255/#REF!*100</f>
        <v>#REF!</v>
      </c>
      <c r="M71" s="57"/>
      <c r="N71" s="57" t="e">
        <f>L71+M71</f>
        <v>#REF!</v>
      </c>
      <c r="O71" s="133">
        <f>O66/O69</f>
        <v>123.25</v>
      </c>
      <c r="P71" s="134"/>
      <c r="Q71" s="135"/>
    </row>
    <row r="72" spans="1:17" ht="7.5" customHeight="1">
      <c r="A72" s="58"/>
      <c r="B72" s="59"/>
      <c r="C72" s="59"/>
      <c r="D72" s="59"/>
      <c r="E72" s="59"/>
      <c r="F72" s="59"/>
      <c r="G72" s="59"/>
      <c r="H72" s="59"/>
      <c r="I72" s="60"/>
      <c r="J72" s="61"/>
      <c r="K72" s="61"/>
      <c r="L72" s="61"/>
      <c r="M72" s="61"/>
      <c r="N72" s="61"/>
      <c r="O72" s="61"/>
      <c r="P72" s="61"/>
      <c r="Q72" s="61"/>
    </row>
    <row r="73" spans="1:8" s="44" customFormat="1" ht="16.5" customHeight="1">
      <c r="A73" s="22" t="s">
        <v>73</v>
      </c>
      <c r="B73" s="147" t="s">
        <v>98</v>
      </c>
      <c r="C73" s="147"/>
      <c r="D73" s="147"/>
      <c r="E73" s="147"/>
      <c r="F73" s="147"/>
      <c r="G73" s="147"/>
      <c r="H73" s="147"/>
    </row>
    <row r="74" ht="9.75" customHeight="1">
      <c r="Q74" s="62" t="s">
        <v>39</v>
      </c>
    </row>
    <row r="75" spans="1:17" s="12" customFormat="1" ht="55.5" customHeight="1">
      <c r="A75" s="146" t="s">
        <v>74</v>
      </c>
      <c r="B75" s="88" t="s">
        <v>75</v>
      </c>
      <c r="C75" s="88"/>
      <c r="D75" s="152" t="s">
        <v>34</v>
      </c>
      <c r="E75" s="92" t="s">
        <v>76</v>
      </c>
      <c r="F75" s="129"/>
      <c r="G75" s="93"/>
      <c r="H75" s="92" t="s">
        <v>77</v>
      </c>
      <c r="I75" s="129"/>
      <c r="J75" s="93"/>
      <c r="K75" s="92" t="s">
        <v>99</v>
      </c>
      <c r="L75" s="129"/>
      <c r="M75" s="129"/>
      <c r="N75" s="129"/>
      <c r="O75" s="129"/>
      <c r="P75" s="93"/>
      <c r="Q75" s="167" t="s">
        <v>78</v>
      </c>
    </row>
    <row r="76" spans="1:17" s="12" customFormat="1" ht="52.5" customHeight="1">
      <c r="A76" s="146"/>
      <c r="B76" s="88"/>
      <c r="C76" s="88"/>
      <c r="D76" s="153"/>
      <c r="E76" s="23" t="s">
        <v>79</v>
      </c>
      <c r="F76" s="23" t="s">
        <v>80</v>
      </c>
      <c r="G76" s="23" t="s">
        <v>81</v>
      </c>
      <c r="H76" s="23" t="s">
        <v>79</v>
      </c>
      <c r="I76" s="23" t="s">
        <v>80</v>
      </c>
      <c r="J76" s="23" t="s">
        <v>81</v>
      </c>
      <c r="K76" s="23" t="s">
        <v>79</v>
      </c>
      <c r="L76" s="23" t="s">
        <v>80</v>
      </c>
      <c r="M76" s="23" t="s">
        <v>81</v>
      </c>
      <c r="N76" s="23" t="s">
        <v>79</v>
      </c>
      <c r="O76" s="23" t="s">
        <v>80</v>
      </c>
      <c r="P76" s="23" t="s">
        <v>81</v>
      </c>
      <c r="Q76" s="168"/>
    </row>
    <row r="77" spans="1:17" s="68" customFormat="1" ht="11.25" customHeight="1">
      <c r="A77" s="63">
        <v>1</v>
      </c>
      <c r="B77" s="166">
        <v>2</v>
      </c>
      <c r="C77" s="166"/>
      <c r="D77" s="64">
        <v>3</v>
      </c>
      <c r="E77" s="65">
        <v>4</v>
      </c>
      <c r="F77" s="65">
        <v>5</v>
      </c>
      <c r="G77" s="65">
        <v>6</v>
      </c>
      <c r="H77" s="65">
        <v>7</v>
      </c>
      <c r="I77" s="65">
        <v>8</v>
      </c>
      <c r="J77" s="65">
        <v>9</v>
      </c>
      <c r="K77" s="65">
        <v>10</v>
      </c>
      <c r="L77" s="66">
        <v>12</v>
      </c>
      <c r="M77" s="67"/>
      <c r="N77" s="67"/>
      <c r="O77" s="65">
        <v>11</v>
      </c>
      <c r="P77" s="65">
        <v>12</v>
      </c>
      <c r="Q77" s="65">
        <v>13</v>
      </c>
    </row>
    <row r="78" spans="1:17" s="12" customFormat="1" ht="15" customHeight="1">
      <c r="A78" s="69"/>
      <c r="B78" s="164" t="s">
        <v>48</v>
      </c>
      <c r="C78" s="165"/>
      <c r="D78" s="70"/>
      <c r="E78" s="71"/>
      <c r="F78" s="72"/>
      <c r="G78" s="72"/>
      <c r="H78" s="72"/>
      <c r="I78" s="72"/>
      <c r="J78" s="72"/>
      <c r="K78" s="72"/>
      <c r="L78" s="73"/>
      <c r="M78" s="74"/>
      <c r="N78" s="74"/>
      <c r="O78" s="75"/>
      <c r="P78" s="75"/>
      <c r="Q78" s="75"/>
    </row>
    <row r="79" spans="1:17" s="12" customFormat="1" ht="24" customHeight="1">
      <c r="A79" s="69"/>
      <c r="B79" s="164" t="s">
        <v>82</v>
      </c>
      <c r="C79" s="165"/>
      <c r="D79" s="70"/>
      <c r="E79" s="71"/>
      <c r="F79" s="72"/>
      <c r="G79" s="76"/>
      <c r="H79" s="72"/>
      <c r="I79" s="72"/>
      <c r="J79" s="76"/>
      <c r="K79" s="72"/>
      <c r="L79" s="73"/>
      <c r="M79" s="74"/>
      <c r="N79" s="74"/>
      <c r="O79" s="75"/>
      <c r="P79" s="75"/>
      <c r="Q79" s="75"/>
    </row>
    <row r="80" spans="1:17" s="12" customFormat="1" ht="24" customHeight="1">
      <c r="A80" s="69"/>
      <c r="B80" s="164" t="s">
        <v>83</v>
      </c>
      <c r="C80" s="165"/>
      <c r="D80" s="70"/>
      <c r="E80" s="71"/>
      <c r="F80" s="72"/>
      <c r="G80" s="76"/>
      <c r="H80" s="77"/>
      <c r="I80" s="72"/>
      <c r="J80" s="76"/>
      <c r="K80" s="77"/>
      <c r="L80" s="73"/>
      <c r="M80" s="74"/>
      <c r="N80" s="74"/>
      <c r="O80" s="75"/>
      <c r="P80" s="75"/>
      <c r="Q80" s="75"/>
    </row>
    <row r="81" spans="1:17" s="12" customFormat="1" ht="24" customHeight="1">
      <c r="A81" s="69"/>
      <c r="B81" s="164" t="s">
        <v>84</v>
      </c>
      <c r="C81" s="165"/>
      <c r="D81" s="70"/>
      <c r="E81" s="78" t="s">
        <v>85</v>
      </c>
      <c r="F81" s="76"/>
      <c r="G81" s="76"/>
      <c r="H81" s="78" t="s">
        <v>85</v>
      </c>
      <c r="I81" s="76"/>
      <c r="J81" s="76"/>
      <c r="K81" s="78" t="s">
        <v>85</v>
      </c>
      <c r="L81" s="73"/>
      <c r="M81" s="74"/>
      <c r="N81" s="74"/>
      <c r="O81" s="75"/>
      <c r="P81" s="75"/>
      <c r="Q81" s="75"/>
    </row>
    <row r="82" spans="1:17" s="12" customFormat="1" ht="24" customHeight="1">
      <c r="A82" s="69"/>
      <c r="B82" s="164" t="s">
        <v>50</v>
      </c>
      <c r="C82" s="165"/>
      <c r="D82" s="70"/>
      <c r="E82" s="78"/>
      <c r="F82" s="76"/>
      <c r="G82" s="76"/>
      <c r="H82" s="78"/>
      <c r="I82" s="76"/>
      <c r="J82" s="76"/>
      <c r="K82" s="78"/>
      <c r="L82" s="73"/>
      <c r="M82" s="74"/>
      <c r="N82" s="74"/>
      <c r="O82" s="75"/>
      <c r="P82" s="75"/>
      <c r="Q82" s="75"/>
    </row>
    <row r="83" spans="1:17" s="12" customFormat="1" ht="24" customHeight="1">
      <c r="A83" s="69"/>
      <c r="B83" s="164" t="s">
        <v>86</v>
      </c>
      <c r="C83" s="165"/>
      <c r="D83" s="70"/>
      <c r="E83" s="71"/>
      <c r="F83" s="72"/>
      <c r="G83" s="72"/>
      <c r="H83" s="72"/>
      <c r="I83" s="72"/>
      <c r="J83" s="72"/>
      <c r="K83" s="72"/>
      <c r="L83" s="73"/>
      <c r="M83" s="74"/>
      <c r="N83" s="74"/>
      <c r="O83" s="75"/>
      <c r="P83" s="75"/>
      <c r="Q83" s="75"/>
    </row>
    <row r="84" spans="1:17" s="12" customFormat="1" ht="24" customHeight="1">
      <c r="A84" s="69"/>
      <c r="B84" s="164" t="s">
        <v>50</v>
      </c>
      <c r="C84" s="165"/>
      <c r="D84" s="70"/>
      <c r="E84" s="71"/>
      <c r="F84" s="72"/>
      <c r="G84" s="72"/>
      <c r="H84" s="72"/>
      <c r="I84" s="72"/>
      <c r="J84" s="72"/>
      <c r="K84" s="72"/>
      <c r="L84" s="73"/>
      <c r="M84" s="74"/>
      <c r="N84" s="74"/>
      <c r="O84" s="75"/>
      <c r="P84" s="75"/>
      <c r="Q84" s="75"/>
    </row>
    <row r="85" spans="1:17" s="12" customFormat="1" ht="15" customHeight="1">
      <c r="A85" s="69"/>
      <c r="B85" s="164" t="s">
        <v>87</v>
      </c>
      <c r="C85" s="165"/>
      <c r="D85" s="70"/>
      <c r="E85" s="71"/>
      <c r="F85" s="76"/>
      <c r="G85" s="76"/>
      <c r="H85" s="76"/>
      <c r="I85" s="76"/>
      <c r="J85" s="76"/>
      <c r="K85" s="76"/>
      <c r="L85" s="73"/>
      <c r="M85" s="74"/>
      <c r="N85" s="74"/>
      <c r="O85" s="75"/>
      <c r="P85" s="75"/>
      <c r="Q85" s="75"/>
    </row>
    <row r="86" spans="1:5" s="34" customFormat="1" ht="12.75">
      <c r="A86" s="79"/>
      <c r="B86" s="33"/>
      <c r="C86" s="33"/>
      <c r="D86" s="33"/>
      <c r="E86" s="33"/>
    </row>
    <row r="87" spans="2:18" ht="12.75" customHeight="1">
      <c r="B87" s="172" t="s">
        <v>100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2:12" ht="12.75" customHeight="1">
      <c r="B88" s="178" t="s">
        <v>101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</row>
    <row r="89" spans="2:12" ht="12.75" customHeight="1">
      <c r="B89" s="80" t="s">
        <v>102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1" ht="13.5" customHeight="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7" ht="15.75">
      <c r="B91" s="12" t="s">
        <v>106</v>
      </c>
      <c r="L91" s="177"/>
      <c r="M91" s="177"/>
      <c r="O91" s="180" t="s">
        <v>107</v>
      </c>
      <c r="P91" s="180"/>
      <c r="Q91" s="180"/>
    </row>
    <row r="92" spans="2:17" ht="14.25" customHeight="1">
      <c r="B92" s="12" t="s">
        <v>88</v>
      </c>
      <c r="L92" s="176" t="s">
        <v>89</v>
      </c>
      <c r="M92" s="176"/>
      <c r="O92" s="176" t="s">
        <v>90</v>
      </c>
      <c r="P92" s="176"/>
      <c r="Q92" s="176"/>
    </row>
    <row r="93" spans="1:17" s="12" customFormat="1" ht="14.25" customHeight="1">
      <c r="A93" s="22"/>
      <c r="O93" s="82"/>
      <c r="P93" s="82"/>
      <c r="Q93" s="82"/>
    </row>
    <row r="94" spans="1:17" s="12" customFormat="1" ht="16.5" customHeight="1">
      <c r="A94" s="22"/>
      <c r="B94" s="12" t="s">
        <v>91</v>
      </c>
      <c r="O94" s="83"/>
      <c r="P94" s="83"/>
      <c r="Q94" s="83"/>
    </row>
    <row r="95" spans="1:17" s="12" customFormat="1" ht="15.75">
      <c r="A95" s="22"/>
      <c r="B95" s="12" t="s">
        <v>92</v>
      </c>
      <c r="L95" s="175"/>
      <c r="M95" s="175"/>
      <c r="O95" s="180" t="s">
        <v>93</v>
      </c>
      <c r="P95" s="180"/>
      <c r="Q95" s="180"/>
    </row>
    <row r="96" spans="1:17" s="12" customFormat="1" ht="15.75">
      <c r="A96" s="22"/>
      <c r="B96" s="12" t="s">
        <v>88</v>
      </c>
      <c r="L96" s="174" t="s">
        <v>89</v>
      </c>
      <c r="M96" s="174"/>
      <c r="O96" s="174" t="s">
        <v>90</v>
      </c>
      <c r="P96" s="174"/>
      <c r="Q96" s="174"/>
    </row>
  </sheetData>
  <mergeCells count="156">
    <mergeCell ref="O66:Q66"/>
    <mergeCell ref="K14:Q14"/>
    <mergeCell ref="E16:K16"/>
    <mergeCell ref="K11:Q11"/>
    <mergeCell ref="K15:Q15"/>
    <mergeCell ref="L61:N61"/>
    <mergeCell ref="O61:Q61"/>
    <mergeCell ref="I61:K61"/>
    <mergeCell ref="F22:P22"/>
    <mergeCell ref="B17:Q17"/>
    <mergeCell ref="A50:C51"/>
    <mergeCell ref="A52:C52"/>
    <mergeCell ref="A53:C53"/>
    <mergeCell ref="A55:C55"/>
    <mergeCell ref="A54:C54"/>
    <mergeCell ref="A56:C56"/>
    <mergeCell ref="B59:Q59"/>
    <mergeCell ref="A57:C57"/>
    <mergeCell ref="C61:F61"/>
    <mergeCell ref="G61:H61"/>
    <mergeCell ref="D57:H57"/>
    <mergeCell ref="I57:J57"/>
    <mergeCell ref="B22:C22"/>
    <mergeCell ref="K8:Q8"/>
    <mergeCell ref="K9:Q9"/>
    <mergeCell ref="K13:Q13"/>
    <mergeCell ref="K12:Q12"/>
    <mergeCell ref="K10:Q10"/>
    <mergeCell ref="B19:C19"/>
    <mergeCell ref="F19:P19"/>
    <mergeCell ref="B20:C20"/>
    <mergeCell ref="F20:M20"/>
    <mergeCell ref="K1:Q3"/>
    <mergeCell ref="K4:Q4"/>
    <mergeCell ref="K6:Q6"/>
    <mergeCell ref="K7:Q7"/>
    <mergeCell ref="B87:R87"/>
    <mergeCell ref="L96:M96"/>
    <mergeCell ref="L95:M95"/>
    <mergeCell ref="L92:M92"/>
    <mergeCell ref="L91:M91"/>
    <mergeCell ref="B88:L88"/>
    <mergeCell ref="O96:Q96"/>
    <mergeCell ref="O92:Q92"/>
    <mergeCell ref="O91:Q91"/>
    <mergeCell ref="O95:Q95"/>
    <mergeCell ref="O65:Q65"/>
    <mergeCell ref="I62:K62"/>
    <mergeCell ref="B84:C84"/>
    <mergeCell ref="B85:C85"/>
    <mergeCell ref="B82:C82"/>
    <mergeCell ref="B81:C81"/>
    <mergeCell ref="B78:C78"/>
    <mergeCell ref="B79:C79"/>
    <mergeCell ref="B80:C80"/>
    <mergeCell ref="C62:F62"/>
    <mergeCell ref="C64:K64"/>
    <mergeCell ref="G62:H62"/>
    <mergeCell ref="O64:Q64"/>
    <mergeCell ref="O62:Q62"/>
    <mergeCell ref="B83:C83"/>
    <mergeCell ref="O68:Q68"/>
    <mergeCell ref="B77:C77"/>
    <mergeCell ref="E75:G75"/>
    <mergeCell ref="H75:J75"/>
    <mergeCell ref="I68:K68"/>
    <mergeCell ref="O69:Q69"/>
    <mergeCell ref="Q75:Q76"/>
    <mergeCell ref="B48:Q48"/>
    <mergeCell ref="O67:Q67"/>
    <mergeCell ref="C68:F68"/>
    <mergeCell ref="K54:O54"/>
    <mergeCell ref="P54:Q54"/>
    <mergeCell ref="D53:H53"/>
    <mergeCell ref="I53:J53"/>
    <mergeCell ref="K53:O53"/>
    <mergeCell ref="C63:Q63"/>
    <mergeCell ref="P53:Q53"/>
    <mergeCell ref="A75:A76"/>
    <mergeCell ref="B73:H73"/>
    <mergeCell ref="I71:K71"/>
    <mergeCell ref="K75:P75"/>
    <mergeCell ref="B75:C76"/>
    <mergeCell ref="B63:B71"/>
    <mergeCell ref="D75:D76"/>
    <mergeCell ref="C70:K70"/>
    <mergeCell ref="C71:F71"/>
    <mergeCell ref="G65:H65"/>
    <mergeCell ref="A33:A34"/>
    <mergeCell ref="B33:F34"/>
    <mergeCell ref="F39:Q39"/>
    <mergeCell ref="F38:Q38"/>
    <mergeCell ref="B23:C23"/>
    <mergeCell ref="F26:K26"/>
    <mergeCell ref="B28:Q28"/>
    <mergeCell ref="F25:Q25"/>
    <mergeCell ref="F23:M23"/>
    <mergeCell ref="B25:C25"/>
    <mergeCell ref="B26:C26"/>
    <mergeCell ref="G32:Q32"/>
    <mergeCell ref="G71:H71"/>
    <mergeCell ref="G68:H68"/>
    <mergeCell ref="O71:Q71"/>
    <mergeCell ref="O70:Q70"/>
    <mergeCell ref="K55:O55"/>
    <mergeCell ref="P55:Q55"/>
    <mergeCell ref="D54:H54"/>
    <mergeCell ref="I54:J54"/>
    <mergeCell ref="G33:Q34"/>
    <mergeCell ref="B32:F32"/>
    <mergeCell ref="B30:N30"/>
    <mergeCell ref="K57:O57"/>
    <mergeCell ref="P57:Q57"/>
    <mergeCell ref="D56:H56"/>
    <mergeCell ref="I56:J56"/>
    <mergeCell ref="K56:O56"/>
    <mergeCell ref="P56:Q56"/>
    <mergeCell ref="D55:H55"/>
    <mergeCell ref="I55:J55"/>
    <mergeCell ref="D52:H52"/>
    <mergeCell ref="I52:J52"/>
    <mergeCell ref="K52:O52"/>
    <mergeCell ref="P52:Q52"/>
    <mergeCell ref="D50:H51"/>
    <mergeCell ref="I50:J51"/>
    <mergeCell ref="K50:O51"/>
    <mergeCell ref="P50:Q51"/>
    <mergeCell ref="K45:O45"/>
    <mergeCell ref="P45:Q45"/>
    <mergeCell ref="D46:H46"/>
    <mergeCell ref="I46:J46"/>
    <mergeCell ref="K46:O46"/>
    <mergeCell ref="P46:Q46"/>
    <mergeCell ref="D45:H45"/>
    <mergeCell ref="I45:J45"/>
    <mergeCell ref="A43:A44"/>
    <mergeCell ref="B43:B44"/>
    <mergeCell ref="C43:C44"/>
    <mergeCell ref="D38:E38"/>
    <mergeCell ref="D39:E39"/>
    <mergeCell ref="A39:B39"/>
    <mergeCell ref="A38:B38"/>
    <mergeCell ref="P42:Q42"/>
    <mergeCell ref="D43:H44"/>
    <mergeCell ref="I43:J44"/>
    <mergeCell ref="K43:O44"/>
    <mergeCell ref="P43:Q44"/>
    <mergeCell ref="C65:F65"/>
    <mergeCell ref="C67:K67"/>
    <mergeCell ref="I65:K65"/>
    <mergeCell ref="C69:F69"/>
    <mergeCell ref="G69:H69"/>
    <mergeCell ref="I69:K69"/>
    <mergeCell ref="C66:F66"/>
    <mergeCell ref="G66:H66"/>
    <mergeCell ref="I66:K66"/>
  </mergeCells>
  <printOptions/>
  <pageMargins left="0.23" right="0.18" top="0.2" bottom="0.2" header="0.23" footer="0.2"/>
  <pageSetup horizontalDpi="600" verticalDpi="600" orientation="landscape" paperSize="9" scale="75" r:id="rId1"/>
  <rowBreaks count="2" manualBreakCount="2">
    <brk id="46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2016-12-13T10:35:21Z</cp:lastPrinted>
  <dcterms:created xsi:type="dcterms:W3CDTF">2016-12-13T10:25:20Z</dcterms:created>
  <dcterms:modified xsi:type="dcterms:W3CDTF">2016-12-30T11:39:28Z</dcterms:modified>
  <cp:category/>
  <cp:version/>
  <cp:contentType/>
  <cp:contentStatus/>
</cp:coreProperties>
</file>