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95" activeTab="0"/>
  </bookViews>
  <sheets>
    <sheet name="080704 звіт" sheetId="1" r:id="rId1"/>
  </sheets>
  <definedNames>
    <definedName name="_xlnm.Print_Area" localSheetId="0">'080704 звіт'!$A$1:$U$103</definedName>
  </definedNames>
  <calcPr fullCalcOnLoad="1"/>
</workbook>
</file>

<file path=xl/sharedStrings.xml><?xml version="1.0" encoding="utf-8"?>
<sst xmlns="http://schemas.openxmlformats.org/spreadsheetml/2006/main" count="190" uniqueCount="109">
  <si>
    <t>ЗАТВЕРДЖЕНО
Наказ Міністерства фінансів України</t>
  </si>
  <si>
    <t xml:space="preserve">26 серпня 2014 № 836       </t>
  </si>
  <si>
    <t>ЗВІТ</t>
  </si>
  <si>
    <t>про виконання паспорта бюджетної програми місцевого бюджету станом на 01.01.2017р.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</si>
  <si>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</si>
  <si>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</si>
  <si>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</si>
  <si>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</si>
  <si>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</si>
  <si>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</si>
  <si>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</si>
  <si>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</si>
  <si>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</si>
  <si>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 xml:space="preserve">1412170 </t>
  </si>
  <si>
    <t>0740</t>
  </si>
  <si>
    <t>Інформаційно-методичне та просвітницьке забезпечення в галузі охорони здоров'я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</si>
  <si>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</si>
  <si>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</si>
  <si>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</si>
  <si>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</si>
  <si>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 xml:space="preserve">Затверджено паспортом бюджетної програми 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</si>
  <si>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</si>
  <si>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</si>
  <si>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</si>
  <si>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</si>
  <si>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</si>
  <si>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</si>
  <si>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</t>
  </si>
  <si>
    <t>№ з/п</t>
  </si>
  <si>
    <t xml:space="preserve">КПКВК </t>
  </si>
  <si>
    <t xml:space="preserve">КФКВК </t>
  </si>
  <si>
    <t xml:space="preserve">Затверджено паспортом бюджетної програми на звітний період </t>
  </si>
  <si>
    <t>Затверджено паспортом бюджетної програми на звітний період з урахуванням змін</t>
  </si>
  <si>
    <t>Касові видатки (надані кредити) за звітний період</t>
  </si>
  <si>
    <t>загальний        фонд</t>
  </si>
  <si>
    <t>спеціальний          фонд</t>
  </si>
  <si>
    <t>загальний              фонд</t>
  </si>
  <si>
    <t>1412170</t>
  </si>
  <si>
    <r>
      <t>Завдання:</t>
    </r>
    <r>
      <rPr>
        <sz val="10"/>
        <rFont val="Times New Roman"/>
        <family val="1"/>
      </rPr>
      <t xml:space="preserve"> 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  </r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</si>
  <si>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</si>
  <si>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</si>
  <si>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</si>
  <si>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Регіональна цільова програма1</t>
  </si>
  <si>
    <t>Підпрограма 1</t>
  </si>
  <si>
    <t>Підпрограма 2</t>
  </si>
  <si>
    <t>…</t>
  </si>
  <si>
    <t>Усього</t>
  </si>
  <si>
    <t>7.</t>
  </si>
  <si>
    <t>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</si>
  <si>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</si>
  <si>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</si>
  <si>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</si>
  <si>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Рік</t>
  </si>
  <si>
    <t xml:space="preserve">Виконано за звітний період (касові видатки/надані кредити) </t>
  </si>
  <si>
    <t>затрат</t>
  </si>
  <si>
    <t>Кількість закладів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</si>
  <si>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</si>
  <si>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</si>
  <si>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 всього</t>
  </si>
  <si>
    <t>видатки на оплату праці</t>
  </si>
  <si>
    <t>грн.</t>
  </si>
  <si>
    <t>план по мережі додаток 10</t>
  </si>
  <si>
    <t>Пояснення щодо причини розбіжностей між затвердженими  та досягнутими результативними показниками</t>
  </si>
  <si>
    <t>продукту</t>
  </si>
  <si>
    <t>кількість звітних форм</t>
  </si>
  <si>
    <t>дані установ</t>
  </si>
  <si>
    <t xml:space="preserve">кількість підготовлених документів, інформацій </t>
  </si>
  <si>
    <t>ефективності</t>
  </si>
  <si>
    <t>середньомісячна заробітна плата одного працівника</t>
  </si>
  <si>
    <t>розрахунок (відношення річного фонду оплати праці  до кількості штатних одиниць)</t>
  </si>
  <si>
    <t>кількість підготовлених документів 1 працівником</t>
  </si>
  <si>
    <t>розрахунок (відношення загальної кількості  документів до числа працівників)</t>
  </si>
  <si>
    <t>динаміка підготовлених документів до минулого періоду</t>
  </si>
  <si>
    <t>%</t>
  </si>
  <si>
    <t>розрахунок (відношення загальної кількості підготовлених документів 2016 року до аналогічного показника 2015 року)</t>
  </si>
  <si>
    <t>Аналіз стану виконання результативних показників</t>
  </si>
  <si>
    <t>Завдання 2</t>
  </si>
  <si>
    <t>Завдання 1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</si>
  <si>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</si>
  <si>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</si>
  <si>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</si>
  <si>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</si>
  <si>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</si>
  <si>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</si>
  <si>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</si>
  <si>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</si>
  <si>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</si>
  <si>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</si>
  <si>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причин розбіжностей між фактичними надходженнями і тими, що затверджені паспортом бюджетної програми</t>
  </si>
  <si>
    <t>Інвестиційний проект 2</t>
  </si>
  <si>
    <r>
      <t xml:space="preserve">1 </t>
    </r>
    <r>
      <rPr>
        <sz val="10"/>
        <rFont val="Times New Roman"/>
        <family val="1"/>
      </rPr>
      <t>Код функціональої класифіональної видатків та кредитування бюджетіу вказується лише у випадку, коли бюджетна програма не поділяється на підпрограми.</t>
    </r>
  </si>
  <si>
    <r>
      <t xml:space="preserve"> 2 </t>
    </r>
    <r>
      <rPr>
        <sz val="10"/>
        <rFont val="Times New Roman"/>
        <family val="1"/>
      </rPr>
      <t>Зазначаються усі підпрограми та завдання, затверджені паспортом відповідної бюджетної програми.</t>
    </r>
  </si>
  <si>
    <r>
      <t xml:space="preserve"> -3 </t>
    </r>
    <r>
      <rPr>
        <sz val="10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</si>
  <si>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Начальник управління охорони здоров"я</t>
  </si>
  <si>
    <t>М.О.Місюрова</t>
  </si>
  <si>
    <t>Житомирської міської ради</t>
  </si>
  <si>
    <t>(підпис)</t>
  </si>
  <si>
    <t>(ініціали та прізвище)</t>
  </si>
  <si>
    <t>Головний бухгалтер управління охорони здоров`я</t>
  </si>
  <si>
    <t>А.Б.Румянцева</t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</si>
  <si>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</si>
  <si>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Підпрогама/завдання бюджетної програми </t>
    </r>
    <r>
      <rPr>
        <vertAlign val="superscript"/>
        <sz val="10"/>
        <rFont val="Times New Roman"/>
        <family val="1"/>
      </rPr>
      <t>-2</t>
    </r>
  </si>
  <si>
    <r>
      <t xml:space="preserve">Завдання: </t>
    </r>
    <r>
      <rPr>
        <b/>
        <sz val="10"/>
        <rFont val="Times New Roman"/>
        <family val="1"/>
      </rPr>
      <t>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  </r>
  </si>
  <si>
    <r>
      <t>Кількість штатних посад:</t>
    </r>
    <r>
      <rPr>
        <sz val="9"/>
        <rFont val="Times New Roman"/>
        <family val="1"/>
      </rPr>
      <t xml:space="preserve"> кількість фактичних посад  менша у зв'язку зі наявністю  4 вакантних посад</t>
    </r>
  </si>
  <si>
    <r>
      <t>Кількість звітних форм та кількість підготовлених документів, інформацій</t>
    </r>
    <r>
      <rPr>
        <sz val="9"/>
        <rFont val="Times New Roman"/>
        <family val="1"/>
      </rPr>
      <t>: збільшилась у зв'язку зі збільшенням об'єму роботи</t>
    </r>
  </si>
  <si>
    <r>
      <t>Кількість підготовлених документів 1 працівником</t>
    </r>
    <r>
      <rPr>
        <i/>
        <sz val="9"/>
        <rFont val="Times New Roman"/>
        <family val="1"/>
      </rPr>
      <t>:</t>
    </r>
    <r>
      <rPr>
        <sz val="9"/>
        <rFont val="Times New Roman"/>
        <family val="1"/>
      </rPr>
      <t xml:space="preserve"> збільшилась у зв'язку зі збільшенням об'єму роботи</t>
    </r>
  </si>
  <si>
    <r>
      <t>якості-</t>
    </r>
    <r>
      <rPr>
        <b/>
        <vertAlign val="superscript"/>
        <sz val="12"/>
        <rFont val="Times New Roman"/>
        <family val="1"/>
      </rPr>
      <t>3</t>
    </r>
  </si>
  <si>
    <r>
      <t>Динаміка підготовлених документів до минулого періоду:</t>
    </r>
    <r>
      <rPr>
        <sz val="9"/>
        <rFont val="Times New Roman"/>
        <family val="1"/>
      </rPr>
      <t xml:space="preserve"> збільшилась у звя'зку із збільшенням об'єму роботи</t>
    </r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</si>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</sst>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"/>
    <numFmt numFmtId="187" formatCode="0.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  <numFmt numFmtId="206" formatCode="#,##0.00\ _₽"/>
  </numFmts>
  <fonts count="27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5" fillId="2" borderId="0" xfId="18" applyNumberFormat="1" applyFont="1" applyFill="1" applyBorder="1" applyAlignment="1">
      <alignment horizontal="left" wrapText="1"/>
      <protection/>
    </xf>
    <xf numFmtId="49" fontId="5" fillId="0" borderId="0" xfId="18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0" borderId="0" xfId="18" applyFont="1" applyAlignment="1">
      <alignment horizontal="right"/>
      <protection/>
    </xf>
    <xf numFmtId="0" fontId="5" fillId="0" borderId="0" xfId="18" applyFont="1" applyAlignment="1">
      <alignment horizontal="left"/>
      <protection/>
    </xf>
    <xf numFmtId="0" fontId="6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1" xfId="18" applyNumberFormat="1" applyFont="1" applyBorder="1" applyAlignment="1">
      <alignment horizontal="center"/>
      <protection/>
    </xf>
    <xf numFmtId="0" fontId="8" fillId="0" borderId="1" xfId="18" applyFont="1" applyBorder="1">
      <alignment/>
      <protection/>
    </xf>
    <xf numFmtId="0" fontId="8" fillId="0" borderId="1" xfId="18" applyFont="1" applyBorder="1" applyAlignment="1">
      <alignment/>
      <protection/>
    </xf>
    <xf numFmtId="0" fontId="8" fillId="0" borderId="1" xfId="0" applyFont="1" applyBorder="1" applyAlignment="1">
      <alignment/>
    </xf>
    <xf numFmtId="0" fontId="9" fillId="0" borderId="1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9" fillId="0" borderId="0" xfId="0" applyFont="1" applyAlignment="1">
      <alignment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8" fillId="0" borderId="1" xfId="18" applyFont="1" applyBorder="1" applyAlignment="1">
      <alignment horizontal="left" wrapText="1"/>
      <protection/>
    </xf>
    <xf numFmtId="49" fontId="10" fillId="0" borderId="0" xfId="18" applyNumberFormat="1" applyFont="1" applyBorder="1" applyAlignment="1">
      <alignment horizontal="center"/>
      <protection/>
    </xf>
    <xf numFmtId="0" fontId="8" fillId="0" borderId="1" xfId="18" applyNumberFormat="1" applyFont="1" applyBorder="1" applyAlignment="1">
      <alignment horizontal="left" wrapText="1"/>
      <protection/>
    </xf>
    <xf numFmtId="14" fontId="1" fillId="0" borderId="0" xfId="15" applyNumberFormat="1" applyAlignment="1">
      <alignment/>
    </xf>
    <xf numFmtId="0" fontId="5" fillId="0" borderId="0" xfId="18" applyFont="1" applyAlignment="1">
      <alignment horizontal="center"/>
      <protection/>
    </xf>
    <xf numFmtId="0" fontId="5" fillId="0" borderId="2" xfId="18" applyFont="1" applyBorder="1" applyAlignment="1">
      <alignment/>
      <protection/>
    </xf>
    <xf numFmtId="0" fontId="8" fillId="0" borderId="0" xfId="18" applyFont="1" applyAlignment="1">
      <alignment horizontal="left"/>
      <protection/>
    </xf>
    <xf numFmtId="0" fontId="9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center" vertical="distributed" wrapText="1"/>
    </xf>
    <xf numFmtId="0" fontId="13" fillId="0" borderId="5" xfId="0" applyFont="1" applyBorder="1" applyAlignment="1">
      <alignment horizontal="center" vertical="distributed" wrapText="1"/>
    </xf>
    <xf numFmtId="0" fontId="13" fillId="0" borderId="6" xfId="0" applyFont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82" fontId="5" fillId="0" borderId="3" xfId="0" applyNumberFormat="1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right" wrapText="1"/>
    </xf>
    <xf numFmtId="0" fontId="14" fillId="0" borderId="2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distributed" wrapText="1"/>
    </xf>
    <xf numFmtId="0" fontId="8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4" xfId="0" applyFont="1" applyBorder="1" applyAlignment="1">
      <alignment horizontal="left" wrapText="1"/>
    </xf>
    <xf numFmtId="2" fontId="5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distributed"/>
    </xf>
    <xf numFmtId="0" fontId="14" fillId="0" borderId="5" xfId="0" applyFont="1" applyBorder="1" applyAlignment="1">
      <alignment horizontal="center" vertical="distributed"/>
    </xf>
    <xf numFmtId="0" fontId="14" fillId="0" borderId="6" xfId="0" applyFont="1" applyBorder="1" applyAlignment="1">
      <alignment horizontal="center" vertical="distributed"/>
    </xf>
    <xf numFmtId="0" fontId="1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14" fillId="0" borderId="7" xfId="0" applyFont="1" applyBorder="1" applyAlignment="1">
      <alignment horizontal="center" vertical="distributed" wrapText="1"/>
    </xf>
    <xf numFmtId="0" fontId="14" fillId="0" borderId="2" xfId="0" applyFont="1" applyBorder="1" applyAlignment="1">
      <alignment horizontal="center" vertical="distributed" wrapText="1"/>
    </xf>
    <xf numFmtId="0" fontId="14" fillId="0" borderId="8" xfId="0" applyFont="1" applyBorder="1" applyAlignment="1">
      <alignment horizontal="center" vertical="distributed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 vertical="distributed" wrapText="1"/>
    </xf>
    <xf numFmtId="180" fontId="16" fillId="0" borderId="3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16" fillId="0" borderId="4" xfId="0" applyNumberFormat="1" applyFont="1" applyFill="1" applyBorder="1" applyAlignment="1">
      <alignment horizontal="center" vertical="center" wrapText="1"/>
    </xf>
    <xf numFmtId="180" fontId="16" fillId="0" borderId="5" xfId="0" applyNumberFormat="1" applyFont="1" applyFill="1" applyBorder="1" applyAlignment="1">
      <alignment horizontal="center" vertical="center" wrapText="1"/>
    </xf>
    <xf numFmtId="180" fontId="16" fillId="0" borderId="6" xfId="0" applyNumberFormat="1" applyFont="1" applyFill="1" applyBorder="1" applyAlignment="1">
      <alignment horizontal="center" vertical="center" wrapText="1"/>
    </xf>
    <xf numFmtId="180" fontId="16" fillId="0" borderId="4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80" fontId="5" fillId="0" borderId="4" xfId="0" applyNumberFormat="1" applyFont="1" applyFill="1" applyBorder="1" applyAlignment="1">
      <alignment horizontal="center" vertical="center" wrapText="1"/>
    </xf>
    <xf numFmtId="180" fontId="5" fillId="0" borderId="5" xfId="0" applyNumberFormat="1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/>
    </xf>
    <xf numFmtId="180" fontId="16" fillId="0" borderId="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4" fillId="2" borderId="4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view="pageBreakPreview" zoomScaleSheetLayoutView="100" workbookViewId="0" topLeftCell="A52">
      <selection activeCell="C60" sqref="C60:T60"/>
    </sheetView>
  </sheetViews>
  <sheetFormatPr defaultColWidth="9.00390625" defaultRowHeight="12.75"/>
  <cols>
    <col min="1" max="1" width="3.875" style="1" customWidth="1"/>
    <col min="2" max="2" width="9.00390625" style="1" customWidth="1"/>
    <col min="3" max="3" width="8.875" style="2" customWidth="1"/>
    <col min="4" max="4" width="20.875" style="2" customWidth="1"/>
    <col min="5" max="5" width="7.625" style="3" customWidth="1"/>
    <col min="6" max="6" width="7.875" style="3" customWidth="1"/>
    <col min="7" max="7" width="8.125" style="3" customWidth="1"/>
    <col min="8" max="8" width="15.75390625" style="3" customWidth="1"/>
    <col min="9" max="9" width="9.25390625" style="3" customWidth="1"/>
    <col min="10" max="10" width="8.125" style="3" customWidth="1"/>
    <col min="11" max="11" width="8.25390625" style="3" customWidth="1"/>
    <col min="12" max="12" width="0" style="3" hidden="1" customWidth="1"/>
    <col min="13" max="13" width="8.375" style="3" hidden="1" customWidth="1"/>
    <col min="14" max="14" width="8.125" style="3" hidden="1" customWidth="1"/>
    <col min="15" max="15" width="8.25390625" style="3" customWidth="1"/>
    <col min="16" max="16" width="7.75390625" style="3" customWidth="1"/>
    <col min="17" max="17" width="8.00390625" style="3" customWidth="1"/>
    <col min="18" max="18" width="8.625" style="3" customWidth="1"/>
    <col min="19" max="19" width="7.75390625" style="3" customWidth="1"/>
    <col min="20" max="16384" width="9.125" style="3" customWidth="1"/>
  </cols>
  <sheetData>
    <row r="1" spans="16:22" ht="27" customHeight="1">
      <c r="P1" s="4" t="s">
        <v>0</v>
      </c>
      <c r="Q1" s="4"/>
      <c r="R1" s="4"/>
      <c r="S1" s="4"/>
      <c r="T1" s="4"/>
      <c r="U1" s="4"/>
      <c r="V1" s="4"/>
    </row>
    <row r="2" spans="16:22" ht="8.25" customHeight="1">
      <c r="P2" s="4"/>
      <c r="Q2" s="4"/>
      <c r="R2" s="4"/>
      <c r="S2" s="4"/>
      <c r="T2" s="4"/>
      <c r="U2" s="4"/>
      <c r="V2" s="4"/>
    </row>
    <row r="3" spans="16:22" ht="12" customHeight="1">
      <c r="P3" s="4"/>
      <c r="Q3" s="4"/>
      <c r="R3" s="4"/>
      <c r="S3" s="4"/>
      <c r="T3" s="4"/>
      <c r="U3" s="4"/>
      <c r="V3" s="4"/>
    </row>
    <row r="4" spans="16:22" ht="12.75" customHeight="1">
      <c r="P4" s="5" t="s">
        <v>1</v>
      </c>
      <c r="Q4" s="5"/>
      <c r="R4" s="5"/>
      <c r="S4" s="5"/>
      <c r="T4" s="5"/>
      <c r="U4" s="5"/>
      <c r="V4" s="5"/>
    </row>
    <row r="5" spans="16:22" ht="12.75" customHeight="1">
      <c r="P5" s="6"/>
      <c r="Q5" s="6"/>
      <c r="R5" s="6"/>
      <c r="S5" s="6"/>
      <c r="T5" s="6"/>
      <c r="U5" s="6"/>
      <c r="V5" s="6"/>
    </row>
    <row r="6" spans="16:22" ht="12.75" customHeight="1">
      <c r="P6" s="6"/>
      <c r="Q6" s="6"/>
      <c r="R6" s="6"/>
      <c r="S6" s="6"/>
      <c r="T6" s="6"/>
      <c r="U6" s="6"/>
      <c r="V6" s="6"/>
    </row>
    <row r="7" spans="16:20" ht="31.5" customHeight="1">
      <c r="P7" s="7"/>
      <c r="Q7" s="8"/>
      <c r="R7" s="8"/>
      <c r="S7" s="8"/>
      <c r="T7" s="8"/>
    </row>
    <row r="8" spans="1:28" ht="23.25" customHeight="1">
      <c r="A8" s="9"/>
      <c r="B8" s="9"/>
      <c r="C8" s="10"/>
      <c r="D8" s="10"/>
      <c r="E8" s="11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>
      <c r="A9" s="9"/>
      <c r="B9" s="9"/>
      <c r="C9" s="10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9"/>
      <c r="B10" s="9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5.75">
      <c r="A11" s="14" t="s">
        <v>4</v>
      </c>
      <c r="B11" s="14"/>
      <c r="C11" s="15" t="s">
        <v>5</v>
      </c>
      <c r="D11" s="15"/>
      <c r="E11" s="16"/>
      <c r="F11" s="17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9"/>
      <c r="B12" s="9"/>
      <c r="C12" s="22" t="s">
        <v>7</v>
      </c>
      <c r="D12" s="22"/>
      <c r="E12" s="12"/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9.75" customHeight="1">
      <c r="A13" s="9"/>
      <c r="B13" s="9"/>
      <c r="C13" s="10"/>
      <c r="D13" s="10"/>
      <c r="E13" s="1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1" customFormat="1" ht="16.5" customHeight="1">
      <c r="A14" s="14" t="s">
        <v>9</v>
      </c>
      <c r="B14" s="14"/>
      <c r="C14" s="15" t="s">
        <v>10</v>
      </c>
      <c r="D14" s="15"/>
      <c r="E14" s="16"/>
      <c r="F14" s="26" t="s">
        <v>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9"/>
      <c r="B15" s="9"/>
      <c r="C15" s="22" t="s">
        <v>7</v>
      </c>
      <c r="D15" s="22"/>
      <c r="E15" s="12"/>
      <c r="F15" s="23" t="s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9.75" customHeight="1">
      <c r="A16" s="9"/>
      <c r="B16" s="9"/>
      <c r="C16" s="10"/>
      <c r="D16" s="10"/>
      <c r="E16" s="1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21" customFormat="1" ht="16.5" customHeight="1">
      <c r="A17" s="14" t="s">
        <v>12</v>
      </c>
      <c r="B17" s="14"/>
      <c r="C17" s="15" t="s">
        <v>13</v>
      </c>
      <c r="D17" s="15"/>
      <c r="E17" s="27" t="s">
        <v>14</v>
      </c>
      <c r="F17" s="28" t="s"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0"/>
      <c r="V17" s="20"/>
      <c r="W17" s="20"/>
      <c r="X17" s="20"/>
      <c r="Y17" s="29"/>
      <c r="Z17" s="20"/>
      <c r="AA17" s="20"/>
      <c r="AB17" s="20"/>
    </row>
    <row r="18" spans="1:28" ht="15.75">
      <c r="A18" s="9"/>
      <c r="B18" s="9"/>
      <c r="C18" s="23" t="s">
        <v>7</v>
      </c>
      <c r="D18" s="23"/>
      <c r="E18" s="30" t="s">
        <v>100</v>
      </c>
      <c r="F18" s="31"/>
      <c r="G18" s="31"/>
      <c r="H18" s="31" t="s">
        <v>16</v>
      </c>
      <c r="I18" s="31"/>
      <c r="J18" s="31"/>
      <c r="K18" s="31"/>
      <c r="L18" s="31"/>
      <c r="M18" s="31"/>
      <c r="N18" s="31"/>
      <c r="O18" s="31"/>
      <c r="P18" s="31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23.25" customHeight="1">
      <c r="A19" s="9"/>
      <c r="B19" s="9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1" customFormat="1" ht="15.75" customHeight="1">
      <c r="A20" s="14" t="s">
        <v>17</v>
      </c>
      <c r="B20" s="32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/>
      <c r="Y20" s="33"/>
      <c r="Z20" s="33"/>
      <c r="AA20" s="33"/>
      <c r="AB20" s="33"/>
    </row>
    <row r="21" spans="1:21" s="21" customFormat="1" ht="10.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T21" s="37"/>
      <c r="U21" s="37" t="s">
        <v>19</v>
      </c>
    </row>
    <row r="22" spans="1:21" ht="25.5" customHeight="1">
      <c r="A22" s="38" t="s">
        <v>20</v>
      </c>
      <c r="B22" s="38"/>
      <c r="C22" s="38"/>
      <c r="D22" s="38"/>
      <c r="E22" s="38"/>
      <c r="F22" s="38"/>
      <c r="G22" s="38" t="s">
        <v>21</v>
      </c>
      <c r="H22" s="38"/>
      <c r="I22" s="38"/>
      <c r="J22" s="38"/>
      <c r="K22" s="38"/>
      <c r="L22" s="38"/>
      <c r="M22" s="38"/>
      <c r="N22" s="38"/>
      <c r="O22" s="38"/>
      <c r="P22" s="38" t="s">
        <v>22</v>
      </c>
      <c r="Q22" s="38"/>
      <c r="R22" s="38"/>
      <c r="S22" s="38"/>
      <c r="T22" s="38"/>
      <c r="U22" s="38"/>
    </row>
    <row r="23" spans="1:21" s="21" customFormat="1" ht="14.25" customHeight="1">
      <c r="A23" s="39" t="s">
        <v>23</v>
      </c>
      <c r="B23" s="39"/>
      <c r="C23" s="39"/>
      <c r="D23" s="40" t="s">
        <v>24</v>
      </c>
      <c r="E23" s="39" t="s">
        <v>25</v>
      </c>
      <c r="F23" s="39"/>
      <c r="G23" s="39" t="s">
        <v>23</v>
      </c>
      <c r="H23" s="39"/>
      <c r="I23" s="39" t="s">
        <v>24</v>
      </c>
      <c r="J23" s="39"/>
      <c r="K23" s="39" t="s">
        <v>25</v>
      </c>
      <c r="L23" s="39"/>
      <c r="M23" s="39"/>
      <c r="N23" s="39"/>
      <c r="O23" s="39"/>
      <c r="P23" s="39" t="s">
        <v>23</v>
      </c>
      <c r="Q23" s="39"/>
      <c r="R23" s="39" t="s">
        <v>24</v>
      </c>
      <c r="S23" s="39"/>
      <c r="T23" s="39" t="s">
        <v>25</v>
      </c>
      <c r="U23" s="39"/>
    </row>
    <row r="24" spans="1:21" s="21" customFormat="1" ht="14.25" customHeight="1">
      <c r="A24" s="41">
        <v>1</v>
      </c>
      <c r="B24" s="42"/>
      <c r="C24" s="43"/>
      <c r="D24" s="40">
        <v>2</v>
      </c>
      <c r="E24" s="41">
        <v>3</v>
      </c>
      <c r="F24" s="43"/>
      <c r="G24" s="41">
        <v>4</v>
      </c>
      <c r="H24" s="43"/>
      <c r="I24" s="41">
        <v>5</v>
      </c>
      <c r="J24" s="43"/>
      <c r="K24" s="41">
        <v>6</v>
      </c>
      <c r="L24" s="42"/>
      <c r="M24" s="42"/>
      <c r="N24" s="42"/>
      <c r="O24" s="43"/>
      <c r="P24" s="41">
        <v>7</v>
      </c>
      <c r="Q24" s="43"/>
      <c r="R24" s="41">
        <v>8</v>
      </c>
      <c r="S24" s="43"/>
      <c r="T24" s="41">
        <v>9</v>
      </c>
      <c r="U24" s="43"/>
    </row>
    <row r="25" spans="1:21" ht="23.25" customHeight="1">
      <c r="A25" s="44">
        <v>521.9</v>
      </c>
      <c r="B25" s="44"/>
      <c r="C25" s="44"/>
      <c r="D25" s="45">
        <v>0</v>
      </c>
      <c r="E25" s="44">
        <f>A25+D25</f>
        <v>521.9</v>
      </c>
      <c r="F25" s="44"/>
      <c r="G25" s="44">
        <v>520.6</v>
      </c>
      <c r="H25" s="44"/>
      <c r="I25" s="44">
        <v>0</v>
      </c>
      <c r="J25" s="44"/>
      <c r="K25" s="44">
        <f>G25+I25</f>
        <v>520.6</v>
      </c>
      <c r="L25" s="44"/>
      <c r="M25" s="44"/>
      <c r="N25" s="44"/>
      <c r="O25" s="44"/>
      <c r="P25" s="44">
        <f>G25-A25</f>
        <v>-1.2999999999999545</v>
      </c>
      <c r="Q25" s="44"/>
      <c r="R25" s="44">
        <f>I25-D25</f>
        <v>0</v>
      </c>
      <c r="S25" s="44"/>
      <c r="T25" s="44">
        <f>K25-E25</f>
        <v>-1.2999999999999545</v>
      </c>
      <c r="U25" s="44"/>
    </row>
    <row r="26" spans="1:20" s="21" customFormat="1" ht="9" customHeight="1">
      <c r="A26" s="46"/>
      <c r="B26" s="46"/>
      <c r="C26" s="47"/>
      <c r="D26" s="47"/>
      <c r="E26" s="47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11" s="50" customFormat="1" ht="15.75">
      <c r="A27" s="34" t="s">
        <v>26</v>
      </c>
      <c r="B27" s="49" t="s">
        <v>27</v>
      </c>
      <c r="C27" s="49"/>
      <c r="D27" s="49"/>
      <c r="E27" s="49"/>
      <c r="F27" s="49"/>
      <c r="G27" s="49"/>
      <c r="H27" s="49"/>
      <c r="I27" s="49"/>
      <c r="J27" s="49"/>
      <c r="K27" s="49"/>
    </row>
    <row r="28" ht="18.75" customHeight="1">
      <c r="T28" s="37" t="s">
        <v>19</v>
      </c>
    </row>
    <row r="29" spans="1:20" ht="39" customHeight="1">
      <c r="A29" s="51" t="s">
        <v>28</v>
      </c>
      <c r="B29" s="52" t="s">
        <v>29</v>
      </c>
      <c r="C29" s="53"/>
      <c r="D29" s="54" t="s">
        <v>30</v>
      </c>
      <c r="E29" s="55" t="s">
        <v>101</v>
      </c>
      <c r="F29" s="55"/>
      <c r="G29" s="55"/>
      <c r="H29" s="53"/>
      <c r="I29" s="56" t="s">
        <v>31</v>
      </c>
      <c r="J29" s="57"/>
      <c r="K29" s="58"/>
      <c r="L29" s="56" t="s">
        <v>32</v>
      </c>
      <c r="M29" s="57"/>
      <c r="N29" s="58"/>
      <c r="O29" s="56" t="s">
        <v>33</v>
      </c>
      <c r="P29" s="57"/>
      <c r="Q29" s="58"/>
      <c r="R29" s="59" t="s">
        <v>22</v>
      </c>
      <c r="S29" s="59"/>
      <c r="T29" s="59"/>
    </row>
    <row r="30" spans="1:20" ht="23.25" customHeight="1">
      <c r="A30" s="60"/>
      <c r="B30" s="61"/>
      <c r="C30" s="62"/>
      <c r="D30" s="54"/>
      <c r="E30" s="63"/>
      <c r="F30" s="63"/>
      <c r="G30" s="63"/>
      <c r="H30" s="62"/>
      <c r="I30" s="64" t="s">
        <v>34</v>
      </c>
      <c r="J30" s="64" t="s">
        <v>35</v>
      </c>
      <c r="K30" s="64" t="s">
        <v>25</v>
      </c>
      <c r="L30" s="64" t="s">
        <v>23</v>
      </c>
      <c r="M30" s="64" t="s">
        <v>24</v>
      </c>
      <c r="N30" s="64" t="s">
        <v>25</v>
      </c>
      <c r="O30" s="64" t="s">
        <v>23</v>
      </c>
      <c r="P30" s="64" t="s">
        <v>24</v>
      </c>
      <c r="Q30" s="64" t="s">
        <v>25</v>
      </c>
      <c r="R30" s="64" t="s">
        <v>36</v>
      </c>
      <c r="S30" s="64" t="s">
        <v>24</v>
      </c>
      <c r="T30" s="64" t="s">
        <v>25</v>
      </c>
    </row>
    <row r="31" spans="1:20" ht="15" customHeight="1">
      <c r="A31" s="65">
        <v>1</v>
      </c>
      <c r="B31" s="66">
        <v>2</v>
      </c>
      <c r="C31" s="67"/>
      <c r="D31" s="65">
        <v>3</v>
      </c>
      <c r="E31" s="54">
        <v>4</v>
      </c>
      <c r="F31" s="54"/>
      <c r="G31" s="54"/>
      <c r="H31" s="54"/>
      <c r="I31" s="65">
        <v>5</v>
      </c>
      <c r="J31" s="65">
        <v>6</v>
      </c>
      <c r="K31" s="65">
        <v>7</v>
      </c>
      <c r="L31" s="64"/>
      <c r="M31" s="64"/>
      <c r="N31" s="64"/>
      <c r="O31" s="65">
        <v>8</v>
      </c>
      <c r="P31" s="65">
        <v>9</v>
      </c>
      <c r="Q31" s="65">
        <v>10</v>
      </c>
      <c r="R31" s="65">
        <v>11</v>
      </c>
      <c r="S31" s="65">
        <v>12</v>
      </c>
      <c r="T31" s="65">
        <v>13</v>
      </c>
    </row>
    <row r="32" spans="1:20" s="21" customFormat="1" ht="56.25" customHeight="1">
      <c r="A32" s="65">
        <v>1</v>
      </c>
      <c r="B32" s="68" t="s">
        <v>37</v>
      </c>
      <c r="C32" s="69"/>
      <c r="D32" s="70" t="s">
        <v>14</v>
      </c>
      <c r="E32" s="71" t="s">
        <v>38</v>
      </c>
      <c r="F32" s="72"/>
      <c r="G32" s="72"/>
      <c r="H32" s="73"/>
      <c r="I32" s="74">
        <f>A25</f>
        <v>521.9</v>
      </c>
      <c r="J32" s="74">
        <f>D25</f>
        <v>0</v>
      </c>
      <c r="K32" s="74">
        <f>I32+J32</f>
        <v>521.9</v>
      </c>
      <c r="L32" s="74">
        <f>E25</f>
        <v>521.9</v>
      </c>
      <c r="M32" s="74">
        <f>F25</f>
        <v>0</v>
      </c>
      <c r="N32" s="74">
        <f>G25</f>
        <v>520.6</v>
      </c>
      <c r="O32" s="74">
        <f>G25</f>
        <v>520.6</v>
      </c>
      <c r="P32" s="74">
        <f>I25</f>
        <v>0</v>
      </c>
      <c r="Q32" s="74">
        <f>O32+P32</f>
        <v>520.6</v>
      </c>
      <c r="R32" s="74">
        <f>P25</f>
        <v>-1.2999999999999545</v>
      </c>
      <c r="S32" s="74">
        <f>R25</f>
        <v>0</v>
      </c>
      <c r="T32" s="74">
        <f>R32+S32</f>
        <v>-1.2999999999999545</v>
      </c>
    </row>
    <row r="33" spans="1:20" s="21" customFormat="1" ht="16.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77"/>
      <c r="N33" s="77"/>
      <c r="O33" s="77"/>
      <c r="P33" s="77"/>
      <c r="Q33" s="77"/>
      <c r="R33" s="77"/>
      <c r="S33" s="77"/>
      <c r="T33" s="77"/>
    </row>
    <row r="34" ht="9.75" customHeight="1"/>
    <row r="35" spans="1:20" s="50" customFormat="1" ht="14.25" customHeight="1">
      <c r="A35" s="34" t="s">
        <v>39</v>
      </c>
      <c r="B35" s="78" t="s">
        <v>40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9:20" ht="12" customHeight="1">
      <c r="S36" s="37"/>
      <c r="T36" s="37" t="s">
        <v>19</v>
      </c>
    </row>
    <row r="37" spans="1:20" ht="37.5" customHeight="1">
      <c r="A37" s="52" t="s">
        <v>41</v>
      </c>
      <c r="B37" s="55"/>
      <c r="C37" s="55"/>
      <c r="D37" s="55"/>
      <c r="E37" s="55"/>
      <c r="F37" s="55"/>
      <c r="G37" s="55"/>
      <c r="H37" s="53"/>
      <c r="I37" s="56" t="s">
        <v>31</v>
      </c>
      <c r="J37" s="57"/>
      <c r="K37" s="58"/>
      <c r="L37" s="56" t="s">
        <v>32</v>
      </c>
      <c r="M37" s="57"/>
      <c r="N37" s="58"/>
      <c r="O37" s="66" t="s">
        <v>33</v>
      </c>
      <c r="P37" s="79"/>
      <c r="Q37" s="67"/>
      <c r="R37" s="80" t="s">
        <v>22</v>
      </c>
      <c r="S37" s="81"/>
      <c r="T37" s="82"/>
    </row>
    <row r="38" spans="1:20" ht="21.75" customHeight="1">
      <c r="A38" s="61"/>
      <c r="B38" s="63"/>
      <c r="C38" s="63"/>
      <c r="D38" s="63"/>
      <c r="E38" s="63"/>
      <c r="F38" s="63"/>
      <c r="G38" s="63"/>
      <c r="H38" s="62"/>
      <c r="I38" s="64" t="s">
        <v>23</v>
      </c>
      <c r="J38" s="64" t="s">
        <v>24</v>
      </c>
      <c r="K38" s="64" t="s">
        <v>25</v>
      </c>
      <c r="L38" s="64" t="s">
        <v>23</v>
      </c>
      <c r="M38" s="64" t="s">
        <v>24</v>
      </c>
      <c r="N38" s="64" t="s">
        <v>25</v>
      </c>
      <c r="O38" s="64" t="s">
        <v>23</v>
      </c>
      <c r="P38" s="64" t="s">
        <v>24</v>
      </c>
      <c r="Q38" s="64" t="s">
        <v>25</v>
      </c>
      <c r="R38" s="64" t="s">
        <v>23</v>
      </c>
      <c r="S38" s="64" t="s">
        <v>24</v>
      </c>
      <c r="T38" s="64" t="s">
        <v>25</v>
      </c>
    </row>
    <row r="39" spans="1:20" ht="11.25" customHeight="1">
      <c r="A39" s="56">
        <v>1</v>
      </c>
      <c r="B39" s="57"/>
      <c r="C39" s="57"/>
      <c r="D39" s="57"/>
      <c r="E39" s="57"/>
      <c r="F39" s="57"/>
      <c r="G39" s="57"/>
      <c r="H39" s="58"/>
      <c r="I39" s="70">
        <v>2</v>
      </c>
      <c r="J39" s="70">
        <v>3</v>
      </c>
      <c r="K39" s="70">
        <v>4</v>
      </c>
      <c r="L39" s="70"/>
      <c r="M39" s="70"/>
      <c r="N39" s="70"/>
      <c r="O39" s="70">
        <v>5</v>
      </c>
      <c r="P39" s="70">
        <v>6</v>
      </c>
      <c r="Q39" s="70">
        <v>7</v>
      </c>
      <c r="R39" s="70">
        <v>8</v>
      </c>
      <c r="S39" s="70">
        <v>9</v>
      </c>
      <c r="T39" s="70">
        <v>10</v>
      </c>
    </row>
    <row r="40" spans="1:20" ht="16.5" customHeight="1">
      <c r="A40" s="83" t="s">
        <v>42</v>
      </c>
      <c r="B40" s="72"/>
      <c r="C40" s="72"/>
      <c r="D40" s="72"/>
      <c r="E40" s="72"/>
      <c r="F40" s="72"/>
      <c r="G40" s="72"/>
      <c r="H40" s="73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ht="16.5" customHeight="1">
      <c r="A41" s="83" t="s">
        <v>43</v>
      </c>
      <c r="B41" s="72"/>
      <c r="C41" s="72"/>
      <c r="D41" s="72"/>
      <c r="E41" s="72"/>
      <c r="F41" s="72"/>
      <c r="G41" s="72"/>
      <c r="H41" s="73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6.5" customHeight="1">
      <c r="A42" s="83" t="s">
        <v>44</v>
      </c>
      <c r="B42" s="72"/>
      <c r="C42" s="72"/>
      <c r="D42" s="72"/>
      <c r="E42" s="72"/>
      <c r="F42" s="72"/>
      <c r="G42" s="72"/>
      <c r="H42" s="73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13.5" customHeight="1">
      <c r="A43" s="83" t="s">
        <v>45</v>
      </c>
      <c r="B43" s="72"/>
      <c r="C43" s="72"/>
      <c r="D43" s="72"/>
      <c r="E43" s="72"/>
      <c r="F43" s="72"/>
      <c r="G43" s="72"/>
      <c r="H43" s="73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2" customHeight="1">
      <c r="A44" s="83" t="s">
        <v>46</v>
      </c>
      <c r="B44" s="72"/>
      <c r="C44" s="72"/>
      <c r="D44" s="72"/>
      <c r="E44" s="72"/>
      <c r="F44" s="72"/>
      <c r="G44" s="72"/>
      <c r="H44" s="73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6" spans="1:20" s="50" customFormat="1" ht="12.75" customHeight="1">
      <c r="A46" s="34" t="s">
        <v>47</v>
      </c>
      <c r="B46" s="78" t="s">
        <v>48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ht="9" customHeight="1"/>
    <row r="48" spans="1:20" ht="38.25" customHeight="1">
      <c r="A48" s="85" t="s">
        <v>28</v>
      </c>
      <c r="B48" s="86" t="s">
        <v>29</v>
      </c>
      <c r="C48" s="66" t="s">
        <v>49</v>
      </c>
      <c r="D48" s="67"/>
      <c r="E48" s="87" t="s">
        <v>50</v>
      </c>
      <c r="F48" s="66" t="s">
        <v>51</v>
      </c>
      <c r="G48" s="79"/>
      <c r="H48" s="67"/>
      <c r="I48" s="56" t="s">
        <v>31</v>
      </c>
      <c r="J48" s="57"/>
      <c r="K48" s="58"/>
      <c r="L48" s="88" t="s">
        <v>52</v>
      </c>
      <c r="M48" s="89"/>
      <c r="N48" s="90"/>
      <c r="O48" s="66" t="s">
        <v>53</v>
      </c>
      <c r="P48" s="79"/>
      <c r="Q48" s="67"/>
      <c r="R48" s="80" t="s">
        <v>22</v>
      </c>
      <c r="S48" s="81"/>
      <c r="T48" s="82"/>
    </row>
    <row r="49" spans="1:20" s="103" customFormat="1" ht="10.5" customHeight="1">
      <c r="A49" s="91">
        <v>1</v>
      </c>
      <c r="B49" s="92">
        <v>2</v>
      </c>
      <c r="C49" s="93">
        <v>3</v>
      </c>
      <c r="D49" s="94"/>
      <c r="E49" s="87">
        <v>4</v>
      </c>
      <c r="F49" s="93">
        <v>5</v>
      </c>
      <c r="G49" s="95"/>
      <c r="H49" s="94"/>
      <c r="I49" s="96">
        <v>6</v>
      </c>
      <c r="J49" s="97"/>
      <c r="K49" s="98"/>
      <c r="L49" s="99"/>
      <c r="M49" s="99"/>
      <c r="N49" s="99"/>
      <c r="O49" s="93">
        <v>7</v>
      </c>
      <c r="P49" s="95"/>
      <c r="Q49" s="94"/>
      <c r="R49" s="100">
        <v>8</v>
      </c>
      <c r="S49" s="101"/>
      <c r="T49" s="102"/>
    </row>
    <row r="50" spans="1:20" ht="27" customHeight="1">
      <c r="A50" s="85"/>
      <c r="B50" s="104" t="s">
        <v>37</v>
      </c>
      <c r="C50" s="105" t="s">
        <v>102</v>
      </c>
      <c r="D50" s="106"/>
      <c r="E50" s="106"/>
      <c r="F50" s="106"/>
      <c r="G50" s="106"/>
      <c r="H50" s="107"/>
      <c r="I50" s="108"/>
      <c r="J50" s="109"/>
      <c r="K50" s="110"/>
      <c r="L50" s="64"/>
      <c r="M50" s="64"/>
      <c r="N50" s="64"/>
      <c r="O50" s="108"/>
      <c r="P50" s="109"/>
      <c r="Q50" s="110"/>
      <c r="R50" s="108"/>
      <c r="S50" s="109"/>
      <c r="T50" s="110"/>
    </row>
    <row r="51" spans="1:20" ht="20.25" customHeight="1">
      <c r="A51" s="111">
        <v>1</v>
      </c>
      <c r="B51" s="112"/>
      <c r="C51" s="113" t="s">
        <v>54</v>
      </c>
      <c r="D51" s="114"/>
      <c r="E51" s="114"/>
      <c r="F51" s="114"/>
      <c r="G51" s="114"/>
      <c r="H51" s="115"/>
      <c r="I51" s="108"/>
      <c r="J51" s="109"/>
      <c r="K51" s="110"/>
      <c r="L51" s="64"/>
      <c r="M51" s="64"/>
      <c r="N51" s="64"/>
      <c r="O51" s="108"/>
      <c r="P51" s="109"/>
      <c r="Q51" s="110"/>
      <c r="R51" s="108"/>
      <c r="S51" s="109"/>
      <c r="T51" s="110"/>
    </row>
    <row r="52" spans="1:20" ht="15.75" customHeight="1">
      <c r="A52" s="85"/>
      <c r="B52" s="112"/>
      <c r="C52" s="116" t="s">
        <v>55</v>
      </c>
      <c r="D52" s="117"/>
      <c r="E52" s="87" t="s">
        <v>56</v>
      </c>
      <c r="F52" s="118" t="s">
        <v>57</v>
      </c>
      <c r="G52" s="119"/>
      <c r="H52" s="120"/>
      <c r="I52" s="121">
        <v>1</v>
      </c>
      <c r="J52" s="122"/>
      <c r="K52" s="123"/>
      <c r="L52" s="124">
        <v>1</v>
      </c>
      <c r="M52" s="125"/>
      <c r="N52" s="125">
        <f>L52</f>
        <v>1</v>
      </c>
      <c r="O52" s="121">
        <v>1</v>
      </c>
      <c r="P52" s="122"/>
      <c r="Q52" s="123"/>
      <c r="R52" s="126">
        <f>O52-I52</f>
        <v>0</v>
      </c>
      <c r="S52" s="127"/>
      <c r="T52" s="128"/>
    </row>
    <row r="53" spans="1:20" ht="18.75" customHeight="1">
      <c r="A53" s="85"/>
      <c r="B53" s="112"/>
      <c r="C53" s="129" t="s">
        <v>58</v>
      </c>
      <c r="D53" s="130"/>
      <c r="E53" s="87" t="s">
        <v>56</v>
      </c>
      <c r="F53" s="131"/>
      <c r="G53" s="132"/>
      <c r="H53" s="133"/>
      <c r="I53" s="121">
        <v>11</v>
      </c>
      <c r="J53" s="122"/>
      <c r="K53" s="123"/>
      <c r="L53" s="124">
        <v>486</v>
      </c>
      <c r="M53" s="125"/>
      <c r="N53" s="125">
        <f>L53</f>
        <v>486</v>
      </c>
      <c r="O53" s="121">
        <v>7</v>
      </c>
      <c r="P53" s="122"/>
      <c r="Q53" s="123"/>
      <c r="R53" s="126">
        <f>O53-I53</f>
        <v>-4</v>
      </c>
      <c r="S53" s="127"/>
      <c r="T53" s="128"/>
    </row>
    <row r="54" spans="1:20" ht="18.75" customHeight="1">
      <c r="A54" s="85"/>
      <c r="B54" s="112"/>
      <c r="C54" s="134" t="s">
        <v>59</v>
      </c>
      <c r="D54" s="135"/>
      <c r="E54" s="136" t="s">
        <v>60</v>
      </c>
      <c r="F54" s="118" t="s">
        <v>61</v>
      </c>
      <c r="G54" s="119"/>
      <c r="H54" s="120"/>
      <c r="I54" s="137">
        <v>422.4</v>
      </c>
      <c r="J54" s="138"/>
      <c r="K54" s="139"/>
      <c r="L54" s="140">
        <v>78.25</v>
      </c>
      <c r="M54" s="141"/>
      <c r="N54" s="141">
        <f>L54</f>
        <v>78.25</v>
      </c>
      <c r="O54" s="142">
        <v>421.4</v>
      </c>
      <c r="P54" s="143"/>
      <c r="Q54" s="144"/>
      <c r="R54" s="145">
        <f>O54-I54</f>
        <v>-1</v>
      </c>
      <c r="S54" s="146"/>
      <c r="T54" s="147"/>
    </row>
    <row r="55" spans="1:20" ht="12.75" customHeight="1">
      <c r="A55" s="148"/>
      <c r="B55" s="112"/>
      <c r="C55" s="149" t="s">
        <v>62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1"/>
    </row>
    <row r="56" spans="1:20" ht="10.5" customHeight="1">
      <c r="A56" s="152"/>
      <c r="B56" s="112"/>
      <c r="C56" s="153" t="s">
        <v>103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5"/>
    </row>
    <row r="57" spans="1:20" ht="19.5" customHeight="1">
      <c r="A57" s="111">
        <v>2</v>
      </c>
      <c r="B57" s="112"/>
      <c r="C57" s="156" t="s">
        <v>63</v>
      </c>
      <c r="D57" s="157"/>
      <c r="E57" s="157"/>
      <c r="F57" s="157"/>
      <c r="G57" s="157"/>
      <c r="H57" s="158"/>
      <c r="I57" s="159"/>
      <c r="J57" s="160"/>
      <c r="K57" s="161"/>
      <c r="L57" s="162">
        <v>19</v>
      </c>
      <c r="M57" s="163"/>
      <c r="N57" s="163">
        <f>L57</f>
        <v>19</v>
      </c>
      <c r="O57" s="164"/>
      <c r="P57" s="165"/>
      <c r="Q57" s="166"/>
      <c r="R57" s="167"/>
      <c r="S57" s="168"/>
      <c r="T57" s="169"/>
    </row>
    <row r="58" spans="1:20" ht="16.5" customHeight="1">
      <c r="A58" s="85"/>
      <c r="B58" s="112"/>
      <c r="C58" s="170" t="s">
        <v>64</v>
      </c>
      <c r="D58" s="171"/>
      <c r="E58" s="87" t="s">
        <v>56</v>
      </c>
      <c r="F58" s="172" t="s">
        <v>65</v>
      </c>
      <c r="G58" s="173"/>
      <c r="H58" s="174"/>
      <c r="I58" s="121">
        <v>580</v>
      </c>
      <c r="J58" s="122"/>
      <c r="K58" s="123"/>
      <c r="L58" s="175">
        <v>25</v>
      </c>
      <c r="M58" s="176"/>
      <c r="N58" s="176">
        <f>L58</f>
        <v>25</v>
      </c>
      <c r="O58" s="121">
        <v>591</v>
      </c>
      <c r="P58" s="122"/>
      <c r="Q58" s="123"/>
      <c r="R58" s="126">
        <f>O58-I58</f>
        <v>11</v>
      </c>
      <c r="S58" s="127"/>
      <c r="T58" s="128"/>
    </row>
    <row r="59" spans="1:20" ht="23.25" customHeight="1">
      <c r="A59" s="85"/>
      <c r="B59" s="112"/>
      <c r="C59" s="116" t="s">
        <v>66</v>
      </c>
      <c r="D59" s="117"/>
      <c r="E59" s="87" t="s">
        <v>56</v>
      </c>
      <c r="F59" s="177"/>
      <c r="G59" s="178"/>
      <c r="H59" s="179"/>
      <c r="I59" s="121">
        <v>1620</v>
      </c>
      <c r="J59" s="122"/>
      <c r="K59" s="123"/>
      <c r="L59" s="180">
        <v>12130.3</v>
      </c>
      <c r="M59" s="176"/>
      <c r="N59" s="176">
        <f>L59</f>
        <v>12130.3</v>
      </c>
      <c r="O59" s="121">
        <v>1838</v>
      </c>
      <c r="P59" s="122"/>
      <c r="Q59" s="123"/>
      <c r="R59" s="126">
        <f>O59-I59</f>
        <v>218</v>
      </c>
      <c r="S59" s="127"/>
      <c r="T59" s="128"/>
    </row>
    <row r="60" spans="1:20" ht="14.25" customHeight="1">
      <c r="A60" s="85"/>
      <c r="B60" s="112"/>
      <c r="C60" s="181" t="s">
        <v>104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3"/>
    </row>
    <row r="61" spans="1:20" ht="12.75" customHeight="1">
      <c r="A61" s="184"/>
      <c r="B61" s="112"/>
      <c r="C61" s="185" t="s">
        <v>62</v>
      </c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7"/>
    </row>
    <row r="62" spans="1:20" ht="12.75" customHeight="1">
      <c r="A62" s="184"/>
      <c r="B62" s="112"/>
      <c r="C62" s="188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</row>
    <row r="63" spans="1:20" ht="18.75" customHeight="1">
      <c r="A63" s="111">
        <v>3</v>
      </c>
      <c r="B63" s="112"/>
      <c r="C63" s="113" t="s">
        <v>67</v>
      </c>
      <c r="D63" s="114"/>
      <c r="E63" s="114"/>
      <c r="F63" s="114"/>
      <c r="G63" s="114"/>
      <c r="H63" s="115"/>
      <c r="I63" s="121"/>
      <c r="J63" s="122"/>
      <c r="K63" s="123"/>
      <c r="L63" s="175">
        <v>2329.9</v>
      </c>
      <c r="M63" s="176"/>
      <c r="N63" s="176">
        <f>L63</f>
        <v>2329.9</v>
      </c>
      <c r="O63" s="121"/>
      <c r="P63" s="122"/>
      <c r="Q63" s="123"/>
      <c r="R63" s="126"/>
      <c r="S63" s="127"/>
      <c r="T63" s="128"/>
    </row>
    <row r="64" spans="1:20" ht="23.25" customHeight="1">
      <c r="A64" s="85"/>
      <c r="B64" s="112"/>
      <c r="C64" s="116" t="s">
        <v>68</v>
      </c>
      <c r="D64" s="117"/>
      <c r="E64" s="87" t="s">
        <v>60</v>
      </c>
      <c r="F64" s="191" t="s">
        <v>69</v>
      </c>
      <c r="G64" s="192"/>
      <c r="H64" s="193"/>
      <c r="I64" s="194">
        <f>I54/I53/12*1000</f>
        <v>3199.9999999999995</v>
      </c>
      <c r="J64" s="195"/>
      <c r="K64" s="196"/>
      <c r="L64" s="125"/>
      <c r="M64" s="125"/>
      <c r="N64" s="125"/>
      <c r="O64" s="194">
        <f>O54/O53/12*1000</f>
        <v>5016.666666666667</v>
      </c>
      <c r="P64" s="195"/>
      <c r="Q64" s="196"/>
      <c r="R64" s="197">
        <f>O64-I64</f>
        <v>1816.6666666666674</v>
      </c>
      <c r="S64" s="127"/>
      <c r="T64" s="128"/>
    </row>
    <row r="65" spans="1:20" ht="24.75" customHeight="1">
      <c r="A65" s="85"/>
      <c r="B65" s="112"/>
      <c r="C65" s="116" t="s">
        <v>70</v>
      </c>
      <c r="D65" s="117"/>
      <c r="E65" s="198" t="s">
        <v>56</v>
      </c>
      <c r="F65" s="191" t="s">
        <v>71</v>
      </c>
      <c r="G65" s="192"/>
      <c r="H65" s="193"/>
      <c r="I65" s="199">
        <f>I59/I53</f>
        <v>147.27272727272728</v>
      </c>
      <c r="J65" s="200"/>
      <c r="K65" s="201"/>
      <c r="L65" s="124">
        <v>78200</v>
      </c>
      <c r="M65" s="125"/>
      <c r="N65" s="125">
        <f>L65</f>
        <v>78200</v>
      </c>
      <c r="O65" s="199">
        <f>O59/O53</f>
        <v>262.57142857142856</v>
      </c>
      <c r="P65" s="200"/>
      <c r="Q65" s="201"/>
      <c r="R65" s="202">
        <f>O65-I65</f>
        <v>115.29870129870127</v>
      </c>
      <c r="S65" s="203"/>
      <c r="T65" s="204"/>
    </row>
    <row r="66" spans="1:20" ht="15" customHeight="1">
      <c r="A66" s="85"/>
      <c r="B66" s="112"/>
      <c r="C66" s="181" t="s">
        <v>105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3"/>
    </row>
    <row r="67" spans="1:20" ht="12.75" customHeight="1">
      <c r="A67" s="184"/>
      <c r="B67" s="112"/>
      <c r="C67" s="185" t="s">
        <v>62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7"/>
    </row>
    <row r="68" spans="1:20" ht="12.75" customHeight="1" hidden="1">
      <c r="A68" s="184"/>
      <c r="B68" s="112"/>
      <c r="C68" s="188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90"/>
    </row>
    <row r="69" spans="1:20" ht="24.75" customHeight="1">
      <c r="A69" s="111">
        <v>4</v>
      </c>
      <c r="B69" s="112"/>
      <c r="C69" s="205" t="s">
        <v>106</v>
      </c>
      <c r="D69" s="206"/>
      <c r="E69" s="206"/>
      <c r="F69" s="206"/>
      <c r="G69" s="206"/>
      <c r="H69" s="207"/>
      <c r="I69" s="208"/>
      <c r="J69" s="209"/>
      <c r="K69" s="210"/>
      <c r="L69" s="211">
        <v>47600</v>
      </c>
      <c r="M69" s="65"/>
      <c r="N69" s="65">
        <f>L69</f>
        <v>47600</v>
      </c>
      <c r="O69" s="208"/>
      <c r="P69" s="209"/>
      <c r="Q69" s="210"/>
      <c r="R69" s="212"/>
      <c r="S69" s="213"/>
      <c r="T69" s="214"/>
    </row>
    <row r="70" spans="1:20" ht="42.75" customHeight="1">
      <c r="A70" s="85"/>
      <c r="B70" s="112"/>
      <c r="C70" s="215" t="s">
        <v>72</v>
      </c>
      <c r="D70" s="216"/>
      <c r="E70" s="198" t="s">
        <v>73</v>
      </c>
      <c r="F70" s="191" t="s">
        <v>74</v>
      </c>
      <c r="G70" s="192"/>
      <c r="H70" s="193"/>
      <c r="I70" s="217">
        <f>I59/1600*100-100</f>
        <v>1.25</v>
      </c>
      <c r="J70" s="218"/>
      <c r="K70" s="219"/>
      <c r="L70" s="211">
        <v>68000</v>
      </c>
      <c r="M70" s="65"/>
      <c r="N70" s="65">
        <f>L70</f>
        <v>68000</v>
      </c>
      <c r="O70" s="217">
        <f>O59/1806*100-100</f>
        <v>1.7718715393133948</v>
      </c>
      <c r="P70" s="218"/>
      <c r="Q70" s="219"/>
      <c r="R70" s="197">
        <f>O70-I70</f>
        <v>0.5218715393133948</v>
      </c>
      <c r="S70" s="220"/>
      <c r="T70" s="221"/>
    </row>
    <row r="71" spans="1:20" ht="14.25" customHeight="1">
      <c r="A71" s="184"/>
      <c r="B71" s="222"/>
      <c r="C71" s="185" t="s">
        <v>62</v>
      </c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7"/>
    </row>
    <row r="72" spans="1:20" ht="20.25" customHeight="1">
      <c r="A72" s="184"/>
      <c r="B72" s="223"/>
      <c r="C72" s="185" t="s">
        <v>107</v>
      </c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7"/>
    </row>
    <row r="73" spans="1:20" s="229" customFormat="1" ht="14.25" customHeight="1">
      <c r="A73" s="224"/>
      <c r="B73" s="225" t="s">
        <v>37</v>
      </c>
      <c r="C73" s="226" t="s">
        <v>75</v>
      </c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8"/>
    </row>
    <row r="74" spans="1:20" s="229" customFormat="1" ht="14.25" customHeight="1">
      <c r="A74" s="230"/>
      <c r="B74" s="231"/>
      <c r="C74" s="232" t="s">
        <v>76</v>
      </c>
      <c r="D74" s="233"/>
      <c r="E74" s="234"/>
      <c r="F74" s="235"/>
      <c r="G74" s="236"/>
      <c r="H74" s="237"/>
      <c r="I74" s="238"/>
      <c r="J74" s="239"/>
      <c r="K74" s="240"/>
      <c r="L74" s="241"/>
      <c r="M74" s="241"/>
      <c r="N74" s="241"/>
      <c r="O74" s="238"/>
      <c r="P74" s="239"/>
      <c r="Q74" s="240"/>
      <c r="R74" s="238"/>
      <c r="S74" s="239"/>
      <c r="T74" s="240"/>
    </row>
    <row r="75" spans="1:20" s="229" customFormat="1" ht="14.25" customHeight="1">
      <c r="A75" s="230"/>
      <c r="B75" s="231"/>
      <c r="C75" s="232" t="s">
        <v>45</v>
      </c>
      <c r="D75" s="233"/>
      <c r="E75" s="242"/>
      <c r="F75" s="235"/>
      <c r="G75" s="236"/>
      <c r="H75" s="237"/>
      <c r="I75" s="238"/>
      <c r="J75" s="239"/>
      <c r="K75" s="240"/>
      <c r="L75" s="241"/>
      <c r="M75" s="241"/>
      <c r="N75" s="241"/>
      <c r="O75" s="238"/>
      <c r="P75" s="239"/>
      <c r="Q75" s="240"/>
      <c r="R75" s="238"/>
      <c r="S75" s="239"/>
      <c r="T75" s="240"/>
    </row>
    <row r="76" spans="1:20" s="229" customFormat="1" ht="14.25" customHeight="1">
      <c r="A76" s="230"/>
      <c r="B76" s="231"/>
      <c r="C76" s="232" t="s">
        <v>44</v>
      </c>
      <c r="D76" s="233"/>
      <c r="E76" s="242"/>
      <c r="F76" s="235"/>
      <c r="G76" s="236"/>
      <c r="H76" s="237"/>
      <c r="I76" s="238"/>
      <c r="J76" s="239"/>
      <c r="K76" s="240"/>
      <c r="L76" s="241"/>
      <c r="M76" s="241"/>
      <c r="N76" s="241"/>
      <c r="O76" s="238"/>
      <c r="P76" s="239"/>
      <c r="Q76" s="240"/>
      <c r="R76" s="238"/>
      <c r="S76" s="239"/>
      <c r="T76" s="240"/>
    </row>
    <row r="77" spans="1:20" s="229" customFormat="1" ht="14.25" customHeight="1">
      <c r="A77" s="230"/>
      <c r="B77" s="231"/>
      <c r="C77" s="232" t="s">
        <v>77</v>
      </c>
      <c r="D77" s="233"/>
      <c r="E77" s="242"/>
      <c r="F77" s="235"/>
      <c r="G77" s="236"/>
      <c r="H77" s="237"/>
      <c r="I77" s="238"/>
      <c r="J77" s="239"/>
      <c r="K77" s="240"/>
      <c r="L77" s="241"/>
      <c r="M77" s="241"/>
      <c r="N77" s="241"/>
      <c r="O77" s="238"/>
      <c r="P77" s="239"/>
      <c r="Q77" s="240"/>
      <c r="R77" s="238"/>
      <c r="S77" s="239"/>
      <c r="T77" s="240"/>
    </row>
    <row r="78" spans="1:20" s="229" customFormat="1" ht="14.25" customHeight="1">
      <c r="A78" s="230"/>
      <c r="B78" s="243"/>
      <c r="C78" s="232" t="s">
        <v>45</v>
      </c>
      <c r="D78" s="233"/>
      <c r="E78" s="242"/>
      <c r="F78" s="235"/>
      <c r="G78" s="236"/>
      <c r="H78" s="237"/>
      <c r="I78" s="238"/>
      <c r="J78" s="239"/>
      <c r="K78" s="240"/>
      <c r="L78" s="241"/>
      <c r="M78" s="241"/>
      <c r="N78" s="241"/>
      <c r="O78" s="238"/>
      <c r="P78" s="239"/>
      <c r="Q78" s="240"/>
      <c r="R78" s="238"/>
      <c r="S78" s="239"/>
      <c r="T78" s="240"/>
    </row>
    <row r="79" ht="10.5" customHeight="1"/>
    <row r="80" spans="1:17" s="229" customFormat="1" ht="20.25" customHeight="1">
      <c r="A80" s="244">
        <v>8</v>
      </c>
      <c r="B80" s="245" t="s">
        <v>108</v>
      </c>
      <c r="C80" s="245"/>
      <c r="D80" s="245"/>
      <c r="E80" s="245"/>
      <c r="F80" s="245"/>
      <c r="G80" s="245"/>
      <c r="H80" s="245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20" s="229" customFormat="1" ht="12.75">
      <c r="A81" s="247"/>
      <c r="B81" s="247"/>
      <c r="T81" s="248" t="s">
        <v>19</v>
      </c>
    </row>
    <row r="82" spans="1:20" s="229" customFormat="1" ht="25.5" customHeight="1">
      <c r="A82" s="249" t="s">
        <v>78</v>
      </c>
      <c r="B82" s="250" t="s">
        <v>79</v>
      </c>
      <c r="C82" s="251"/>
      <c r="D82" s="252"/>
      <c r="E82" s="253" t="s">
        <v>29</v>
      </c>
      <c r="F82" s="254" t="s">
        <v>80</v>
      </c>
      <c r="G82" s="255"/>
      <c r="H82" s="256"/>
      <c r="I82" s="254" t="s">
        <v>81</v>
      </c>
      <c r="J82" s="255"/>
      <c r="K82" s="256"/>
      <c r="L82" s="257"/>
      <c r="M82" s="257"/>
      <c r="N82" s="257"/>
      <c r="O82" s="258" t="s">
        <v>82</v>
      </c>
      <c r="P82" s="258"/>
      <c r="Q82" s="258"/>
      <c r="R82" s="258" t="s">
        <v>83</v>
      </c>
      <c r="S82" s="258"/>
      <c r="T82" s="258"/>
    </row>
    <row r="83" spans="1:20" s="229" customFormat="1" ht="22.5" customHeight="1">
      <c r="A83" s="249"/>
      <c r="B83" s="259"/>
      <c r="C83" s="260"/>
      <c r="D83" s="261"/>
      <c r="E83" s="262"/>
      <c r="F83" s="263" t="s">
        <v>23</v>
      </c>
      <c r="G83" s="263" t="s">
        <v>24</v>
      </c>
      <c r="H83" s="263" t="s">
        <v>25</v>
      </c>
      <c r="I83" s="263" t="s">
        <v>23</v>
      </c>
      <c r="J83" s="263" t="s">
        <v>24</v>
      </c>
      <c r="K83" s="263" t="s">
        <v>25</v>
      </c>
      <c r="L83" s="263" t="s">
        <v>24</v>
      </c>
      <c r="M83" s="263" t="s">
        <v>25</v>
      </c>
      <c r="N83" s="263" t="s">
        <v>23</v>
      </c>
      <c r="O83" s="263" t="s">
        <v>23</v>
      </c>
      <c r="P83" s="263" t="s">
        <v>24</v>
      </c>
      <c r="Q83" s="263" t="s">
        <v>25</v>
      </c>
      <c r="R83" s="263" t="s">
        <v>23</v>
      </c>
      <c r="S83" s="263" t="s">
        <v>24</v>
      </c>
      <c r="T83" s="263" t="s">
        <v>25</v>
      </c>
    </row>
    <row r="84" spans="1:20" s="267" customFormat="1" ht="12" customHeight="1">
      <c r="A84" s="264">
        <v>1</v>
      </c>
      <c r="B84" s="226">
        <v>2</v>
      </c>
      <c r="C84" s="227"/>
      <c r="D84" s="228"/>
      <c r="E84" s="265">
        <v>3</v>
      </c>
      <c r="F84" s="266">
        <v>4</v>
      </c>
      <c r="G84" s="266">
        <v>5</v>
      </c>
      <c r="H84" s="266">
        <v>6</v>
      </c>
      <c r="I84" s="266">
        <v>7</v>
      </c>
      <c r="J84" s="266">
        <v>8</v>
      </c>
      <c r="K84" s="266">
        <v>9</v>
      </c>
      <c r="L84" s="265">
        <v>12</v>
      </c>
      <c r="M84" s="266"/>
      <c r="N84" s="266"/>
      <c r="O84" s="266">
        <v>10</v>
      </c>
      <c r="P84" s="266">
        <v>11</v>
      </c>
      <c r="Q84" s="266">
        <v>12</v>
      </c>
      <c r="R84" s="266">
        <v>13</v>
      </c>
      <c r="S84" s="266">
        <v>14</v>
      </c>
      <c r="T84" s="266">
        <v>15</v>
      </c>
    </row>
    <row r="85" spans="1:20" s="267" customFormat="1" ht="12" customHeight="1">
      <c r="A85" s="264"/>
      <c r="B85" s="268" t="s">
        <v>43</v>
      </c>
      <c r="C85" s="269"/>
      <c r="D85" s="270"/>
      <c r="E85" s="265"/>
      <c r="F85" s="266"/>
      <c r="G85" s="266"/>
      <c r="H85" s="266"/>
      <c r="I85" s="266"/>
      <c r="J85" s="266"/>
      <c r="K85" s="266"/>
      <c r="L85" s="265"/>
      <c r="M85" s="266"/>
      <c r="N85" s="266"/>
      <c r="O85" s="266"/>
      <c r="P85" s="266"/>
      <c r="Q85" s="266"/>
      <c r="R85" s="266"/>
      <c r="S85" s="266"/>
      <c r="T85" s="266"/>
    </row>
    <row r="86" spans="1:20" s="267" customFormat="1" ht="12" customHeight="1">
      <c r="A86" s="264"/>
      <c r="B86" s="268" t="s">
        <v>84</v>
      </c>
      <c r="C86" s="269"/>
      <c r="D86" s="270"/>
      <c r="E86" s="265"/>
      <c r="F86" s="266"/>
      <c r="G86" s="266"/>
      <c r="H86" s="266"/>
      <c r="I86" s="266"/>
      <c r="J86" s="266"/>
      <c r="K86" s="266"/>
      <c r="L86" s="265"/>
      <c r="M86" s="266"/>
      <c r="N86" s="266"/>
      <c r="O86" s="266"/>
      <c r="P86" s="266"/>
      <c r="Q86" s="266"/>
      <c r="R86" s="266"/>
      <c r="S86" s="266"/>
      <c r="T86" s="266"/>
    </row>
    <row r="87" spans="1:20" s="229" customFormat="1" ht="12.75" customHeight="1">
      <c r="A87" s="271"/>
      <c r="B87" s="272" t="s">
        <v>85</v>
      </c>
      <c r="C87" s="273"/>
      <c r="D87" s="274"/>
      <c r="E87" s="275"/>
      <c r="F87" s="276"/>
      <c r="G87" s="277"/>
      <c r="H87" s="276"/>
      <c r="I87" s="276"/>
      <c r="J87" s="277"/>
      <c r="K87" s="276"/>
      <c r="L87" s="275"/>
      <c r="M87" s="278"/>
      <c r="N87" s="278"/>
      <c r="O87" s="278"/>
      <c r="P87" s="278"/>
      <c r="Q87" s="278"/>
      <c r="R87" s="241"/>
      <c r="S87" s="241"/>
      <c r="T87" s="241"/>
    </row>
    <row r="88" spans="1:20" s="229" customFormat="1" ht="12.75" customHeight="1">
      <c r="A88" s="271"/>
      <c r="B88" s="272" t="s">
        <v>86</v>
      </c>
      <c r="C88" s="273"/>
      <c r="D88" s="274"/>
      <c r="E88" s="275"/>
      <c r="F88" s="277" t="s">
        <v>87</v>
      </c>
      <c r="G88" s="277"/>
      <c r="H88" s="279"/>
      <c r="I88" s="277" t="s">
        <v>87</v>
      </c>
      <c r="J88" s="277"/>
      <c r="K88" s="279"/>
      <c r="L88" s="275"/>
      <c r="M88" s="278"/>
      <c r="N88" s="278"/>
      <c r="O88" s="277" t="s">
        <v>87</v>
      </c>
      <c r="P88" s="278"/>
      <c r="Q88" s="278"/>
      <c r="R88" s="280" t="s">
        <v>87</v>
      </c>
      <c r="S88" s="241"/>
      <c r="T88" s="241"/>
    </row>
    <row r="89" spans="1:20" s="229" customFormat="1" ht="12.75" customHeight="1">
      <c r="A89" s="271"/>
      <c r="B89" s="272" t="s">
        <v>45</v>
      </c>
      <c r="C89" s="273"/>
      <c r="D89" s="274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</row>
    <row r="90" spans="1:20" s="229" customFormat="1" ht="12.75" customHeight="1">
      <c r="A90" s="271"/>
      <c r="B90" s="281" t="s">
        <v>88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3"/>
    </row>
    <row r="91" spans="1:20" s="229" customFormat="1" ht="12.75" customHeight="1">
      <c r="A91" s="271"/>
      <c r="B91" s="272" t="s">
        <v>89</v>
      </c>
      <c r="C91" s="273"/>
      <c r="D91" s="274"/>
      <c r="E91" s="275"/>
      <c r="F91" s="276"/>
      <c r="G91" s="276"/>
      <c r="H91" s="276"/>
      <c r="I91" s="276"/>
      <c r="J91" s="276"/>
      <c r="K91" s="276"/>
      <c r="L91" s="275"/>
      <c r="M91" s="278"/>
      <c r="N91" s="278"/>
      <c r="O91" s="278"/>
      <c r="P91" s="278"/>
      <c r="Q91" s="278"/>
      <c r="R91" s="241"/>
      <c r="S91" s="241"/>
      <c r="T91" s="241"/>
    </row>
    <row r="92" spans="1:20" s="229" customFormat="1" ht="12.75" customHeight="1">
      <c r="A92" s="271"/>
      <c r="B92" s="272" t="s">
        <v>45</v>
      </c>
      <c r="C92" s="273"/>
      <c r="D92" s="274"/>
      <c r="E92" s="275"/>
      <c r="F92" s="276"/>
      <c r="G92" s="276"/>
      <c r="H92" s="276"/>
      <c r="I92" s="276"/>
      <c r="J92" s="276"/>
      <c r="K92" s="276"/>
      <c r="L92" s="275"/>
      <c r="M92" s="278"/>
      <c r="N92" s="278"/>
      <c r="O92" s="278"/>
      <c r="P92" s="278"/>
      <c r="Q92" s="278"/>
      <c r="R92" s="241"/>
      <c r="S92" s="241"/>
      <c r="T92" s="241"/>
    </row>
    <row r="93" spans="1:20" s="229" customFormat="1" ht="12.75" customHeight="1">
      <c r="A93" s="271"/>
      <c r="B93" s="272" t="s">
        <v>46</v>
      </c>
      <c r="C93" s="273"/>
      <c r="D93" s="274"/>
      <c r="E93" s="275"/>
      <c r="F93" s="277"/>
      <c r="G93" s="277"/>
      <c r="H93" s="277"/>
      <c r="I93" s="277"/>
      <c r="J93" s="277"/>
      <c r="K93" s="277"/>
      <c r="L93" s="275"/>
      <c r="M93" s="278"/>
      <c r="N93" s="278"/>
      <c r="O93" s="278"/>
      <c r="P93" s="278"/>
      <c r="Q93" s="278"/>
      <c r="R93" s="241"/>
      <c r="S93" s="241"/>
      <c r="T93" s="241"/>
    </row>
    <row r="94" spans="1:17" s="229" customFormat="1" ht="6" customHeight="1">
      <c r="A94" s="284"/>
      <c r="B94" s="284"/>
      <c r="C94" s="285"/>
      <c r="D94" s="285"/>
      <c r="E94" s="285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</row>
    <row r="95" spans="1:17" s="229" customFormat="1" ht="27" customHeight="1">
      <c r="A95" s="247"/>
      <c r="B95" s="247"/>
      <c r="C95" s="287" t="s">
        <v>90</v>
      </c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</row>
    <row r="96" spans="1:17" s="229" customFormat="1" ht="19.5" customHeight="1">
      <c r="A96" s="247"/>
      <c r="B96" s="247"/>
      <c r="C96" s="287" t="s">
        <v>91</v>
      </c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</row>
    <row r="97" spans="1:17" s="229" customFormat="1" ht="38.25" customHeight="1">
      <c r="A97" s="247"/>
      <c r="B97" s="247"/>
      <c r="C97" s="289" t="s">
        <v>92</v>
      </c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</row>
    <row r="98" spans="1:17" s="229" customFormat="1" ht="24.75" customHeight="1">
      <c r="A98" s="247"/>
      <c r="B98" s="247"/>
      <c r="C98" s="291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</row>
    <row r="99" spans="2:17" ht="15.75">
      <c r="B99" s="21" t="s">
        <v>93</v>
      </c>
      <c r="C99" s="3"/>
      <c r="D99" s="3"/>
      <c r="L99" s="293"/>
      <c r="M99" s="293"/>
      <c r="O99" s="294" t="s">
        <v>94</v>
      </c>
      <c r="P99" s="294"/>
      <c r="Q99" s="294"/>
    </row>
    <row r="100" spans="2:17" ht="14.25" customHeight="1">
      <c r="B100" s="21" t="s">
        <v>95</v>
      </c>
      <c r="C100" s="3"/>
      <c r="D100" s="3"/>
      <c r="L100" s="295" t="s">
        <v>96</v>
      </c>
      <c r="M100" s="295"/>
      <c r="O100" s="295" t="s">
        <v>97</v>
      </c>
      <c r="P100" s="295"/>
      <c r="Q100" s="295"/>
    </row>
    <row r="101" spans="1:18" s="229" customFormat="1" ht="15.75">
      <c r="A101" s="247"/>
      <c r="B101" s="247"/>
      <c r="C101" s="296"/>
      <c r="P101" s="297"/>
      <c r="Q101" s="297"/>
      <c r="R101" s="297"/>
    </row>
    <row r="102" spans="1:17" s="229" customFormat="1" ht="15.75" customHeight="1">
      <c r="A102" s="247"/>
      <c r="B102" s="298" t="s">
        <v>98</v>
      </c>
      <c r="C102" s="298"/>
      <c r="D102" s="298"/>
      <c r="E102" s="298"/>
      <c r="M102" s="299"/>
      <c r="N102" s="299"/>
      <c r="O102" s="300" t="s">
        <v>99</v>
      </c>
      <c r="P102" s="300"/>
      <c r="Q102" s="300"/>
    </row>
    <row r="103" spans="1:17" s="229" customFormat="1" ht="12.75" customHeight="1">
      <c r="A103" s="247"/>
      <c r="B103" s="298"/>
      <c r="C103" s="298"/>
      <c r="D103" s="298"/>
      <c r="E103" s="298"/>
      <c r="M103" s="301" t="s">
        <v>96</v>
      </c>
      <c r="N103" s="301"/>
      <c r="O103" s="301" t="s">
        <v>97</v>
      </c>
      <c r="P103" s="301"/>
      <c r="Q103" s="301"/>
    </row>
  </sheetData>
  <mergeCells count="211">
    <mergeCell ref="C72:T72"/>
    <mergeCell ref="C66:T66"/>
    <mergeCell ref="C60:T60"/>
    <mergeCell ref="C62:T62"/>
    <mergeCell ref="F65:H65"/>
    <mergeCell ref="C65:D65"/>
    <mergeCell ref="C67:T67"/>
    <mergeCell ref="R69:T69"/>
    <mergeCell ref="R65:T65"/>
    <mergeCell ref="C68:T68"/>
    <mergeCell ref="C69:H69"/>
    <mergeCell ref="C70:D70"/>
    <mergeCell ref="O70:Q70"/>
    <mergeCell ref="I69:K69"/>
    <mergeCell ref="I70:K70"/>
    <mergeCell ref="O69:Q69"/>
    <mergeCell ref="O78:Q78"/>
    <mergeCell ref="R75:T75"/>
    <mergeCell ref="R76:T76"/>
    <mergeCell ref="R77:T77"/>
    <mergeCell ref="R78:T78"/>
    <mergeCell ref="O75:Q75"/>
    <mergeCell ref="O76:Q76"/>
    <mergeCell ref="O77:Q77"/>
    <mergeCell ref="E8:Q8"/>
    <mergeCell ref="D9:R9"/>
    <mergeCell ref="C11:D11"/>
    <mergeCell ref="C12:D12"/>
    <mergeCell ref="F12:P12"/>
    <mergeCell ref="F11:S11"/>
    <mergeCell ref="C14:D14"/>
    <mergeCell ref="C17:D17"/>
    <mergeCell ref="T23:U23"/>
    <mergeCell ref="C15:D15"/>
    <mergeCell ref="C21:Q21"/>
    <mergeCell ref="P22:U22"/>
    <mergeCell ref="I23:J23"/>
    <mergeCell ref="C18:D18"/>
    <mergeCell ref="A22:F22"/>
    <mergeCell ref="G22:O22"/>
    <mergeCell ref="F14:T14"/>
    <mergeCell ref="F17:T17"/>
    <mergeCell ref="T25:U25"/>
    <mergeCell ref="P25:Q25"/>
    <mergeCell ref="R25:S25"/>
    <mergeCell ref="G25:H25"/>
    <mergeCell ref="K25:O25"/>
    <mergeCell ref="E25:F25"/>
    <mergeCell ref="F15:P15"/>
    <mergeCell ref="T24:U24"/>
    <mergeCell ref="K24:O24"/>
    <mergeCell ref="R24:S24"/>
    <mergeCell ref="P24:Q24"/>
    <mergeCell ref="P23:Q23"/>
    <mergeCell ref="K23:O23"/>
    <mergeCell ref="R23:S23"/>
    <mergeCell ref="E24:F24"/>
    <mergeCell ref="G23:H23"/>
    <mergeCell ref="A24:C24"/>
    <mergeCell ref="A25:C25"/>
    <mergeCell ref="G24:H24"/>
    <mergeCell ref="I24:J24"/>
    <mergeCell ref="C63:H63"/>
    <mergeCell ref="F54:H54"/>
    <mergeCell ref="C57:H57"/>
    <mergeCell ref="F58:H59"/>
    <mergeCell ref="C58:D58"/>
    <mergeCell ref="C54:D54"/>
    <mergeCell ref="A40:H40"/>
    <mergeCell ref="A41:H41"/>
    <mergeCell ref="I25:J25"/>
    <mergeCell ref="R37:T37"/>
    <mergeCell ref="E32:H32"/>
    <mergeCell ref="E29:H30"/>
    <mergeCell ref="L37:N37"/>
    <mergeCell ref="O37:Q37"/>
    <mergeCell ref="L29:N29"/>
    <mergeCell ref="O29:Q29"/>
    <mergeCell ref="R29:T29"/>
    <mergeCell ref="C33:K33"/>
    <mergeCell ref="B32:C32"/>
    <mergeCell ref="I29:K29"/>
    <mergeCell ref="D29:D30"/>
    <mergeCell ref="B31:C31"/>
    <mergeCell ref="A39:H39"/>
    <mergeCell ref="E31:H31"/>
    <mergeCell ref="B27:K27"/>
    <mergeCell ref="B29:C30"/>
    <mergeCell ref="I51:K51"/>
    <mergeCell ref="I48:K48"/>
    <mergeCell ref="B35:T35"/>
    <mergeCell ref="A37:H38"/>
    <mergeCell ref="I37:K37"/>
    <mergeCell ref="R50:T50"/>
    <mergeCell ref="R51:T51"/>
    <mergeCell ref="R49:T49"/>
    <mergeCell ref="R48:T48"/>
    <mergeCell ref="B46:T46"/>
    <mergeCell ref="F49:H49"/>
    <mergeCell ref="I49:K49"/>
    <mergeCell ref="F48:H48"/>
    <mergeCell ref="C50:H50"/>
    <mergeCell ref="C48:D48"/>
    <mergeCell ref="C49:D49"/>
    <mergeCell ref="O50:Q50"/>
    <mergeCell ref="I50:K50"/>
    <mergeCell ref="O49:Q49"/>
    <mergeCell ref="L48:N48"/>
    <mergeCell ref="C59:D59"/>
    <mergeCell ref="A55:A56"/>
    <mergeCell ref="B20:T20"/>
    <mergeCell ref="I59:K59"/>
    <mergeCell ref="C51:H51"/>
    <mergeCell ref="O48:Q48"/>
    <mergeCell ref="A23:C23"/>
    <mergeCell ref="E23:F23"/>
    <mergeCell ref="A29:A30"/>
    <mergeCell ref="O51:Q51"/>
    <mergeCell ref="R58:T58"/>
    <mergeCell ref="O52:Q52"/>
    <mergeCell ref="O53:Q53"/>
    <mergeCell ref="I52:K52"/>
    <mergeCell ref="I53:K53"/>
    <mergeCell ref="I57:K57"/>
    <mergeCell ref="C56:T56"/>
    <mergeCell ref="I58:K58"/>
    <mergeCell ref="F52:H53"/>
    <mergeCell ref="C52:D52"/>
    <mergeCell ref="A82:A83"/>
    <mergeCell ref="I82:K82"/>
    <mergeCell ref="R70:T70"/>
    <mergeCell ref="F70:H70"/>
    <mergeCell ref="O82:Q82"/>
    <mergeCell ref="R82:T82"/>
    <mergeCell ref="F82:H82"/>
    <mergeCell ref="C71:T71"/>
    <mergeCell ref="C73:T73"/>
    <mergeCell ref="B80:H80"/>
    <mergeCell ref="R59:T59"/>
    <mergeCell ref="R63:T63"/>
    <mergeCell ref="R64:T64"/>
    <mergeCell ref="I63:K63"/>
    <mergeCell ref="F78:H78"/>
    <mergeCell ref="I75:K75"/>
    <mergeCell ref="I76:K76"/>
    <mergeCell ref="F75:H75"/>
    <mergeCell ref="F76:H76"/>
    <mergeCell ref="I77:K77"/>
    <mergeCell ref="I78:K78"/>
    <mergeCell ref="F77:H77"/>
    <mergeCell ref="P1:V3"/>
    <mergeCell ref="P4:V4"/>
    <mergeCell ref="P5:V5"/>
    <mergeCell ref="P6:V6"/>
    <mergeCell ref="A42:H42"/>
    <mergeCell ref="A43:H43"/>
    <mergeCell ref="A44:H44"/>
    <mergeCell ref="O74:Q74"/>
    <mergeCell ref="C64:D64"/>
    <mergeCell ref="F64:H64"/>
    <mergeCell ref="O57:Q57"/>
    <mergeCell ref="O58:Q58"/>
    <mergeCell ref="O59:Q59"/>
    <mergeCell ref="O64:Q64"/>
    <mergeCell ref="F74:H74"/>
    <mergeCell ref="R52:T52"/>
    <mergeCell ref="C55:T55"/>
    <mergeCell ref="O54:Q54"/>
    <mergeCell ref="R53:T53"/>
    <mergeCell ref="R54:T54"/>
    <mergeCell ref="C53:D53"/>
    <mergeCell ref="I54:K54"/>
    <mergeCell ref="I74:K74"/>
    <mergeCell ref="R57:T57"/>
    <mergeCell ref="O102:Q102"/>
    <mergeCell ref="O103:Q103"/>
    <mergeCell ref="B102:E103"/>
    <mergeCell ref="M102:N102"/>
    <mergeCell ref="M103:N103"/>
    <mergeCell ref="E82:E83"/>
    <mergeCell ref="B50:B71"/>
    <mergeCell ref="B73:B78"/>
    <mergeCell ref="C74:D74"/>
    <mergeCell ref="C61:T61"/>
    <mergeCell ref="O63:Q63"/>
    <mergeCell ref="O65:Q65"/>
    <mergeCell ref="I64:K64"/>
    <mergeCell ref="I65:K65"/>
    <mergeCell ref="R74:T74"/>
    <mergeCell ref="B84:D84"/>
    <mergeCell ref="B85:D85"/>
    <mergeCell ref="B86:D86"/>
    <mergeCell ref="C75:D75"/>
    <mergeCell ref="C76:D76"/>
    <mergeCell ref="C77:D77"/>
    <mergeCell ref="C78:D78"/>
    <mergeCell ref="B82:D83"/>
    <mergeCell ref="B87:D87"/>
    <mergeCell ref="B88:D88"/>
    <mergeCell ref="B89:D89"/>
    <mergeCell ref="B92:D92"/>
    <mergeCell ref="B93:D93"/>
    <mergeCell ref="B90:T90"/>
    <mergeCell ref="B91:D91"/>
    <mergeCell ref="C97:Q97"/>
    <mergeCell ref="L100:M100"/>
    <mergeCell ref="O100:Q100"/>
    <mergeCell ref="C95:Q95"/>
    <mergeCell ref="C96:Q96"/>
    <mergeCell ref="L99:M99"/>
    <mergeCell ref="O99:Q99"/>
  </mergeCells>
  <printOptions/>
  <pageMargins left="0.23" right="0.18" top="0.2" bottom="0.2" header="0.23" footer="0.2"/>
  <pageSetup horizontalDpi="600" verticalDpi="600" orientation="landscape" paperSize="9" scale="86" r:id="rId1"/>
  <rowBreaks count="2" manualBreakCount="2">
    <brk id="34" max="255" man="1"/>
    <brk id="7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2017-01-26T07:40:20Z</dcterms:created>
  <dcterms:modified xsi:type="dcterms:W3CDTF">2017-01-26T07:41:16Z</dcterms:modified>
  <cp:category/>
  <cp:version/>
  <cp:contentType/>
  <cp:contentStatus/>
</cp:coreProperties>
</file>