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302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<sst xmlns="http://schemas.openxmlformats.org/spreadsheetml/2006/main" count="288" uniqueCount="140">
  <si>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</si>
  <si>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5.3. Закон України “Про благоустрій населених пунктів” від 06.09.2005 р. №2807-IV.</t>
  </si>
  <si>
    <t>Завдання 3.Капітальний ремонт та технічне переоснащення святкової іллюмінації в т.ч.проектні роботи</t>
  </si>
  <si>
    <t>Завдання 3: Капітальний ремонт та технічне переоснащення святкової ілюмінації в т.ч. проектні роботи</t>
  </si>
  <si>
    <t>5.7.  Правила користування електричною енергією, затверджені  Постановою НКРЕ України від 31.07.1996р. №28, а також зміни та доповнення до них.</t>
  </si>
  <si>
    <t>5.8. Рішення міської  ради  від  15.03.2007р.  № 159  “Про  закріплення  територій  для  додержання  належного  санітарного  стану  в  м.Житомирі”.</t>
  </si>
  <si>
    <t>0620</t>
  </si>
  <si>
    <t>(найменування головного розпорядника коштів місцевого бюджету)</t>
  </si>
  <si>
    <t>Управління комунального господарства Житомирської міської ради  (100302)</t>
  </si>
  <si>
    <t>Завдання 1.Належного цілодобового функціонування греблі на річці Тетерів КП ЕШС</t>
  </si>
  <si>
    <t>утримання охорони водопідйомної греблі на річці Тетерів КП ЕШС</t>
  </si>
  <si>
    <t>Динаміка протяжності (площа) об"єктів комунального господарства, що утримуються за рахунок бюджетних коштів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</si>
  <si>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</si>
  <si>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</si>
  <si>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</si>
  <si>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</si>
  <si>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</si>
  <si>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</si>
  <si>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</si>
  <si>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</si>
  <si>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</si>
  <si>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</si>
  <si>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</si>
  <si>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</si>
  <si>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</si>
  <si>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</si>
  <si>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</si>
  <si>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</si>
  <si>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</si>
  <si>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</si>
  <si>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</si>
  <si>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</si>
  <si>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</si>
  <si>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</si>
  <si>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</si>
  <si>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</si>
  <si>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</si>
  <si>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</si>
  <si>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</si>
  <si>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</si>
  <si>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</si>
  <si>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</si>
  <si>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</si>
  <si>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</si>
  <si>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</si>
  <si>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</si>
  <si>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</si>
  <si>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</si>
  <si>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</si>
  <si>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</si>
  <si>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</si>
  <si>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</si>
  <si>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</si>
  <si>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</si>
  <si>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</si>
  <si>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</si>
  <si>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</si>
  <si>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</si>
  <si>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</si>
  <si>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</si>
  <si>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</si>
  <si>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</si>
  <si>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</si>
  <si>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</si>
  <si>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</si>
  <si>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</si>
  <si>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</si>
  <si>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</si>
  <si>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</si>
  <si>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</si>
  <si>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</si>
  <si>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</si>
  <si>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</si>
  <si>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</si>
  <si>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</si>
  <si>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</si>
  <si>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</si>
  <si>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</si>
  <si>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</si>
  <si>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</si>
  <si>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</si>
  <si>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</si>
  <si>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</si>
  <si>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</si>
  <si>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</si>
  <si>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</si>
  <si>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</si>
  <si>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</si>
  <si>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</si>
  <si>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</si>
  <si>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</si>
  <si>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</si>
  <si>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</si>
  <si>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</si>
  <si>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</si>
  <si>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розрахунок до кошторису</t>
  </si>
  <si>
    <t xml:space="preserve">Обсяг бюджетних призначень/бюджетних асигнувань -    </t>
  </si>
  <si>
    <t>Забезпечення функціонування комбінатів комунальних підприємств, районних виробничих об"єднань та інших підприємств, установ та організацій житлово-комунального господарства</t>
  </si>
  <si>
    <t>Рішення "Про бюджет на 2016 рік"</t>
  </si>
  <si>
    <t>рішення "Про міський бюджет на 2016 рік"</t>
  </si>
  <si>
    <t>Забезпечення належної та безперебійної роботи обєктів житлово-комунального господарства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</si>
  <si>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</si>
  <si>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Завдання 1: Забезпечити утримання в належному стані об"єктів комунального господарства</t>
  </si>
  <si>
    <t>Видатки на забезпечення виконання заходів програми в т.ч.</t>
  </si>
  <si>
    <t>кошторис</t>
  </si>
  <si>
    <t>Кількість об"єктів комунального господарства, що утримуються за рахунок бюджетних коштів</t>
  </si>
  <si>
    <t>Протяжність (площа) об"єктів комунального господарства, що утримуються за рахунок бюджетних коштів</t>
  </si>
  <si>
    <t>м</t>
  </si>
  <si>
    <t>середньомісячні видатки на утримання 1 об"єкту</t>
  </si>
  <si>
    <t>середньомісячні видатки на утримання 1 п.м. (м2) об"єкту</t>
  </si>
  <si>
    <t>% кількості об"єктів, які утримуються за рахунок бюджетних коштів</t>
  </si>
  <si>
    <t xml:space="preserve">Видатки на забезпечення виконання заходів програми </t>
  </si>
  <si>
    <t>Відсоток виконання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</si>
  <si>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</si>
  <si>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5.9. Рішення міської ради від 28.12.15р. № 42 "Про міський бюджет на 2016 рік"  (зі змінами)</t>
  </si>
  <si>
    <t>5.10. Програма благоустрою та розвитку комунального господарства міста Житомира на 2016-2018 роки (зі змінами)</t>
  </si>
  <si>
    <t>Рішення "Про бюджет на 2016 рік" (зі змінами)</t>
  </si>
  <si>
    <t>5.11.Програма економічного і соціального розвитку міста Житомира на 2016 рік (зі змінами)</t>
  </si>
  <si>
    <t>Завдання 2.Монтаж та демонтаж, встановлення та облаштування святкової ілюмінації  новорічних ялинок.</t>
  </si>
  <si>
    <t>Видатки на забезпечення виконання капітального ремонту та технічного переоснащення 1 елементу святкової ілюмінації</t>
  </si>
  <si>
    <t>Відсоток освоєних коштів</t>
  </si>
  <si>
    <t>Середні видатки на капітальний ремонт та технічне переоснащення 1 елементу святкової ілюмінації</t>
  </si>
  <si>
    <t>Кількість елементів святкової іллюмінації, що планується капітально відремонтувати та переоснастити за рахунок бюджетних коштів</t>
  </si>
  <si>
    <t>Завдання 4. Забезпечення належного функціонування мереж зовнішнього освітлення</t>
  </si>
  <si>
    <t>Завдання 4: Забезпечення належного функціонування мереж зовнішнього освітлення</t>
  </si>
  <si>
    <t>Обсяг видатків на забезпечення належного функціонування мереж зовнішнього освітлення</t>
  </si>
  <si>
    <t>22-65-36</t>
  </si>
  <si>
    <t>Середні витрати на один об"єкт в рік</t>
  </si>
  <si>
    <t>Завдання 5.Придбання та встановлення засобів зовнішньої реклами</t>
  </si>
  <si>
    <t>Обсяг видатків на придбання та встановлення засобів зовнішньої реклами</t>
  </si>
  <si>
    <t>Кількість засобів, що планується придбати</t>
  </si>
  <si>
    <t>Середні витрати на придбання 1 засобу</t>
  </si>
  <si>
    <t>Кількість засобів, що планується встановити</t>
  </si>
  <si>
    <t>Середні витрати на встановлення 1 засобу</t>
  </si>
  <si>
    <t>О.В.Марцун</t>
  </si>
  <si>
    <t xml:space="preserve">від 30.12.2016 р.   №103 /Д                          </t>
  </si>
  <si>
    <r>
      <t xml:space="preserve">                              ЗАТВЕРДЖЕНО
наказ       від 30.12.2016 р.   </t>
    </r>
    <r>
      <rPr>
        <sz val="10"/>
        <rFont val="Times New Roman Cyr"/>
        <family val="0"/>
      </rPr>
      <t>№122  - В</t>
    </r>
  </si>
  <si>
    <t>Кількість обєктів мереж зовнішнього освітлення, стан яких планується поліпшити</t>
  </si>
  <si>
    <t xml:space="preserve">Завдання 2.Монтаж та демонтаж, встановлення та облаштування святкової ілюмінації новорічних ялинок  </t>
  </si>
  <si>
    <t xml:space="preserve">Монтаж та демонтаж, встановлення та облаштування святкової ілюмінації новорічних ялинок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</si>
</sst>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5" fillId="0" borderId="11" xfId="53" applyFont="1" applyBorder="1" applyAlignment="1">
      <alignment/>
      <protection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53" applyFont="1">
      <alignment/>
      <protection/>
    </xf>
    <xf numFmtId="0" fontId="12" fillId="0" borderId="0" xfId="53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vertical="center"/>
    </xf>
    <xf numFmtId="49" fontId="0" fillId="0" borderId="13" xfId="53" applyNumberFormat="1" applyFont="1" applyBorder="1" applyAlignment="1">
      <alignment horizontal="center"/>
      <protection/>
    </xf>
    <xf numFmtId="0" fontId="9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164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2" fillId="0" borderId="0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2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3" xfId="53" applyFont="1" applyBorder="1" applyAlignment="1">
      <alignment horizontal="center"/>
      <protection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53" applyNumberFormat="1" applyFont="1" applyBorder="1" applyAlignment="1">
      <alignment horizontal="center"/>
      <protection/>
    </xf>
    <xf numFmtId="0" fontId="0" fillId="0" borderId="14" xfId="0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wrapText="1"/>
    </xf>
    <xf numFmtId="0" fontId="38" fillId="0" borderId="16" xfId="0" applyFont="1" applyBorder="1" applyAlignment="1">
      <alignment wrapText="1"/>
    </xf>
    <xf numFmtId="0" fontId="15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PageLayoutView="0" workbookViewId="0" topLeftCell="A1">
      <selection activeCell="N126" sqref="A60:S126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6.00390625" style="0" customWidth="1"/>
    <col min="4" max="4" width="24.625" style="0" customWidth="1"/>
    <col min="6" max="6" width="5.375" style="0" customWidth="1"/>
    <col min="7" max="7" width="3.375" style="0" customWidth="1"/>
    <col min="8" max="9" width="4.875" style="0" customWidth="1"/>
    <col min="10" max="10" width="6.625" style="0" customWidth="1"/>
    <col min="11" max="11" width="5.00390625" style="0" customWidth="1"/>
    <col min="12" max="13" width="4.75390625" style="0" customWidth="1"/>
    <col min="14" max="14" width="5.125" style="0" customWidth="1"/>
    <col min="15" max="15" width="6.875" style="0" customWidth="1"/>
    <col min="16" max="16" width="6.375" style="0" customWidth="1"/>
    <col min="17" max="17" width="4.125" style="0" customWidth="1"/>
    <col min="18" max="18" width="4.75390625" style="0" customWidth="1"/>
  </cols>
  <sheetData>
    <row r="1" spans="1:19" ht="12.75">
      <c r="A1" s="24"/>
      <c r="B1" s="12"/>
      <c r="C1" s="12"/>
      <c r="D1" s="12"/>
      <c r="E1" s="12"/>
      <c r="F1" s="12"/>
      <c r="G1" s="12"/>
      <c r="H1" s="12"/>
      <c r="I1" s="12"/>
      <c r="J1" s="12"/>
      <c r="K1" s="12"/>
      <c r="L1" s="196" t="s">
        <v>45</v>
      </c>
      <c r="M1" s="196"/>
      <c r="N1" s="196"/>
      <c r="O1" s="196"/>
      <c r="P1" s="196"/>
      <c r="Q1" s="196"/>
      <c r="R1" s="196"/>
      <c r="S1" s="196"/>
    </row>
    <row r="2" spans="1:19" ht="12.75">
      <c r="A2" s="24"/>
      <c r="B2" s="12"/>
      <c r="C2" s="12"/>
      <c r="D2" s="12"/>
      <c r="E2" s="12"/>
      <c r="F2" s="12"/>
      <c r="G2" s="12"/>
      <c r="H2" s="12"/>
      <c r="I2" s="12"/>
      <c r="J2" s="12"/>
      <c r="K2" s="12"/>
      <c r="L2" s="196"/>
      <c r="M2" s="196"/>
      <c r="N2" s="196"/>
      <c r="O2" s="196"/>
      <c r="P2" s="196"/>
      <c r="Q2" s="196"/>
      <c r="R2" s="196"/>
      <c r="S2" s="196"/>
    </row>
    <row r="3" spans="1:19" ht="12.75">
      <c r="A3" s="24"/>
      <c r="B3" s="12"/>
      <c r="C3" s="12"/>
      <c r="D3" s="12"/>
      <c r="E3" s="12"/>
      <c r="F3" s="12"/>
      <c r="G3" s="12"/>
      <c r="H3" s="12"/>
      <c r="I3" s="12"/>
      <c r="J3" s="12"/>
      <c r="K3" s="12"/>
      <c r="L3" s="196"/>
      <c r="M3" s="196"/>
      <c r="N3" s="196"/>
      <c r="O3" s="196"/>
      <c r="P3" s="196"/>
      <c r="Q3" s="196"/>
      <c r="R3" s="196"/>
      <c r="S3" s="196"/>
    </row>
    <row r="4" spans="1:19" ht="12.75">
      <c r="A4" s="24"/>
      <c r="B4" s="12"/>
      <c r="C4" s="12"/>
      <c r="D4" s="12"/>
      <c r="E4" s="12"/>
      <c r="F4" s="12"/>
      <c r="G4" s="12"/>
      <c r="H4" s="12"/>
      <c r="I4" s="12"/>
      <c r="J4" s="12"/>
      <c r="K4" s="12"/>
      <c r="L4" s="197" t="s">
        <v>12</v>
      </c>
      <c r="M4" s="197"/>
      <c r="N4" s="197"/>
      <c r="O4" s="197"/>
      <c r="P4" s="197"/>
      <c r="Q4" s="197"/>
      <c r="R4" s="197"/>
      <c r="S4" s="197"/>
    </row>
    <row r="5" spans="1:19" ht="12.75">
      <c r="A5" s="24"/>
      <c r="B5" s="12"/>
      <c r="C5" s="12"/>
      <c r="D5" s="12"/>
      <c r="E5" s="12"/>
      <c r="F5" s="12"/>
      <c r="G5" s="12"/>
      <c r="H5" s="12"/>
      <c r="I5" s="12"/>
      <c r="J5" s="12"/>
      <c r="K5" s="12"/>
      <c r="L5" s="196" t="s">
        <v>136</v>
      </c>
      <c r="M5" s="196"/>
      <c r="N5" s="196"/>
      <c r="O5" s="196"/>
      <c r="P5" s="196"/>
      <c r="Q5" s="196"/>
      <c r="R5" s="196"/>
      <c r="S5" s="196"/>
    </row>
    <row r="6" spans="1:19" ht="12.75">
      <c r="A6" s="24"/>
      <c r="B6" s="12"/>
      <c r="C6" s="12"/>
      <c r="D6" s="12"/>
      <c r="E6" s="12"/>
      <c r="F6" s="12"/>
      <c r="G6" s="12"/>
      <c r="H6" s="12"/>
      <c r="I6" s="12"/>
      <c r="J6" s="12"/>
      <c r="K6" s="12"/>
      <c r="L6" s="196"/>
      <c r="M6" s="196"/>
      <c r="N6" s="196"/>
      <c r="O6" s="196"/>
      <c r="P6" s="196"/>
      <c r="Q6" s="196"/>
      <c r="R6" s="196"/>
      <c r="S6" s="196"/>
    </row>
    <row r="7" spans="1:19" ht="12.75">
      <c r="A7" s="24"/>
      <c r="B7" s="12"/>
      <c r="C7" s="12"/>
      <c r="D7" s="12"/>
      <c r="E7" s="12"/>
      <c r="F7" s="12"/>
      <c r="G7" s="12"/>
      <c r="H7" s="12"/>
      <c r="I7" s="12"/>
      <c r="J7" s="12"/>
      <c r="K7" s="12"/>
      <c r="L7" s="196"/>
      <c r="M7" s="196"/>
      <c r="N7" s="196"/>
      <c r="O7" s="196"/>
      <c r="P7" s="196"/>
      <c r="Q7" s="196"/>
      <c r="R7" s="196"/>
      <c r="S7" s="196"/>
    </row>
    <row r="8" spans="1:19" ht="12.75">
      <c r="A8" s="24"/>
      <c r="B8" s="12"/>
      <c r="C8" s="12"/>
      <c r="D8" s="12"/>
      <c r="E8" s="12"/>
      <c r="F8" s="12"/>
      <c r="G8" s="12"/>
      <c r="H8" s="12"/>
      <c r="I8" s="12"/>
      <c r="J8" s="12"/>
      <c r="K8" s="12"/>
      <c r="L8" s="137" t="s">
        <v>33</v>
      </c>
      <c r="M8" s="137"/>
      <c r="N8" s="137"/>
      <c r="O8" s="137"/>
      <c r="P8" s="137"/>
      <c r="Q8" s="137"/>
      <c r="R8" s="137"/>
      <c r="S8" s="137"/>
    </row>
    <row r="9" spans="1:19" ht="12.7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99" t="s">
        <v>7</v>
      </c>
      <c r="M9" s="199"/>
      <c r="N9" s="199"/>
      <c r="O9" s="199"/>
      <c r="P9" s="199"/>
      <c r="Q9" s="199"/>
      <c r="R9" s="199"/>
      <c r="S9" s="199"/>
    </row>
    <row r="10" spans="1:19" ht="12.75">
      <c r="A10" s="2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00" t="s">
        <v>30</v>
      </c>
      <c r="M10" s="200"/>
      <c r="N10" s="200"/>
      <c r="O10" s="200"/>
      <c r="P10" s="200"/>
      <c r="Q10" s="200"/>
      <c r="R10" s="200"/>
      <c r="S10" s="200"/>
    </row>
    <row r="11" spans="1:19" ht="12.75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01" t="s">
        <v>76</v>
      </c>
      <c r="M11" s="201"/>
      <c r="N11" s="201"/>
      <c r="O11" s="201"/>
      <c r="P11" s="201"/>
      <c r="Q11" s="201"/>
      <c r="R11" s="201"/>
      <c r="S11" s="201"/>
    </row>
    <row r="12" spans="1:19" ht="12.75">
      <c r="A12" s="2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98" t="s">
        <v>46</v>
      </c>
      <c r="M12" s="198"/>
      <c r="N12" s="198"/>
      <c r="O12" s="198"/>
      <c r="P12" s="198"/>
      <c r="Q12" s="198"/>
      <c r="R12" s="198"/>
      <c r="S12" s="198"/>
    </row>
    <row r="13" spans="1:19" ht="12.75">
      <c r="A13" s="2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02" t="s">
        <v>135</v>
      </c>
      <c r="M13" s="202"/>
      <c r="N13" s="202"/>
      <c r="O13" s="202"/>
      <c r="P13" s="202"/>
      <c r="Q13" s="202"/>
      <c r="R13" s="202"/>
      <c r="S13" s="202"/>
    </row>
    <row r="14" spans="1:19" ht="12.75">
      <c r="A14" s="2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02"/>
      <c r="M14" s="202"/>
      <c r="N14" s="202"/>
      <c r="O14" s="202"/>
      <c r="P14" s="202"/>
      <c r="Q14" s="202"/>
      <c r="R14" s="202"/>
      <c r="S14" s="202"/>
    </row>
    <row r="15" spans="1:19" ht="12.75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0"/>
      <c r="P15" s="40"/>
      <c r="Q15" s="40"/>
      <c r="R15" s="40"/>
      <c r="S15" s="40"/>
    </row>
    <row r="16" spans="1:19" ht="12.75">
      <c r="A16" s="2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">
      <c r="A17" s="1"/>
      <c r="B17" s="2"/>
      <c r="C17" s="2"/>
      <c r="D17" s="2"/>
      <c r="E17" s="2"/>
      <c r="F17" s="2"/>
      <c r="G17" s="2"/>
      <c r="H17" s="19" t="s">
        <v>39</v>
      </c>
      <c r="I17" s="19"/>
      <c r="J17" s="19"/>
      <c r="K17" s="19"/>
      <c r="L17" s="19"/>
      <c r="M17" s="19"/>
      <c r="N17" s="19"/>
      <c r="O17" s="49"/>
      <c r="P17" s="49"/>
      <c r="Q17" s="49"/>
      <c r="R17" s="49"/>
      <c r="S17" s="27"/>
    </row>
    <row r="18" spans="1:19" ht="14.25">
      <c r="A18" s="55"/>
      <c r="B18" s="56"/>
      <c r="C18" s="56"/>
      <c r="D18" s="205" t="s">
        <v>113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7"/>
    </row>
    <row r="19" spans="1:19" ht="14.25">
      <c r="A19" s="55"/>
      <c r="B19" s="56"/>
      <c r="C19" s="56"/>
      <c r="D19" s="56"/>
      <c r="E19" s="56"/>
      <c r="F19" s="56"/>
      <c r="G19" s="56"/>
      <c r="H19" s="8"/>
      <c r="I19" s="54"/>
      <c r="J19" s="54"/>
      <c r="K19" s="54"/>
      <c r="L19" s="54"/>
      <c r="M19" s="54"/>
      <c r="N19" s="54"/>
      <c r="O19" s="49"/>
      <c r="P19" s="49"/>
      <c r="Q19" s="49"/>
      <c r="R19" s="49"/>
      <c r="S19" s="27"/>
    </row>
    <row r="20" spans="1:19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27"/>
    </row>
    <row r="21" spans="1:19" ht="12.75">
      <c r="A21" s="55" t="s">
        <v>47</v>
      </c>
      <c r="B21" s="211">
        <v>4100000</v>
      </c>
      <c r="C21" s="211"/>
      <c r="D21" s="56"/>
      <c r="E21" s="203" t="s">
        <v>34</v>
      </c>
      <c r="F21" s="203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28"/>
    </row>
    <row r="22" spans="1:19" ht="12.75">
      <c r="A22" s="55"/>
      <c r="B22" s="188" t="s">
        <v>48</v>
      </c>
      <c r="C22" s="188"/>
      <c r="D22" s="56"/>
      <c r="E22" s="189" t="s">
        <v>49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57"/>
      <c r="Q22" s="57"/>
      <c r="R22" s="58"/>
      <c r="S22" s="29"/>
    </row>
    <row r="23" spans="1:19" ht="12.75">
      <c r="A23" s="55"/>
      <c r="B23" s="56"/>
      <c r="C23" s="56"/>
      <c r="D23" s="5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9"/>
    </row>
    <row r="24" spans="1:19" ht="12.75">
      <c r="A24" s="55" t="s">
        <v>50</v>
      </c>
      <c r="B24" s="219">
        <v>4110000</v>
      </c>
      <c r="C24" s="219"/>
      <c r="D24" s="56"/>
      <c r="E24" s="203" t="s">
        <v>8</v>
      </c>
      <c r="F24" s="203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28"/>
    </row>
    <row r="25" spans="1:19" ht="12.75">
      <c r="A25" s="55"/>
      <c r="B25" s="188" t="s">
        <v>48</v>
      </c>
      <c r="C25" s="188"/>
      <c r="D25" s="56"/>
      <c r="E25" s="189" t="s">
        <v>51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57"/>
      <c r="Q25" s="57"/>
      <c r="R25" s="58"/>
      <c r="S25" s="29"/>
    </row>
    <row r="26" spans="1:19" ht="12.75">
      <c r="A26" s="55"/>
      <c r="B26" s="49"/>
      <c r="C26" s="49"/>
      <c r="D26" s="5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29"/>
    </row>
    <row r="27" spans="1:19" ht="30.75" customHeight="1">
      <c r="A27" s="55" t="s">
        <v>53</v>
      </c>
      <c r="B27" s="211">
        <v>4116130</v>
      </c>
      <c r="C27" s="211"/>
      <c r="D27" s="78" t="s">
        <v>6</v>
      </c>
      <c r="E27" s="206" t="s">
        <v>97</v>
      </c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</row>
    <row r="28" spans="1:19" ht="12.75">
      <c r="A28" s="55"/>
      <c r="B28" s="188" t="s">
        <v>48</v>
      </c>
      <c r="C28" s="188"/>
      <c r="D28" s="59" t="s">
        <v>42</v>
      </c>
      <c r="E28" s="11" t="s">
        <v>52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49"/>
      <c r="Q28" s="49"/>
      <c r="R28" s="49"/>
      <c r="S28" s="29"/>
    </row>
    <row r="29" spans="1:19" ht="12.75">
      <c r="A29" s="55"/>
      <c r="B29" s="60"/>
      <c r="C29" s="60"/>
      <c r="D29" s="5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9"/>
      <c r="Q29" s="49"/>
      <c r="R29" s="49"/>
      <c r="S29" s="29"/>
    </row>
    <row r="30" spans="1:19" ht="12.75">
      <c r="A30" s="55"/>
      <c r="B30" s="56"/>
      <c r="C30" s="56"/>
      <c r="D30" s="56"/>
      <c r="E30" s="61"/>
      <c r="F30" s="61"/>
      <c r="G30" s="61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27"/>
    </row>
    <row r="31" spans="1:19" ht="12.75">
      <c r="A31" s="1" t="s">
        <v>54</v>
      </c>
      <c r="B31" s="3" t="s">
        <v>96</v>
      </c>
      <c r="C31" s="3"/>
      <c r="D31" s="3"/>
      <c r="E31" s="3"/>
      <c r="F31" s="3"/>
      <c r="G31" s="3"/>
      <c r="H31" s="3"/>
      <c r="I31" s="204">
        <f>R63</f>
        <v>1620.8</v>
      </c>
      <c r="J31" s="204"/>
      <c r="K31" s="3" t="s">
        <v>35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41"/>
      <c r="B33" s="67" t="s">
        <v>101</v>
      </c>
      <c r="C33" s="67"/>
      <c r="D33" s="67"/>
      <c r="E33" s="73">
        <f>N63</f>
        <v>470.79999999999995</v>
      </c>
      <c r="F33" s="67" t="s">
        <v>36</v>
      </c>
      <c r="G33" s="67"/>
      <c r="H33" s="67"/>
      <c r="I33" s="67"/>
      <c r="J33" s="67"/>
      <c r="K33" s="67"/>
      <c r="L33" s="217">
        <f>P63</f>
        <v>1150</v>
      </c>
      <c r="M33" s="217"/>
      <c r="N33" s="67" t="s">
        <v>37</v>
      </c>
      <c r="O33" s="67"/>
      <c r="P33" s="67"/>
      <c r="Q33" s="42"/>
      <c r="R33" s="42"/>
      <c r="S33" s="42"/>
    </row>
    <row r="34" spans="1:19" ht="27" customHeight="1">
      <c r="A34" s="41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42"/>
      <c r="R34" s="42"/>
      <c r="S34" s="42"/>
    </row>
    <row r="35" spans="1:18" ht="12.75">
      <c r="A35" s="5" t="s">
        <v>55</v>
      </c>
      <c r="B35" s="192" t="s">
        <v>69</v>
      </c>
      <c r="C35" s="192"/>
      <c r="D35" s="192"/>
      <c r="E35" s="192"/>
      <c r="F35" s="192"/>
      <c r="G35" s="192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</row>
    <row r="36" spans="1:18" ht="7.5" customHeight="1">
      <c r="A36" s="5"/>
      <c r="B36" s="4"/>
      <c r="C36" s="4"/>
      <c r="D36" s="4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5"/>
      <c r="B37" s="212" t="s">
        <v>81</v>
      </c>
      <c r="C37" s="212"/>
      <c r="D37" s="212"/>
      <c r="E37" s="212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5"/>
      <c r="B38" s="212" t="s">
        <v>82</v>
      </c>
      <c r="C38" s="212"/>
      <c r="D38" s="212"/>
      <c r="E38" s="212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5"/>
      <c r="B39" s="212" t="s">
        <v>1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7"/>
      <c r="N39" s="7"/>
      <c r="O39" s="7"/>
      <c r="P39" s="7"/>
      <c r="Q39" s="7"/>
      <c r="R39" s="7"/>
    </row>
    <row r="40" spans="1:18" ht="12.75">
      <c r="A40" s="5"/>
      <c r="B40" s="214" t="s">
        <v>83</v>
      </c>
      <c r="C40" s="214"/>
      <c r="D40" s="214"/>
      <c r="E40" s="214"/>
      <c r="F40" s="214"/>
      <c r="G40" s="214"/>
      <c r="H40" s="214"/>
      <c r="I40" s="214"/>
      <c r="J40" s="214"/>
      <c r="K40" s="214"/>
      <c r="L40" s="7"/>
      <c r="M40" s="7"/>
      <c r="N40" s="7"/>
      <c r="O40" s="7"/>
      <c r="P40" s="7"/>
      <c r="Q40" s="7"/>
      <c r="R40" s="7"/>
    </row>
    <row r="41" spans="1:19" ht="28.5" customHeight="1">
      <c r="A41" s="5"/>
      <c r="B41" s="216" t="s">
        <v>0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1:18" ht="12.75" customHeight="1">
      <c r="A42" s="5"/>
      <c r="B42" s="212" t="s">
        <v>38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7"/>
      <c r="N42" s="7"/>
      <c r="O42" s="7"/>
      <c r="P42" s="7"/>
      <c r="Q42" s="7"/>
      <c r="R42" s="7"/>
    </row>
    <row r="43" spans="1:19" ht="29.25" customHeight="1">
      <c r="A43" s="5"/>
      <c r="B43" s="220" t="s">
        <v>4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</row>
    <row r="44" spans="1:19" ht="27" customHeight="1">
      <c r="A44" s="5"/>
      <c r="B44" s="220" t="s">
        <v>5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</row>
    <row r="45" spans="1:19" ht="12.75" customHeight="1">
      <c r="A45" s="5"/>
      <c r="B45" s="215" t="s">
        <v>114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0"/>
      <c r="Q45" s="10"/>
      <c r="R45" s="9"/>
      <c r="S45" s="9"/>
    </row>
    <row r="46" spans="1:19" ht="12.75" customHeight="1">
      <c r="A46" s="5"/>
      <c r="B46" s="218" t="s">
        <v>115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</row>
    <row r="47" spans="1:19" ht="13.5" customHeight="1">
      <c r="A47" s="5"/>
      <c r="B47" s="208" t="s">
        <v>117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</row>
    <row r="48" spans="1:19" ht="24.75" customHeight="1">
      <c r="A48" s="5" t="s">
        <v>56</v>
      </c>
      <c r="B48" s="192" t="s">
        <v>70</v>
      </c>
      <c r="C48" s="192"/>
      <c r="D48" s="192"/>
      <c r="E48" s="192"/>
      <c r="F48" s="209" t="s">
        <v>100</v>
      </c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</row>
    <row r="49" spans="1:19" ht="6.75" customHeight="1">
      <c r="A49" s="24"/>
      <c r="B49" s="25"/>
      <c r="C49" s="25"/>
      <c r="D49" s="25"/>
      <c r="E49" s="25"/>
      <c r="F49" s="2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2"/>
    </row>
    <row r="50" spans="1:19" ht="12.75">
      <c r="A50" s="41" t="s">
        <v>57</v>
      </c>
      <c r="B50" s="210" t="s">
        <v>31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42"/>
      <c r="O50" s="42"/>
      <c r="P50" s="42"/>
      <c r="Q50" s="42"/>
      <c r="R50" s="42"/>
      <c r="S50" s="42"/>
    </row>
    <row r="51" spans="1:19" ht="5.25" customHeight="1">
      <c r="A51" s="41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2"/>
      <c r="O51" s="42"/>
      <c r="P51" s="42"/>
      <c r="Q51" s="42"/>
      <c r="R51" s="42"/>
      <c r="S51" s="42"/>
    </row>
    <row r="52" spans="1:19" ht="12.75">
      <c r="A52" s="190" t="s">
        <v>58</v>
      </c>
      <c r="B52" s="191"/>
      <c r="C52" s="70" t="s">
        <v>43</v>
      </c>
      <c r="D52" s="70" t="s">
        <v>42</v>
      </c>
      <c r="E52" s="190" t="s">
        <v>84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191"/>
    </row>
    <row r="53" spans="1:19" ht="9.75" customHeight="1">
      <c r="A53" s="236">
        <v>1</v>
      </c>
      <c r="B53" s="237"/>
      <c r="C53" s="32"/>
      <c r="D53" s="33"/>
      <c r="E53" s="233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5"/>
    </row>
    <row r="54" spans="1:19" ht="4.5" customHeight="1">
      <c r="A54" s="34"/>
      <c r="B54" s="3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6"/>
      <c r="P54" s="26"/>
      <c r="Q54" s="26"/>
      <c r="R54" s="26"/>
      <c r="S54" s="26"/>
    </row>
    <row r="55" spans="1:19" ht="12.75">
      <c r="A55" s="41" t="s">
        <v>59</v>
      </c>
      <c r="B55" s="65" t="s">
        <v>32</v>
      </c>
      <c r="C55" s="65"/>
      <c r="D55" s="65"/>
      <c r="E55" s="65"/>
      <c r="F55" s="65"/>
      <c r="G55" s="65"/>
      <c r="H55" s="65"/>
      <c r="I55" s="65"/>
      <c r="J55" s="42"/>
      <c r="K55" s="42"/>
      <c r="L55" s="42"/>
      <c r="M55" s="42"/>
      <c r="N55" s="12"/>
      <c r="O55" s="12"/>
      <c r="P55" s="12"/>
      <c r="Q55" s="12"/>
      <c r="R55" s="12"/>
      <c r="S55" s="12"/>
    </row>
    <row r="56" spans="1:19" ht="25.5">
      <c r="A56" s="68" t="s">
        <v>58</v>
      </c>
      <c r="B56" s="91" t="s">
        <v>91</v>
      </c>
      <c r="C56" s="131"/>
      <c r="D56" s="131"/>
      <c r="E56" s="179" t="s">
        <v>42</v>
      </c>
      <c r="F56" s="179"/>
      <c r="G56" s="179"/>
      <c r="H56" s="179"/>
      <c r="I56" s="238" t="s">
        <v>13</v>
      </c>
      <c r="J56" s="183"/>
      <c r="K56" s="183"/>
      <c r="L56" s="183"/>
      <c r="M56" s="183"/>
      <c r="N56" s="144" t="s">
        <v>60</v>
      </c>
      <c r="O56" s="146"/>
      <c r="P56" s="144" t="s">
        <v>16</v>
      </c>
      <c r="Q56" s="146"/>
      <c r="R56" s="144" t="s">
        <v>75</v>
      </c>
      <c r="S56" s="146"/>
    </row>
    <row r="57" spans="1:19" ht="12.75">
      <c r="A57" s="68">
        <v>1</v>
      </c>
      <c r="B57" s="91">
        <v>2</v>
      </c>
      <c r="C57" s="131"/>
      <c r="D57" s="132"/>
      <c r="E57" s="91">
        <v>3</v>
      </c>
      <c r="F57" s="131"/>
      <c r="G57" s="131"/>
      <c r="H57" s="132"/>
      <c r="I57" s="231">
        <v>4</v>
      </c>
      <c r="J57" s="232"/>
      <c r="K57" s="232"/>
      <c r="L57" s="232"/>
      <c r="M57" s="232"/>
      <c r="N57" s="100">
        <v>5</v>
      </c>
      <c r="O57" s="113"/>
      <c r="P57" s="100">
        <v>6</v>
      </c>
      <c r="Q57" s="113"/>
      <c r="R57" s="100">
        <v>7</v>
      </c>
      <c r="S57" s="113"/>
    </row>
    <row r="58" spans="1:19" ht="51.75" customHeight="1">
      <c r="A58" s="68"/>
      <c r="B58" s="91">
        <v>4116130</v>
      </c>
      <c r="C58" s="131"/>
      <c r="D58" s="132"/>
      <c r="E58" s="133" t="s">
        <v>6</v>
      </c>
      <c r="F58" s="134"/>
      <c r="G58" s="134"/>
      <c r="H58" s="135"/>
      <c r="I58" s="193" t="s">
        <v>9</v>
      </c>
      <c r="J58" s="194"/>
      <c r="K58" s="194"/>
      <c r="L58" s="194"/>
      <c r="M58" s="195"/>
      <c r="N58" s="229">
        <v>300.4</v>
      </c>
      <c r="O58" s="229"/>
      <c r="P58" s="100"/>
      <c r="Q58" s="113"/>
      <c r="R58" s="111">
        <f>N58+P58</f>
        <v>300.4</v>
      </c>
      <c r="S58" s="113"/>
    </row>
    <row r="59" spans="1:19" ht="66.75" customHeight="1">
      <c r="A59" s="68"/>
      <c r="B59" s="91">
        <v>4116130</v>
      </c>
      <c r="C59" s="131"/>
      <c r="D59" s="132"/>
      <c r="E59" s="133" t="s">
        <v>6</v>
      </c>
      <c r="F59" s="134"/>
      <c r="G59" s="134"/>
      <c r="H59" s="135"/>
      <c r="I59" s="193" t="s">
        <v>118</v>
      </c>
      <c r="J59" s="194"/>
      <c r="K59" s="194"/>
      <c r="L59" s="194"/>
      <c r="M59" s="195"/>
      <c r="N59" s="229">
        <v>106.9</v>
      </c>
      <c r="O59" s="229"/>
      <c r="P59" s="100"/>
      <c r="Q59" s="113"/>
      <c r="R59" s="111">
        <f>P59+N59</f>
        <v>106.9</v>
      </c>
      <c r="S59" s="113"/>
    </row>
    <row r="60" spans="1:19" ht="63" customHeight="1">
      <c r="A60" s="68"/>
      <c r="B60" s="91">
        <v>4116130</v>
      </c>
      <c r="C60" s="131"/>
      <c r="D60" s="132"/>
      <c r="E60" s="133" t="s">
        <v>6</v>
      </c>
      <c r="F60" s="134"/>
      <c r="G60" s="134"/>
      <c r="H60" s="135"/>
      <c r="I60" s="193" t="s">
        <v>2</v>
      </c>
      <c r="J60" s="194"/>
      <c r="K60" s="194"/>
      <c r="L60" s="194"/>
      <c r="M60" s="195"/>
      <c r="N60" s="221"/>
      <c r="O60" s="222"/>
      <c r="P60" s="100">
        <v>1100</v>
      </c>
      <c r="Q60" s="113"/>
      <c r="R60" s="111">
        <f>P60+N60</f>
        <v>1100</v>
      </c>
      <c r="S60" s="113"/>
    </row>
    <row r="61" spans="1:19" ht="54.75" customHeight="1">
      <c r="A61" s="68"/>
      <c r="B61" s="91">
        <v>4116130</v>
      </c>
      <c r="C61" s="131"/>
      <c r="D61" s="132"/>
      <c r="E61" s="133" t="s">
        <v>6</v>
      </c>
      <c r="F61" s="134"/>
      <c r="G61" s="134"/>
      <c r="H61" s="135"/>
      <c r="I61" s="126" t="s">
        <v>123</v>
      </c>
      <c r="J61" s="127"/>
      <c r="K61" s="127"/>
      <c r="L61" s="127"/>
      <c r="M61" s="128"/>
      <c r="N61" s="129">
        <v>63.5</v>
      </c>
      <c r="O61" s="130"/>
      <c r="P61" s="225"/>
      <c r="Q61" s="226"/>
      <c r="R61" s="111">
        <f>P61+N61</f>
        <v>63.5</v>
      </c>
      <c r="S61" s="113"/>
    </row>
    <row r="62" spans="1:19" ht="44.25" customHeight="1">
      <c r="A62" s="68"/>
      <c r="B62" s="120"/>
      <c r="C62" s="121"/>
      <c r="D62" s="122"/>
      <c r="E62" s="123"/>
      <c r="F62" s="124"/>
      <c r="G62" s="124"/>
      <c r="H62" s="125"/>
      <c r="I62" s="126" t="s">
        <v>128</v>
      </c>
      <c r="J62" s="127"/>
      <c r="K62" s="127"/>
      <c r="L62" s="127"/>
      <c r="M62" s="128"/>
      <c r="N62" s="129"/>
      <c r="O62" s="130"/>
      <c r="P62" s="225">
        <v>50</v>
      </c>
      <c r="Q62" s="226"/>
      <c r="R62" s="227">
        <f>P62</f>
        <v>50</v>
      </c>
      <c r="S62" s="228"/>
    </row>
    <row r="63" spans="1:19" ht="12.75">
      <c r="A63" s="69"/>
      <c r="B63" s="91"/>
      <c r="C63" s="131"/>
      <c r="D63" s="131"/>
      <c r="E63" s="179"/>
      <c r="F63" s="179"/>
      <c r="G63" s="179"/>
      <c r="H63" s="179"/>
      <c r="I63" s="180" t="s">
        <v>87</v>
      </c>
      <c r="J63" s="181"/>
      <c r="K63" s="181"/>
      <c r="L63" s="181"/>
      <c r="M63" s="181"/>
      <c r="N63" s="223">
        <f>N58+N59+N60+N61</f>
        <v>470.79999999999995</v>
      </c>
      <c r="O63" s="224"/>
      <c r="P63" s="223">
        <f>P58+P59+P60+P61+P62</f>
        <v>1150</v>
      </c>
      <c r="Q63" s="224"/>
      <c r="R63" s="223">
        <f>R58+R59+R60+R61+R62</f>
        <v>1620.8</v>
      </c>
      <c r="S63" s="224"/>
    </row>
    <row r="64" spans="1:19" ht="11.25" customHeight="1">
      <c r="A64" s="35"/>
      <c r="B64" s="34"/>
      <c r="C64" s="34"/>
      <c r="D64" s="34"/>
      <c r="E64" s="34"/>
      <c r="F64" s="34"/>
      <c r="G64" s="34"/>
      <c r="H64" s="3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5.75" customHeight="1">
      <c r="A65" s="41" t="s">
        <v>40</v>
      </c>
      <c r="B65" s="210" t="s">
        <v>94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42"/>
      <c r="Q65" s="42"/>
      <c r="R65" s="42"/>
      <c r="S65" s="42"/>
    </row>
    <row r="66" spans="1:19" ht="15" customHeight="1">
      <c r="A66" s="41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42"/>
      <c r="Q66" s="42"/>
      <c r="R66" s="42"/>
      <c r="S66" s="42"/>
    </row>
    <row r="67" spans="1:19" ht="12.75">
      <c r="A67" s="179" t="s">
        <v>14</v>
      </c>
      <c r="B67" s="179"/>
      <c r="C67" s="179"/>
      <c r="D67" s="179"/>
      <c r="E67" s="179"/>
      <c r="F67" s="179"/>
      <c r="G67" s="179"/>
      <c r="H67" s="179"/>
      <c r="I67" s="91" t="s">
        <v>91</v>
      </c>
      <c r="J67" s="132"/>
      <c r="K67" s="91" t="s">
        <v>60</v>
      </c>
      <c r="L67" s="131"/>
      <c r="M67" s="131"/>
      <c r="N67" s="91" t="s">
        <v>16</v>
      </c>
      <c r="O67" s="131"/>
      <c r="P67" s="131"/>
      <c r="Q67" s="132"/>
      <c r="R67" s="91" t="s">
        <v>75</v>
      </c>
      <c r="S67" s="132"/>
    </row>
    <row r="68" spans="1:19" ht="12.75">
      <c r="A68" s="91">
        <v>1</v>
      </c>
      <c r="B68" s="131"/>
      <c r="C68" s="131"/>
      <c r="D68" s="131"/>
      <c r="E68" s="131"/>
      <c r="F68" s="131"/>
      <c r="G68" s="131"/>
      <c r="H68" s="132"/>
      <c r="I68" s="91">
        <v>2</v>
      </c>
      <c r="J68" s="132"/>
      <c r="K68" s="91">
        <v>3</v>
      </c>
      <c r="L68" s="131"/>
      <c r="M68" s="131"/>
      <c r="N68" s="91">
        <v>4</v>
      </c>
      <c r="O68" s="131"/>
      <c r="P68" s="131"/>
      <c r="Q68" s="132"/>
      <c r="R68" s="91">
        <v>5</v>
      </c>
      <c r="S68" s="132"/>
    </row>
    <row r="69" spans="1:19" ht="12.75">
      <c r="A69" s="182" t="s">
        <v>15</v>
      </c>
      <c r="B69" s="183"/>
      <c r="C69" s="183"/>
      <c r="D69" s="183"/>
      <c r="E69" s="183"/>
      <c r="F69" s="183"/>
      <c r="G69" s="183"/>
      <c r="H69" s="184"/>
      <c r="I69" s="169"/>
      <c r="J69" s="171"/>
      <c r="K69" s="169"/>
      <c r="L69" s="170"/>
      <c r="M69" s="170"/>
      <c r="N69" s="169"/>
      <c r="O69" s="170"/>
      <c r="P69" s="170"/>
      <c r="Q69" s="171"/>
      <c r="R69" s="169"/>
      <c r="S69" s="171"/>
    </row>
    <row r="70" spans="1:19" ht="12.75">
      <c r="A70" s="182" t="s">
        <v>85</v>
      </c>
      <c r="B70" s="183"/>
      <c r="C70" s="183"/>
      <c r="D70" s="183"/>
      <c r="E70" s="183"/>
      <c r="F70" s="183"/>
      <c r="G70" s="183"/>
      <c r="H70" s="184"/>
      <c r="I70" s="169"/>
      <c r="J70" s="171"/>
      <c r="K70" s="169"/>
      <c r="L70" s="170"/>
      <c r="M70" s="170"/>
      <c r="N70" s="169"/>
      <c r="O70" s="170"/>
      <c r="P70" s="170"/>
      <c r="Q70" s="171"/>
      <c r="R70" s="169"/>
      <c r="S70" s="171"/>
    </row>
    <row r="71" spans="1:19" ht="12.75">
      <c r="A71" s="182" t="s">
        <v>86</v>
      </c>
      <c r="B71" s="183"/>
      <c r="C71" s="183"/>
      <c r="D71" s="183"/>
      <c r="E71" s="183"/>
      <c r="F71" s="183"/>
      <c r="G71" s="183"/>
      <c r="H71" s="184"/>
      <c r="I71" s="169"/>
      <c r="J71" s="171"/>
      <c r="K71" s="169"/>
      <c r="L71" s="170"/>
      <c r="M71" s="170"/>
      <c r="N71" s="169"/>
      <c r="O71" s="170"/>
      <c r="P71" s="170"/>
      <c r="Q71" s="171"/>
      <c r="R71" s="169"/>
      <c r="S71" s="171"/>
    </row>
    <row r="72" spans="1:19" ht="12.75">
      <c r="A72" s="186" t="s">
        <v>87</v>
      </c>
      <c r="B72" s="186"/>
      <c r="C72" s="186"/>
      <c r="D72" s="186"/>
      <c r="E72" s="186"/>
      <c r="F72" s="186"/>
      <c r="G72" s="186"/>
      <c r="H72" s="186"/>
      <c r="I72" s="172"/>
      <c r="J72" s="172"/>
      <c r="K72" s="169"/>
      <c r="L72" s="170"/>
      <c r="M72" s="170"/>
      <c r="N72" s="169"/>
      <c r="O72" s="170"/>
      <c r="P72" s="170"/>
      <c r="Q72" s="171"/>
      <c r="R72" s="172"/>
      <c r="S72" s="172"/>
    </row>
    <row r="73" spans="1:19" ht="7.5" customHeight="1">
      <c r="A73" s="63"/>
      <c r="B73" s="63"/>
      <c r="C73" s="63"/>
      <c r="D73" s="63"/>
      <c r="E73" s="63"/>
      <c r="F73" s="63"/>
      <c r="G73" s="63"/>
      <c r="H73" s="63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19" ht="12.75">
      <c r="A74" s="41" t="s">
        <v>63</v>
      </c>
      <c r="B74" s="187" t="s">
        <v>88</v>
      </c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</row>
    <row r="75" spans="1:19" ht="10.5" customHeight="1">
      <c r="A75" s="41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.75">
      <c r="A76" s="185" t="s">
        <v>58</v>
      </c>
      <c r="B76" s="179" t="s">
        <v>91</v>
      </c>
      <c r="C76" s="179"/>
      <c r="D76" s="179" t="s">
        <v>19</v>
      </c>
      <c r="E76" s="179" t="s">
        <v>18</v>
      </c>
      <c r="F76" s="179"/>
      <c r="G76" s="179"/>
      <c r="H76" s="179"/>
      <c r="I76" s="172" t="s">
        <v>64</v>
      </c>
      <c r="J76" s="172"/>
      <c r="K76" s="172"/>
      <c r="L76" s="172"/>
      <c r="M76" s="172"/>
      <c r="N76" s="173" t="s">
        <v>17</v>
      </c>
      <c r="O76" s="174"/>
      <c r="P76" s="174"/>
      <c r="Q76" s="174"/>
      <c r="R76" s="174"/>
      <c r="S76" s="175"/>
    </row>
    <row r="77" spans="1:19" ht="10.5" customHeight="1">
      <c r="A77" s="185"/>
      <c r="B77" s="179"/>
      <c r="C77" s="179"/>
      <c r="D77" s="179"/>
      <c r="E77" s="179"/>
      <c r="F77" s="179"/>
      <c r="G77" s="179"/>
      <c r="H77" s="179"/>
      <c r="I77" s="172"/>
      <c r="J77" s="172"/>
      <c r="K77" s="172"/>
      <c r="L77" s="172"/>
      <c r="M77" s="172"/>
      <c r="N77" s="176"/>
      <c r="O77" s="177"/>
      <c r="P77" s="177"/>
      <c r="Q77" s="177"/>
      <c r="R77" s="177"/>
      <c r="S77" s="178"/>
    </row>
    <row r="78" spans="1:19" ht="15.75" customHeight="1">
      <c r="A78" s="71">
        <v>1</v>
      </c>
      <c r="B78" s="91">
        <v>2</v>
      </c>
      <c r="C78" s="132"/>
      <c r="D78" s="68">
        <v>3</v>
      </c>
      <c r="E78" s="91">
        <v>4</v>
      </c>
      <c r="F78" s="131"/>
      <c r="G78" s="131"/>
      <c r="H78" s="132"/>
      <c r="I78" s="169">
        <v>5</v>
      </c>
      <c r="J78" s="170"/>
      <c r="K78" s="170"/>
      <c r="L78" s="170"/>
      <c r="M78" s="171"/>
      <c r="N78" s="169">
        <v>6</v>
      </c>
      <c r="O78" s="170"/>
      <c r="P78" s="170"/>
      <c r="Q78" s="170"/>
      <c r="R78" s="170"/>
      <c r="S78" s="171"/>
    </row>
    <row r="79" spans="1:19" ht="16.5" customHeight="1">
      <c r="A79" s="114" t="s">
        <v>102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</row>
    <row r="80" spans="1:19" ht="15" customHeight="1">
      <c r="A80" s="20">
        <v>1</v>
      </c>
      <c r="B80" s="115" t="s">
        <v>92</v>
      </c>
      <c r="C80" s="116"/>
      <c r="D80" s="117"/>
      <c r="E80" s="118"/>
      <c r="F80" s="118"/>
      <c r="G80" s="118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1:19" ht="41.25" customHeight="1">
      <c r="A81" s="37"/>
      <c r="B81" s="91">
        <v>4116130</v>
      </c>
      <c r="C81" s="92"/>
      <c r="D81" s="23" t="s">
        <v>103</v>
      </c>
      <c r="E81" s="93" t="s">
        <v>90</v>
      </c>
      <c r="F81" s="94"/>
      <c r="G81" s="94"/>
      <c r="H81" s="95"/>
      <c r="I81" s="93" t="s">
        <v>98</v>
      </c>
      <c r="J81" s="94"/>
      <c r="K81" s="94"/>
      <c r="L81" s="94"/>
      <c r="M81" s="95"/>
      <c r="N81" s="111">
        <f>R58</f>
        <v>300.4</v>
      </c>
      <c r="O81" s="112"/>
      <c r="P81" s="112"/>
      <c r="Q81" s="112"/>
      <c r="R81" s="112"/>
      <c r="S81" s="113"/>
    </row>
    <row r="82" spans="1:19" ht="48" customHeight="1">
      <c r="A82" s="37"/>
      <c r="B82" s="100">
        <v>4116130</v>
      </c>
      <c r="C82" s="101"/>
      <c r="D82" s="74" t="s">
        <v>10</v>
      </c>
      <c r="E82" s="93" t="s">
        <v>90</v>
      </c>
      <c r="F82" s="94"/>
      <c r="G82" s="94"/>
      <c r="H82" s="95"/>
      <c r="I82" s="100" t="s">
        <v>104</v>
      </c>
      <c r="J82" s="112"/>
      <c r="K82" s="112"/>
      <c r="L82" s="112"/>
      <c r="M82" s="113"/>
      <c r="N82" s="111">
        <f>N81</f>
        <v>300.4</v>
      </c>
      <c r="O82" s="112"/>
      <c r="P82" s="112"/>
      <c r="Q82" s="112"/>
      <c r="R82" s="112"/>
      <c r="S82" s="113"/>
    </row>
    <row r="83" spans="1:19" ht="16.5" customHeight="1">
      <c r="A83" s="38">
        <v>2</v>
      </c>
      <c r="B83" s="87" t="s">
        <v>93</v>
      </c>
      <c r="C83" s="87"/>
      <c r="D83" s="87"/>
      <c r="E83" s="93"/>
      <c r="F83" s="94"/>
      <c r="G83" s="94"/>
      <c r="H83" s="95"/>
      <c r="I83" s="93"/>
      <c r="J83" s="94"/>
      <c r="K83" s="94"/>
      <c r="L83" s="94"/>
      <c r="M83" s="95"/>
      <c r="N83" s="80"/>
      <c r="O83" s="109"/>
      <c r="P83" s="109"/>
      <c r="Q83" s="109"/>
      <c r="R83" s="109"/>
      <c r="S83" s="110"/>
    </row>
    <row r="84" spans="1:19" s="49" customFormat="1" ht="50.25" customHeight="1">
      <c r="A84" s="22"/>
      <c r="B84" s="100">
        <v>4116130</v>
      </c>
      <c r="C84" s="101"/>
      <c r="D84" s="79" t="s">
        <v>105</v>
      </c>
      <c r="E84" s="93" t="s">
        <v>72</v>
      </c>
      <c r="F84" s="94"/>
      <c r="G84" s="94"/>
      <c r="H84" s="95"/>
      <c r="I84" s="93" t="s">
        <v>74</v>
      </c>
      <c r="J84" s="94"/>
      <c r="K84" s="94"/>
      <c r="L84" s="94"/>
      <c r="M84" s="95"/>
      <c r="N84" s="99">
        <v>1</v>
      </c>
      <c r="O84" s="99"/>
      <c r="P84" s="99"/>
      <c r="Q84" s="99"/>
      <c r="R84" s="99"/>
      <c r="S84" s="99"/>
    </row>
    <row r="85" spans="1:19" ht="63" customHeight="1">
      <c r="A85" s="39"/>
      <c r="B85" s="91">
        <v>4116130</v>
      </c>
      <c r="C85" s="92"/>
      <c r="D85" s="23" t="s">
        <v>106</v>
      </c>
      <c r="E85" s="93" t="s">
        <v>107</v>
      </c>
      <c r="F85" s="94"/>
      <c r="G85" s="94"/>
      <c r="H85" s="95"/>
      <c r="I85" s="93" t="s">
        <v>95</v>
      </c>
      <c r="J85" s="94"/>
      <c r="K85" s="94"/>
      <c r="L85" s="94"/>
      <c r="M85" s="95"/>
      <c r="N85" s="88">
        <v>113</v>
      </c>
      <c r="O85" s="88"/>
      <c r="P85" s="88"/>
      <c r="Q85" s="88"/>
      <c r="R85" s="88"/>
      <c r="S85" s="88"/>
    </row>
    <row r="86" spans="1:19" ht="16.5" customHeight="1">
      <c r="A86" s="38">
        <v>3</v>
      </c>
      <c r="B86" s="105" t="s">
        <v>28</v>
      </c>
      <c r="C86" s="106"/>
      <c r="D86" s="107"/>
      <c r="E86" s="81"/>
      <c r="F86" s="82"/>
      <c r="G86" s="82"/>
      <c r="H86" s="83"/>
      <c r="I86" s="81"/>
      <c r="J86" s="82"/>
      <c r="K86" s="82"/>
      <c r="L86" s="82"/>
      <c r="M86" s="83"/>
      <c r="N86" s="84"/>
      <c r="O86" s="85"/>
      <c r="P86" s="85"/>
      <c r="Q86" s="85"/>
      <c r="R86" s="85"/>
      <c r="S86" s="86"/>
    </row>
    <row r="87" spans="1:19" ht="26.25" customHeight="1">
      <c r="A87" s="39"/>
      <c r="B87" s="91">
        <v>4116130</v>
      </c>
      <c r="C87" s="92"/>
      <c r="D87" s="23" t="s">
        <v>108</v>
      </c>
      <c r="E87" s="93" t="s">
        <v>90</v>
      </c>
      <c r="F87" s="94"/>
      <c r="G87" s="94"/>
      <c r="H87" s="95"/>
      <c r="I87" s="93" t="s">
        <v>74</v>
      </c>
      <c r="J87" s="94"/>
      <c r="K87" s="94"/>
      <c r="L87" s="94"/>
      <c r="M87" s="95"/>
      <c r="N87" s="88">
        <f>N82/12</f>
        <v>25.03333333333333</v>
      </c>
      <c r="O87" s="88"/>
      <c r="P87" s="88"/>
      <c r="Q87" s="88"/>
      <c r="R87" s="88"/>
      <c r="S87" s="88"/>
    </row>
    <row r="88" spans="1:19" ht="45" customHeight="1">
      <c r="A88" s="39"/>
      <c r="B88" s="100">
        <v>4116130</v>
      </c>
      <c r="C88" s="101"/>
      <c r="D88" s="74" t="s">
        <v>109</v>
      </c>
      <c r="E88" s="93" t="s">
        <v>90</v>
      </c>
      <c r="F88" s="94"/>
      <c r="G88" s="94"/>
      <c r="H88" s="95"/>
      <c r="I88" s="93" t="s">
        <v>74</v>
      </c>
      <c r="J88" s="94"/>
      <c r="K88" s="94"/>
      <c r="L88" s="94"/>
      <c r="M88" s="95"/>
      <c r="N88" s="88">
        <f>N81/N85/12</f>
        <v>0.22153392330383478</v>
      </c>
      <c r="O88" s="88"/>
      <c r="P88" s="88"/>
      <c r="Q88" s="88"/>
      <c r="R88" s="88"/>
      <c r="S88" s="88"/>
    </row>
    <row r="89" spans="1:19" ht="12.75">
      <c r="A89" s="21">
        <v>4</v>
      </c>
      <c r="B89" s="105" t="s">
        <v>29</v>
      </c>
      <c r="C89" s="106"/>
      <c r="D89" s="107"/>
      <c r="E89" s="93"/>
      <c r="F89" s="94"/>
      <c r="G89" s="94"/>
      <c r="H89" s="95"/>
      <c r="I89" s="93"/>
      <c r="J89" s="94"/>
      <c r="K89" s="94"/>
      <c r="L89" s="94"/>
      <c r="M89" s="95"/>
      <c r="N89" s="108"/>
      <c r="O89" s="89"/>
      <c r="P89" s="89"/>
      <c r="Q89" s="89"/>
      <c r="R89" s="89"/>
      <c r="S89" s="90"/>
    </row>
    <row r="90" spans="1:19" ht="42.75" customHeight="1">
      <c r="A90" s="44"/>
      <c r="B90" s="100">
        <v>4116130</v>
      </c>
      <c r="C90" s="101"/>
      <c r="D90" s="74" t="s">
        <v>110</v>
      </c>
      <c r="E90" s="93" t="s">
        <v>73</v>
      </c>
      <c r="F90" s="94"/>
      <c r="G90" s="94"/>
      <c r="H90" s="95"/>
      <c r="I90" s="93" t="s">
        <v>74</v>
      </c>
      <c r="J90" s="94"/>
      <c r="K90" s="94"/>
      <c r="L90" s="94"/>
      <c r="M90" s="95"/>
      <c r="N90" s="102">
        <v>100</v>
      </c>
      <c r="O90" s="103"/>
      <c r="P90" s="103"/>
      <c r="Q90" s="103"/>
      <c r="R90" s="103"/>
      <c r="S90" s="104"/>
    </row>
    <row r="91" spans="1:19" ht="63" customHeight="1">
      <c r="A91" s="75"/>
      <c r="B91" s="100">
        <v>4116130</v>
      </c>
      <c r="C91" s="113"/>
      <c r="D91" s="79" t="s">
        <v>11</v>
      </c>
      <c r="E91" s="93" t="s">
        <v>73</v>
      </c>
      <c r="F91" s="94"/>
      <c r="G91" s="94"/>
      <c r="H91" s="95"/>
      <c r="I91" s="93" t="s">
        <v>74</v>
      </c>
      <c r="J91" s="94"/>
      <c r="K91" s="94"/>
      <c r="L91" s="94"/>
      <c r="M91" s="95"/>
      <c r="N91" s="102">
        <v>100</v>
      </c>
      <c r="O91" s="103"/>
      <c r="P91" s="103"/>
      <c r="Q91" s="103"/>
      <c r="R91" s="103"/>
      <c r="S91" s="104"/>
    </row>
    <row r="92" spans="1:19" ht="15" customHeight="1">
      <c r="A92" s="166" t="s">
        <v>138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8"/>
    </row>
    <row r="93" spans="1:19" ht="24" customHeight="1">
      <c r="A93" s="20">
        <v>1</v>
      </c>
      <c r="B93" s="115" t="s">
        <v>92</v>
      </c>
      <c r="C93" s="116"/>
      <c r="D93" s="117"/>
      <c r="E93" s="81"/>
      <c r="F93" s="82"/>
      <c r="G93" s="82"/>
      <c r="H93" s="83"/>
      <c r="I93" s="81"/>
      <c r="J93" s="82"/>
      <c r="K93" s="82"/>
      <c r="L93" s="82"/>
      <c r="M93" s="83"/>
      <c r="N93" s="163"/>
      <c r="O93" s="164"/>
      <c r="P93" s="164"/>
      <c r="Q93" s="164"/>
      <c r="R93" s="164"/>
      <c r="S93" s="165"/>
    </row>
    <row r="94" spans="1:19" ht="50.25" customHeight="1">
      <c r="A94" s="37"/>
      <c r="B94" s="91">
        <v>4116130</v>
      </c>
      <c r="C94" s="132"/>
      <c r="D94" s="23" t="s">
        <v>111</v>
      </c>
      <c r="E94" s="93" t="s">
        <v>90</v>
      </c>
      <c r="F94" s="94"/>
      <c r="G94" s="94"/>
      <c r="H94" s="95"/>
      <c r="I94" s="93" t="s">
        <v>99</v>
      </c>
      <c r="J94" s="94"/>
      <c r="K94" s="94"/>
      <c r="L94" s="94"/>
      <c r="M94" s="95"/>
      <c r="N94" s="108">
        <f>R59</f>
        <v>106.9</v>
      </c>
      <c r="O94" s="89"/>
      <c r="P94" s="89"/>
      <c r="Q94" s="89"/>
      <c r="R94" s="89"/>
      <c r="S94" s="90"/>
    </row>
    <row r="95" spans="1:22" ht="75" customHeight="1">
      <c r="A95" s="37"/>
      <c r="B95" s="91">
        <v>4116130</v>
      </c>
      <c r="C95" s="132"/>
      <c r="D95" s="239" t="s">
        <v>139</v>
      </c>
      <c r="E95" s="93" t="s">
        <v>90</v>
      </c>
      <c r="F95" s="94"/>
      <c r="G95" s="94"/>
      <c r="H95" s="95"/>
      <c r="I95" s="93" t="s">
        <v>95</v>
      </c>
      <c r="J95" s="94"/>
      <c r="K95" s="94"/>
      <c r="L95" s="94"/>
      <c r="M95" s="95"/>
      <c r="N95" s="108">
        <f>R60</f>
        <v>1100</v>
      </c>
      <c r="O95" s="89"/>
      <c r="P95" s="89"/>
      <c r="Q95" s="89"/>
      <c r="R95" s="89"/>
      <c r="S95" s="90"/>
      <c r="T95" s="240"/>
      <c r="U95" s="240"/>
      <c r="V95" s="240"/>
    </row>
    <row r="96" spans="1:19" ht="18" customHeight="1">
      <c r="A96" s="21">
        <v>4</v>
      </c>
      <c r="B96" s="105" t="s">
        <v>29</v>
      </c>
      <c r="C96" s="106"/>
      <c r="D96" s="107"/>
      <c r="E96" s="93"/>
      <c r="F96" s="94"/>
      <c r="G96" s="94"/>
      <c r="H96" s="95"/>
      <c r="I96" s="93"/>
      <c r="J96" s="94"/>
      <c r="K96" s="94"/>
      <c r="L96" s="94"/>
      <c r="M96" s="95"/>
      <c r="N96" s="108"/>
      <c r="O96" s="89"/>
      <c r="P96" s="89"/>
      <c r="Q96" s="89"/>
      <c r="R96" s="89"/>
      <c r="S96" s="90"/>
    </row>
    <row r="97" spans="1:19" ht="17.25" customHeight="1">
      <c r="A97" s="44"/>
      <c r="B97" s="100">
        <v>4116130</v>
      </c>
      <c r="C97" s="113"/>
      <c r="D97" s="74" t="s">
        <v>112</v>
      </c>
      <c r="E97" s="93" t="s">
        <v>73</v>
      </c>
      <c r="F97" s="94"/>
      <c r="G97" s="94"/>
      <c r="H97" s="95"/>
      <c r="I97" s="93" t="s">
        <v>74</v>
      </c>
      <c r="J97" s="94"/>
      <c r="K97" s="94"/>
      <c r="L97" s="94"/>
      <c r="M97" s="95"/>
      <c r="N97" s="108">
        <v>100</v>
      </c>
      <c r="O97" s="89"/>
      <c r="P97" s="89"/>
      <c r="Q97" s="89"/>
      <c r="R97" s="89"/>
      <c r="S97" s="90"/>
    </row>
    <row r="98" spans="1:19" ht="17.25" customHeight="1">
      <c r="A98" s="114" t="s">
        <v>3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1:19" ht="17.25" customHeight="1">
      <c r="A99" s="20">
        <v>1</v>
      </c>
      <c r="B99" s="115" t="s">
        <v>92</v>
      </c>
      <c r="C99" s="116"/>
      <c r="D99" s="117"/>
      <c r="E99" s="118"/>
      <c r="F99" s="118"/>
      <c r="G99" s="118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1:19" ht="62.25" customHeight="1">
      <c r="A100" s="37"/>
      <c r="B100" s="91">
        <v>4116130</v>
      </c>
      <c r="C100" s="92"/>
      <c r="D100" s="23" t="s">
        <v>119</v>
      </c>
      <c r="E100" s="93" t="s">
        <v>90</v>
      </c>
      <c r="F100" s="94"/>
      <c r="G100" s="94"/>
      <c r="H100" s="95"/>
      <c r="I100" s="93" t="s">
        <v>116</v>
      </c>
      <c r="J100" s="94"/>
      <c r="K100" s="94"/>
      <c r="L100" s="94"/>
      <c r="M100" s="95"/>
      <c r="N100" s="111">
        <v>1100.5</v>
      </c>
      <c r="O100" s="112"/>
      <c r="P100" s="112"/>
      <c r="Q100" s="112"/>
      <c r="R100" s="112"/>
      <c r="S100" s="113"/>
    </row>
    <row r="101" spans="1:19" ht="17.25" customHeight="1">
      <c r="A101" s="38">
        <v>2</v>
      </c>
      <c r="B101" s="87" t="s">
        <v>93</v>
      </c>
      <c r="C101" s="87"/>
      <c r="D101" s="87"/>
      <c r="E101" s="93"/>
      <c r="F101" s="94"/>
      <c r="G101" s="94"/>
      <c r="H101" s="95"/>
      <c r="I101" s="93"/>
      <c r="J101" s="94"/>
      <c r="K101" s="94"/>
      <c r="L101" s="94"/>
      <c r="M101" s="95"/>
      <c r="N101" s="80"/>
      <c r="O101" s="109"/>
      <c r="P101" s="109"/>
      <c r="Q101" s="109"/>
      <c r="R101" s="109"/>
      <c r="S101" s="110"/>
    </row>
    <row r="102" spans="1:19" ht="72" customHeight="1">
      <c r="A102" s="22"/>
      <c r="B102" s="91">
        <v>4116130</v>
      </c>
      <c r="C102" s="92"/>
      <c r="D102" s="79" t="s">
        <v>122</v>
      </c>
      <c r="E102" s="93" t="s">
        <v>72</v>
      </c>
      <c r="F102" s="94"/>
      <c r="G102" s="94"/>
      <c r="H102" s="95"/>
      <c r="I102" s="93" t="s">
        <v>74</v>
      </c>
      <c r="J102" s="94"/>
      <c r="K102" s="94"/>
      <c r="L102" s="94"/>
      <c r="M102" s="95"/>
      <c r="N102" s="99">
        <v>18</v>
      </c>
      <c r="O102" s="99"/>
      <c r="P102" s="99"/>
      <c r="Q102" s="99"/>
      <c r="R102" s="99"/>
      <c r="S102" s="99"/>
    </row>
    <row r="103" spans="1:19" ht="18" customHeight="1">
      <c r="A103" s="38">
        <v>3</v>
      </c>
      <c r="B103" s="105" t="s">
        <v>28</v>
      </c>
      <c r="C103" s="106"/>
      <c r="D103" s="107"/>
      <c r="E103" s="81"/>
      <c r="F103" s="82"/>
      <c r="G103" s="82"/>
      <c r="H103" s="83"/>
      <c r="I103" s="81"/>
      <c r="J103" s="82"/>
      <c r="K103" s="82"/>
      <c r="L103" s="82"/>
      <c r="M103" s="83"/>
      <c r="N103" s="84"/>
      <c r="O103" s="85"/>
      <c r="P103" s="85"/>
      <c r="Q103" s="85"/>
      <c r="R103" s="85"/>
      <c r="S103" s="86"/>
    </row>
    <row r="104" spans="1:19" ht="60.75" customHeight="1">
      <c r="A104" s="39"/>
      <c r="B104" s="91">
        <v>4116130</v>
      </c>
      <c r="C104" s="92"/>
      <c r="D104" s="79" t="s">
        <v>121</v>
      </c>
      <c r="E104" s="93" t="s">
        <v>90</v>
      </c>
      <c r="F104" s="94"/>
      <c r="G104" s="94"/>
      <c r="H104" s="95"/>
      <c r="I104" s="93" t="s">
        <v>74</v>
      </c>
      <c r="J104" s="94"/>
      <c r="K104" s="94"/>
      <c r="L104" s="94"/>
      <c r="M104" s="95"/>
      <c r="N104" s="88">
        <f>N100/N102</f>
        <v>61.138888888888886</v>
      </c>
      <c r="O104" s="88"/>
      <c r="P104" s="88"/>
      <c r="Q104" s="88"/>
      <c r="R104" s="88"/>
      <c r="S104" s="88"/>
    </row>
    <row r="105" spans="1:19" ht="17.25" customHeight="1">
      <c r="A105" s="21">
        <v>4</v>
      </c>
      <c r="B105" s="105" t="s">
        <v>29</v>
      </c>
      <c r="C105" s="106"/>
      <c r="D105" s="107"/>
      <c r="E105" s="93"/>
      <c r="F105" s="94"/>
      <c r="G105" s="94"/>
      <c r="H105" s="95"/>
      <c r="I105" s="93"/>
      <c r="J105" s="94"/>
      <c r="K105" s="94"/>
      <c r="L105" s="94"/>
      <c r="M105" s="95"/>
      <c r="N105" s="108"/>
      <c r="O105" s="89"/>
      <c r="P105" s="89"/>
      <c r="Q105" s="89"/>
      <c r="R105" s="89"/>
      <c r="S105" s="90"/>
    </row>
    <row r="106" spans="1:19" ht="16.5" customHeight="1">
      <c r="A106" s="44"/>
      <c r="B106" s="100">
        <v>4116130</v>
      </c>
      <c r="C106" s="101"/>
      <c r="D106" s="74" t="s">
        <v>120</v>
      </c>
      <c r="E106" s="93" t="s">
        <v>73</v>
      </c>
      <c r="F106" s="94"/>
      <c r="G106" s="94"/>
      <c r="H106" s="95"/>
      <c r="I106" s="93" t="s">
        <v>74</v>
      </c>
      <c r="J106" s="94"/>
      <c r="K106" s="94"/>
      <c r="L106" s="94"/>
      <c r="M106" s="95"/>
      <c r="N106" s="102">
        <v>100</v>
      </c>
      <c r="O106" s="103"/>
      <c r="P106" s="103"/>
      <c r="Q106" s="103"/>
      <c r="R106" s="103"/>
      <c r="S106" s="104"/>
    </row>
    <row r="107" spans="1:19" ht="17.25" customHeight="1">
      <c r="A107" s="114" t="s">
        <v>124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</row>
    <row r="108" spans="1:19" ht="17.25" customHeight="1">
      <c r="A108" s="20">
        <v>1</v>
      </c>
      <c r="B108" s="115" t="s">
        <v>92</v>
      </c>
      <c r="C108" s="116"/>
      <c r="D108" s="117"/>
      <c r="E108" s="118"/>
      <c r="F108" s="118"/>
      <c r="G108" s="118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1:19" ht="49.5" customHeight="1">
      <c r="A109" s="37"/>
      <c r="B109" s="91">
        <v>4116130</v>
      </c>
      <c r="C109" s="92"/>
      <c r="D109" s="23" t="s">
        <v>125</v>
      </c>
      <c r="E109" s="93" t="s">
        <v>90</v>
      </c>
      <c r="F109" s="94"/>
      <c r="G109" s="94"/>
      <c r="H109" s="95"/>
      <c r="I109" s="93" t="s">
        <v>116</v>
      </c>
      <c r="J109" s="94"/>
      <c r="K109" s="94"/>
      <c r="L109" s="94"/>
      <c r="M109" s="95"/>
      <c r="N109" s="111">
        <v>63.5</v>
      </c>
      <c r="O109" s="112"/>
      <c r="P109" s="112"/>
      <c r="Q109" s="112"/>
      <c r="R109" s="112"/>
      <c r="S109" s="113"/>
    </row>
    <row r="110" spans="1:19" ht="17.25" customHeight="1">
      <c r="A110" s="38">
        <v>2</v>
      </c>
      <c r="B110" s="87" t="s">
        <v>93</v>
      </c>
      <c r="C110" s="87"/>
      <c r="D110" s="87"/>
      <c r="E110" s="93"/>
      <c r="F110" s="94"/>
      <c r="G110" s="94"/>
      <c r="H110" s="95"/>
      <c r="I110" s="93"/>
      <c r="J110" s="94"/>
      <c r="K110" s="94"/>
      <c r="L110" s="94"/>
      <c r="M110" s="95"/>
      <c r="N110" s="80"/>
      <c r="O110" s="109"/>
      <c r="P110" s="109"/>
      <c r="Q110" s="109"/>
      <c r="R110" s="109"/>
      <c r="S110" s="110"/>
    </row>
    <row r="111" spans="1:19" ht="70.5" customHeight="1">
      <c r="A111" s="22"/>
      <c r="B111" s="91">
        <v>4116130</v>
      </c>
      <c r="C111" s="92"/>
      <c r="D111" s="23" t="s">
        <v>137</v>
      </c>
      <c r="E111" s="93" t="s">
        <v>72</v>
      </c>
      <c r="F111" s="94"/>
      <c r="G111" s="94"/>
      <c r="H111" s="95"/>
      <c r="I111" s="93" t="s">
        <v>74</v>
      </c>
      <c r="J111" s="94"/>
      <c r="K111" s="94"/>
      <c r="L111" s="94"/>
      <c r="M111" s="95"/>
      <c r="N111" s="99">
        <v>3</v>
      </c>
      <c r="O111" s="99"/>
      <c r="P111" s="99"/>
      <c r="Q111" s="99"/>
      <c r="R111" s="99"/>
      <c r="S111" s="99"/>
    </row>
    <row r="112" spans="1:19" ht="17.25" customHeight="1">
      <c r="A112" s="38">
        <v>3</v>
      </c>
      <c r="B112" s="105" t="s">
        <v>28</v>
      </c>
      <c r="C112" s="106"/>
      <c r="D112" s="107"/>
      <c r="E112" s="81"/>
      <c r="F112" s="82"/>
      <c r="G112" s="82"/>
      <c r="H112" s="83"/>
      <c r="I112" s="81"/>
      <c r="J112" s="82"/>
      <c r="K112" s="82"/>
      <c r="L112" s="82"/>
      <c r="M112" s="83"/>
      <c r="N112" s="84"/>
      <c r="O112" s="85"/>
      <c r="P112" s="85"/>
      <c r="Q112" s="85"/>
      <c r="R112" s="85"/>
      <c r="S112" s="86"/>
    </row>
    <row r="113" spans="1:19" ht="24" customHeight="1">
      <c r="A113" s="39"/>
      <c r="B113" s="91">
        <v>4116130</v>
      </c>
      <c r="C113" s="92"/>
      <c r="D113" s="23" t="s">
        <v>127</v>
      </c>
      <c r="E113" s="93" t="s">
        <v>90</v>
      </c>
      <c r="F113" s="94"/>
      <c r="G113" s="94"/>
      <c r="H113" s="95"/>
      <c r="I113" s="93" t="s">
        <v>74</v>
      </c>
      <c r="J113" s="94"/>
      <c r="K113" s="94"/>
      <c r="L113" s="94"/>
      <c r="M113" s="95"/>
      <c r="N113" s="88">
        <f>N109/N111</f>
        <v>21.166666666666668</v>
      </c>
      <c r="O113" s="88"/>
      <c r="P113" s="88"/>
      <c r="Q113" s="88"/>
      <c r="R113" s="88"/>
      <c r="S113" s="88"/>
    </row>
    <row r="114" spans="1:19" ht="17.25" customHeight="1">
      <c r="A114" s="21">
        <v>4</v>
      </c>
      <c r="B114" s="105" t="s">
        <v>29</v>
      </c>
      <c r="C114" s="106"/>
      <c r="D114" s="107"/>
      <c r="E114" s="93"/>
      <c r="F114" s="94"/>
      <c r="G114" s="94"/>
      <c r="H114" s="95"/>
      <c r="I114" s="93"/>
      <c r="J114" s="94"/>
      <c r="K114" s="94"/>
      <c r="L114" s="94"/>
      <c r="M114" s="95"/>
      <c r="N114" s="108"/>
      <c r="O114" s="89"/>
      <c r="P114" s="89"/>
      <c r="Q114" s="89"/>
      <c r="R114" s="89"/>
      <c r="S114" s="90"/>
    </row>
    <row r="115" spans="1:19" ht="16.5" customHeight="1">
      <c r="A115" s="44"/>
      <c r="B115" s="100">
        <v>4116130</v>
      </c>
      <c r="C115" s="101"/>
      <c r="D115" s="74" t="s">
        <v>120</v>
      </c>
      <c r="E115" s="93" t="s">
        <v>73</v>
      </c>
      <c r="F115" s="94"/>
      <c r="G115" s="94"/>
      <c r="H115" s="95"/>
      <c r="I115" s="93" t="s">
        <v>74</v>
      </c>
      <c r="J115" s="94"/>
      <c r="K115" s="94"/>
      <c r="L115" s="94"/>
      <c r="M115" s="95"/>
      <c r="N115" s="102">
        <v>100</v>
      </c>
      <c r="O115" s="103"/>
      <c r="P115" s="103"/>
      <c r="Q115" s="103"/>
      <c r="R115" s="103"/>
      <c r="S115" s="104"/>
    </row>
    <row r="116" spans="1:19" ht="16.5" customHeight="1">
      <c r="A116" s="114" t="s">
        <v>128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1:19" ht="24.75" customHeight="1">
      <c r="A117" s="20">
        <v>1</v>
      </c>
      <c r="B117" s="115" t="s">
        <v>92</v>
      </c>
      <c r="C117" s="116"/>
      <c r="D117" s="117"/>
      <c r="E117" s="118"/>
      <c r="F117" s="118"/>
      <c r="G117" s="118"/>
      <c r="H117" s="118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1:19" ht="37.5" customHeight="1">
      <c r="A118" s="37"/>
      <c r="B118" s="91">
        <v>4116130</v>
      </c>
      <c r="C118" s="92"/>
      <c r="D118" s="23" t="s">
        <v>129</v>
      </c>
      <c r="E118" s="93" t="s">
        <v>90</v>
      </c>
      <c r="F118" s="94"/>
      <c r="G118" s="94"/>
      <c r="H118" s="95"/>
      <c r="I118" s="93" t="s">
        <v>116</v>
      </c>
      <c r="J118" s="94"/>
      <c r="K118" s="94"/>
      <c r="L118" s="94"/>
      <c r="M118" s="95"/>
      <c r="N118" s="111">
        <v>50</v>
      </c>
      <c r="O118" s="112"/>
      <c r="P118" s="112"/>
      <c r="Q118" s="112"/>
      <c r="R118" s="112"/>
      <c r="S118" s="113"/>
    </row>
    <row r="119" spans="1:19" ht="16.5" customHeight="1">
      <c r="A119" s="38">
        <v>2</v>
      </c>
      <c r="B119" s="87" t="s">
        <v>93</v>
      </c>
      <c r="C119" s="87"/>
      <c r="D119" s="87"/>
      <c r="E119" s="93"/>
      <c r="F119" s="94"/>
      <c r="G119" s="94"/>
      <c r="H119" s="95"/>
      <c r="I119" s="93"/>
      <c r="J119" s="94"/>
      <c r="K119" s="94"/>
      <c r="L119" s="94"/>
      <c r="M119" s="95"/>
      <c r="N119" s="80"/>
      <c r="O119" s="109"/>
      <c r="P119" s="109"/>
      <c r="Q119" s="109"/>
      <c r="R119" s="109"/>
      <c r="S119" s="110"/>
    </row>
    <row r="120" spans="1:19" ht="29.25" customHeight="1">
      <c r="A120" s="22"/>
      <c r="B120" s="91">
        <v>4116130</v>
      </c>
      <c r="C120" s="92"/>
      <c r="D120" s="23" t="s">
        <v>130</v>
      </c>
      <c r="E120" s="93" t="s">
        <v>72</v>
      </c>
      <c r="F120" s="94"/>
      <c r="G120" s="94"/>
      <c r="H120" s="95"/>
      <c r="I120" s="93" t="s">
        <v>74</v>
      </c>
      <c r="J120" s="94"/>
      <c r="K120" s="94"/>
      <c r="L120" s="94"/>
      <c r="M120" s="95"/>
      <c r="N120" s="99">
        <v>4</v>
      </c>
      <c r="O120" s="99"/>
      <c r="P120" s="99"/>
      <c r="Q120" s="99"/>
      <c r="R120" s="99"/>
      <c r="S120" s="99"/>
    </row>
    <row r="121" spans="1:19" ht="29.25" customHeight="1">
      <c r="A121" s="22"/>
      <c r="B121" s="91">
        <v>4116130</v>
      </c>
      <c r="C121" s="92"/>
      <c r="D121" s="23" t="s">
        <v>132</v>
      </c>
      <c r="E121" s="93" t="s">
        <v>72</v>
      </c>
      <c r="F121" s="94"/>
      <c r="G121" s="94"/>
      <c r="H121" s="95"/>
      <c r="I121" s="93" t="s">
        <v>74</v>
      </c>
      <c r="J121" s="94"/>
      <c r="K121" s="94"/>
      <c r="L121" s="94"/>
      <c r="M121" s="95"/>
      <c r="N121" s="99">
        <v>2</v>
      </c>
      <c r="O121" s="99"/>
      <c r="P121" s="99"/>
      <c r="Q121" s="99"/>
      <c r="R121" s="99"/>
      <c r="S121" s="99"/>
    </row>
    <row r="122" spans="1:19" ht="16.5" customHeight="1">
      <c r="A122" s="38">
        <v>3</v>
      </c>
      <c r="B122" s="105" t="s">
        <v>28</v>
      </c>
      <c r="C122" s="106"/>
      <c r="D122" s="107"/>
      <c r="E122" s="81"/>
      <c r="F122" s="82"/>
      <c r="G122" s="82"/>
      <c r="H122" s="83"/>
      <c r="I122" s="81"/>
      <c r="J122" s="82"/>
      <c r="K122" s="82"/>
      <c r="L122" s="82"/>
      <c r="M122" s="83"/>
      <c r="N122" s="84"/>
      <c r="O122" s="85"/>
      <c r="P122" s="85"/>
      <c r="Q122" s="85"/>
      <c r="R122" s="85"/>
      <c r="S122" s="86"/>
    </row>
    <row r="123" spans="1:19" ht="29.25" customHeight="1">
      <c r="A123" s="39"/>
      <c r="B123" s="91">
        <v>4116130</v>
      </c>
      <c r="C123" s="92"/>
      <c r="D123" s="23" t="s">
        <v>131</v>
      </c>
      <c r="E123" s="93" t="s">
        <v>90</v>
      </c>
      <c r="F123" s="94"/>
      <c r="G123" s="94"/>
      <c r="H123" s="95"/>
      <c r="I123" s="93" t="s">
        <v>74</v>
      </c>
      <c r="J123" s="94"/>
      <c r="K123" s="94"/>
      <c r="L123" s="94"/>
      <c r="M123" s="95"/>
      <c r="N123" s="88">
        <v>10.6</v>
      </c>
      <c r="O123" s="88"/>
      <c r="P123" s="88"/>
      <c r="Q123" s="88"/>
      <c r="R123" s="88"/>
      <c r="S123" s="88"/>
    </row>
    <row r="124" spans="1:19" ht="29.25" customHeight="1">
      <c r="A124" s="39"/>
      <c r="B124" s="91">
        <v>4116130</v>
      </c>
      <c r="C124" s="92"/>
      <c r="D124" s="23" t="s">
        <v>133</v>
      </c>
      <c r="E124" s="93" t="s">
        <v>90</v>
      </c>
      <c r="F124" s="94"/>
      <c r="G124" s="94"/>
      <c r="H124" s="95"/>
      <c r="I124" s="93" t="s">
        <v>74</v>
      </c>
      <c r="J124" s="94"/>
      <c r="K124" s="94"/>
      <c r="L124" s="94"/>
      <c r="M124" s="95"/>
      <c r="N124" s="96">
        <v>3.8</v>
      </c>
      <c r="O124" s="97"/>
      <c r="P124" s="97"/>
      <c r="Q124" s="97"/>
      <c r="R124" s="97"/>
      <c r="S124" s="98"/>
    </row>
    <row r="125" spans="1:19" ht="16.5" customHeight="1">
      <c r="A125" s="21">
        <v>4</v>
      </c>
      <c r="B125" s="105" t="s">
        <v>29</v>
      </c>
      <c r="C125" s="106"/>
      <c r="D125" s="107"/>
      <c r="E125" s="93"/>
      <c r="F125" s="94"/>
      <c r="G125" s="94"/>
      <c r="H125" s="95"/>
      <c r="I125" s="93"/>
      <c r="J125" s="94"/>
      <c r="K125" s="94"/>
      <c r="L125" s="94"/>
      <c r="M125" s="95"/>
      <c r="N125" s="108"/>
      <c r="O125" s="89"/>
      <c r="P125" s="89"/>
      <c r="Q125" s="89"/>
      <c r="R125" s="89"/>
      <c r="S125" s="90"/>
    </row>
    <row r="126" spans="1:19" ht="16.5" customHeight="1">
      <c r="A126" s="44"/>
      <c r="B126" s="100">
        <v>4116130</v>
      </c>
      <c r="C126" s="101"/>
      <c r="D126" s="74" t="s">
        <v>120</v>
      </c>
      <c r="E126" s="93" t="s">
        <v>73</v>
      </c>
      <c r="F126" s="94"/>
      <c r="G126" s="94"/>
      <c r="H126" s="95"/>
      <c r="I126" s="93" t="s">
        <v>74</v>
      </c>
      <c r="J126" s="94"/>
      <c r="K126" s="94"/>
      <c r="L126" s="94"/>
      <c r="M126" s="95"/>
      <c r="N126" s="102">
        <v>100</v>
      </c>
      <c r="O126" s="103"/>
      <c r="P126" s="103"/>
      <c r="Q126" s="103"/>
      <c r="R126" s="103"/>
      <c r="S126" s="104"/>
    </row>
    <row r="127" spans="1:19" ht="9" customHeight="1">
      <c r="A127" s="50"/>
      <c r="B127" s="51"/>
      <c r="C127" s="51"/>
      <c r="D127" s="76"/>
      <c r="E127" s="66"/>
      <c r="F127" s="66"/>
      <c r="G127" s="66"/>
      <c r="H127" s="66"/>
      <c r="I127" s="66"/>
      <c r="J127" s="66"/>
      <c r="K127" s="66"/>
      <c r="L127" s="66"/>
      <c r="M127" s="66"/>
      <c r="N127" s="77"/>
      <c r="O127" s="77"/>
      <c r="P127" s="77"/>
      <c r="Q127" s="77"/>
      <c r="R127" s="77"/>
      <c r="S127" s="77"/>
    </row>
    <row r="128" spans="1:19" ht="13.5" customHeight="1">
      <c r="A128" s="41" t="s">
        <v>77</v>
      </c>
      <c r="B128" s="154" t="s">
        <v>89</v>
      </c>
      <c r="C128" s="154"/>
      <c r="D128" s="154"/>
      <c r="E128" s="154"/>
      <c r="F128" s="154"/>
      <c r="G128" s="154"/>
      <c r="H128" s="154"/>
      <c r="I128" s="154"/>
      <c r="J128" s="154"/>
      <c r="K128" s="154"/>
      <c r="L128" s="42"/>
      <c r="M128" s="42"/>
      <c r="N128" s="42"/>
      <c r="O128" s="42"/>
      <c r="P128" s="42"/>
      <c r="Q128" s="42"/>
      <c r="R128" s="42"/>
      <c r="S128" s="42"/>
    </row>
    <row r="129" spans="1:19" ht="63.75" customHeight="1">
      <c r="A129" s="161" t="s">
        <v>78</v>
      </c>
      <c r="B129" s="147" t="s">
        <v>79</v>
      </c>
      <c r="C129" s="148"/>
      <c r="D129" s="151" t="s">
        <v>91</v>
      </c>
      <c r="E129" s="144" t="s">
        <v>20</v>
      </c>
      <c r="F129" s="145"/>
      <c r="G129" s="145"/>
      <c r="H129" s="146"/>
      <c r="I129" s="100" t="s">
        <v>22</v>
      </c>
      <c r="J129" s="112"/>
      <c r="K129" s="113"/>
      <c r="L129" s="144" t="s">
        <v>21</v>
      </c>
      <c r="M129" s="145"/>
      <c r="N129" s="146"/>
      <c r="O129" s="155" t="s">
        <v>80</v>
      </c>
      <c r="P129" s="156"/>
      <c r="Q129" s="156"/>
      <c r="R129" s="156"/>
      <c r="S129" s="157"/>
    </row>
    <row r="130" spans="1:19" ht="39">
      <c r="A130" s="162"/>
      <c r="B130" s="149"/>
      <c r="C130" s="150"/>
      <c r="D130" s="152"/>
      <c r="E130" s="6" t="s">
        <v>60</v>
      </c>
      <c r="F130" s="6" t="s">
        <v>61</v>
      </c>
      <c r="G130" s="6" t="s">
        <v>62</v>
      </c>
      <c r="H130" s="6" t="s">
        <v>62</v>
      </c>
      <c r="I130" s="6" t="s">
        <v>60</v>
      </c>
      <c r="J130" s="6" t="s">
        <v>61</v>
      </c>
      <c r="K130" s="6" t="s">
        <v>62</v>
      </c>
      <c r="L130" s="6" t="s">
        <v>60</v>
      </c>
      <c r="M130" s="6" t="s">
        <v>61</v>
      </c>
      <c r="N130" s="6" t="s">
        <v>62</v>
      </c>
      <c r="O130" s="158"/>
      <c r="P130" s="159"/>
      <c r="Q130" s="159"/>
      <c r="R130" s="159"/>
      <c r="S130" s="160"/>
    </row>
    <row r="131" spans="1:19" ht="12.75">
      <c r="A131" s="44">
        <v>1</v>
      </c>
      <c r="B131" s="140">
        <v>2</v>
      </c>
      <c r="C131" s="140"/>
      <c r="D131" s="43">
        <v>3</v>
      </c>
      <c r="E131" s="45">
        <v>4</v>
      </c>
      <c r="F131" s="45">
        <v>5</v>
      </c>
      <c r="G131" s="45">
        <v>6</v>
      </c>
      <c r="H131" s="45">
        <v>5</v>
      </c>
      <c r="I131" s="45">
        <v>7</v>
      </c>
      <c r="J131" s="45">
        <v>8</v>
      </c>
      <c r="K131" s="45">
        <v>9</v>
      </c>
      <c r="L131" s="45">
        <v>10</v>
      </c>
      <c r="M131" s="45">
        <v>11</v>
      </c>
      <c r="N131" s="45">
        <v>12</v>
      </c>
      <c r="O131" s="153">
        <v>13</v>
      </c>
      <c r="P131" s="153"/>
      <c r="Q131" s="153"/>
      <c r="R131" s="153"/>
      <c r="S131" s="153"/>
    </row>
    <row r="132" spans="1:19" ht="12.75">
      <c r="A132" s="44"/>
      <c r="B132" s="141"/>
      <c r="C132" s="141"/>
      <c r="D132" s="18"/>
      <c r="E132" s="46" t="s">
        <v>71</v>
      </c>
      <c r="F132" s="46" t="s">
        <v>71</v>
      </c>
      <c r="G132" s="46" t="s">
        <v>71</v>
      </c>
      <c r="H132" s="46" t="s">
        <v>71</v>
      </c>
      <c r="I132" s="46" t="s">
        <v>71</v>
      </c>
      <c r="J132" s="46" t="s">
        <v>71</v>
      </c>
      <c r="K132" s="46" t="s">
        <v>71</v>
      </c>
      <c r="L132" s="46" t="s">
        <v>71</v>
      </c>
      <c r="M132" s="46" t="s">
        <v>71</v>
      </c>
      <c r="N132" s="46" t="s">
        <v>71</v>
      </c>
      <c r="O132" s="140" t="s">
        <v>71</v>
      </c>
      <c r="P132" s="140"/>
      <c r="Q132" s="140"/>
      <c r="R132" s="140"/>
      <c r="S132" s="140"/>
    </row>
    <row r="133" spans="1:19" ht="12.75">
      <c r="A133" s="44"/>
      <c r="B133" s="141"/>
      <c r="C133" s="141"/>
      <c r="D133" s="18"/>
      <c r="E133" s="46" t="s">
        <v>71</v>
      </c>
      <c r="F133" s="46" t="s">
        <v>71</v>
      </c>
      <c r="G133" s="46" t="s">
        <v>65</v>
      </c>
      <c r="H133" s="46" t="s">
        <v>71</v>
      </c>
      <c r="I133" s="46" t="s">
        <v>71</v>
      </c>
      <c r="J133" s="46" t="s">
        <v>65</v>
      </c>
      <c r="K133" s="46" t="s">
        <v>71</v>
      </c>
      <c r="L133" s="46" t="s">
        <v>71</v>
      </c>
      <c r="M133" s="46" t="s">
        <v>65</v>
      </c>
      <c r="N133" s="46" t="s">
        <v>71</v>
      </c>
      <c r="O133" s="140" t="s">
        <v>71</v>
      </c>
      <c r="P133" s="140"/>
      <c r="Q133" s="140"/>
      <c r="R133" s="140"/>
      <c r="S133" s="140"/>
    </row>
    <row r="134" spans="1:19" ht="12.75">
      <c r="A134" s="44"/>
      <c r="B134" s="141"/>
      <c r="C134" s="141"/>
      <c r="D134" s="18"/>
      <c r="E134" s="46" t="s">
        <v>65</v>
      </c>
      <c r="F134" s="46" t="s">
        <v>71</v>
      </c>
      <c r="G134" s="46" t="s">
        <v>71</v>
      </c>
      <c r="H134" s="46" t="s">
        <v>71</v>
      </c>
      <c r="I134" s="46" t="s">
        <v>65</v>
      </c>
      <c r="J134" s="46" t="s">
        <v>71</v>
      </c>
      <c r="K134" s="46" t="s">
        <v>71</v>
      </c>
      <c r="L134" s="46" t="s">
        <v>65</v>
      </c>
      <c r="M134" s="46" t="s">
        <v>71</v>
      </c>
      <c r="N134" s="46" t="s">
        <v>71</v>
      </c>
      <c r="O134" s="140" t="s">
        <v>71</v>
      </c>
      <c r="P134" s="140"/>
      <c r="Q134" s="140"/>
      <c r="R134" s="140"/>
      <c r="S134" s="140"/>
    </row>
    <row r="135" spans="1:19" ht="12.75">
      <c r="A135" s="44"/>
      <c r="B135" s="141"/>
      <c r="C135" s="141"/>
      <c r="D135" s="18"/>
      <c r="E135" s="46" t="s">
        <v>65</v>
      </c>
      <c r="F135" s="46" t="s">
        <v>71</v>
      </c>
      <c r="G135" s="46" t="s">
        <v>71</v>
      </c>
      <c r="H135" s="46" t="s">
        <v>71</v>
      </c>
      <c r="I135" s="46" t="s">
        <v>65</v>
      </c>
      <c r="J135" s="46" t="s">
        <v>71</v>
      </c>
      <c r="K135" s="46" t="s">
        <v>71</v>
      </c>
      <c r="L135" s="46" t="s">
        <v>65</v>
      </c>
      <c r="M135" s="46" t="s">
        <v>71</v>
      </c>
      <c r="N135" s="46" t="s">
        <v>71</v>
      </c>
      <c r="O135" s="140" t="s">
        <v>71</v>
      </c>
      <c r="P135" s="140"/>
      <c r="Q135" s="140"/>
      <c r="R135" s="140"/>
      <c r="S135" s="140"/>
    </row>
    <row r="136" spans="1:19" ht="12.75">
      <c r="A136" s="44"/>
      <c r="B136" s="141"/>
      <c r="C136" s="141"/>
      <c r="D136" s="18"/>
      <c r="E136" s="46" t="s">
        <v>65</v>
      </c>
      <c r="F136" s="46" t="s">
        <v>71</v>
      </c>
      <c r="G136" s="46" t="s">
        <v>71</v>
      </c>
      <c r="H136" s="46" t="s">
        <v>71</v>
      </c>
      <c r="I136" s="46" t="s">
        <v>65</v>
      </c>
      <c r="J136" s="46" t="s">
        <v>71</v>
      </c>
      <c r="K136" s="46" t="s">
        <v>71</v>
      </c>
      <c r="L136" s="46" t="s">
        <v>65</v>
      </c>
      <c r="M136" s="46" t="s">
        <v>71</v>
      </c>
      <c r="N136" s="46" t="s">
        <v>71</v>
      </c>
      <c r="O136" s="140" t="s">
        <v>71</v>
      </c>
      <c r="P136" s="140"/>
      <c r="Q136" s="140"/>
      <c r="R136" s="140"/>
      <c r="S136" s="140"/>
    </row>
    <row r="137" spans="1:19" ht="12.75">
      <c r="A137" s="44"/>
      <c r="B137" s="141"/>
      <c r="C137" s="141"/>
      <c r="D137" s="18"/>
      <c r="E137" s="46" t="s">
        <v>65</v>
      </c>
      <c r="F137" s="46" t="s">
        <v>71</v>
      </c>
      <c r="G137" s="46" t="s">
        <v>71</v>
      </c>
      <c r="H137" s="46" t="s">
        <v>71</v>
      </c>
      <c r="I137" s="46" t="s">
        <v>65</v>
      </c>
      <c r="J137" s="46" t="s">
        <v>71</v>
      </c>
      <c r="K137" s="46" t="s">
        <v>71</v>
      </c>
      <c r="L137" s="46" t="s">
        <v>65</v>
      </c>
      <c r="M137" s="46" t="s">
        <v>71</v>
      </c>
      <c r="N137" s="46" t="s">
        <v>71</v>
      </c>
      <c r="O137" s="140" t="s">
        <v>71</v>
      </c>
      <c r="P137" s="140"/>
      <c r="Q137" s="140"/>
      <c r="R137" s="140"/>
      <c r="S137" s="140"/>
    </row>
    <row r="138" spans="1:19" ht="8.25" customHeight="1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9"/>
      <c r="M138" s="49"/>
      <c r="N138" s="49"/>
      <c r="O138" s="49"/>
      <c r="P138" s="49"/>
      <c r="Q138" s="49"/>
      <c r="R138" s="49"/>
      <c r="S138" s="49"/>
    </row>
    <row r="139" spans="1:19" ht="24.75" customHeight="1">
      <c r="A139" s="50"/>
      <c r="B139" s="143" t="s">
        <v>27</v>
      </c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51"/>
    </row>
    <row r="140" spans="1:19" ht="12.75">
      <c r="A140" s="47"/>
      <c r="B140" s="142" t="s">
        <v>23</v>
      </c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1:19" ht="12.75">
      <c r="A141" s="47"/>
      <c r="B141" s="136" t="s">
        <v>24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</row>
    <row r="142" spans="1:19" ht="8.25" customHeight="1">
      <c r="A142" s="47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7.5" customHeight="1">
      <c r="A143" s="4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2.75">
      <c r="A144" s="47"/>
      <c r="B144" s="49" t="s">
        <v>25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139"/>
      <c r="O144" s="139"/>
      <c r="P144" s="137" t="s">
        <v>134</v>
      </c>
      <c r="Q144" s="137"/>
      <c r="R144" s="137"/>
      <c r="S144" s="137"/>
    </row>
    <row r="145" spans="1:19" ht="12.75">
      <c r="A145" s="47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138" t="s">
        <v>68</v>
      </c>
      <c r="O145" s="138"/>
      <c r="P145" s="137" t="s">
        <v>67</v>
      </c>
      <c r="Q145" s="137"/>
      <c r="R145" s="137"/>
      <c r="S145" s="137"/>
    </row>
    <row r="146" spans="1:19" ht="6.75" customHeight="1">
      <c r="A146" s="47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2"/>
      <c r="R146" s="52"/>
      <c r="S146" s="52"/>
    </row>
    <row r="147" spans="1:19" ht="12.75">
      <c r="A147" s="47"/>
      <c r="B147" s="49" t="s">
        <v>66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</row>
    <row r="148" spans="1:19" ht="12.75">
      <c r="A148" s="47"/>
      <c r="B148" s="49" t="s">
        <v>44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139"/>
      <c r="O148" s="139"/>
      <c r="P148" s="137" t="s">
        <v>41</v>
      </c>
      <c r="Q148" s="137"/>
      <c r="R148" s="137"/>
      <c r="S148" s="137"/>
    </row>
    <row r="149" spans="1:19" ht="12.75">
      <c r="A149" s="47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138" t="s">
        <v>68</v>
      </c>
      <c r="O149" s="138"/>
      <c r="P149" s="137" t="s">
        <v>67</v>
      </c>
      <c r="Q149" s="137"/>
      <c r="R149" s="137"/>
      <c r="S149" s="137"/>
    </row>
    <row r="150" spans="1:19" ht="12.75">
      <c r="A150" s="50"/>
      <c r="B150" s="136" t="s">
        <v>26</v>
      </c>
      <c r="C150" s="136"/>
      <c r="D150" s="136"/>
      <c r="E150" s="51"/>
      <c r="F150" s="51"/>
      <c r="G150" s="51"/>
      <c r="H150" s="51"/>
      <c r="I150" s="17"/>
      <c r="J150" s="17"/>
      <c r="K150" s="53"/>
      <c r="L150" s="53"/>
      <c r="M150" s="53"/>
      <c r="N150" s="17"/>
      <c r="O150" s="17"/>
      <c r="P150" s="53"/>
      <c r="Q150" s="53"/>
      <c r="R150" s="53"/>
      <c r="S150" s="53"/>
    </row>
    <row r="151" spans="1:19" ht="12.75">
      <c r="A151" s="50"/>
      <c r="B151" s="136" t="s">
        <v>126</v>
      </c>
      <c r="C151" s="136"/>
      <c r="D151" s="16"/>
      <c r="E151" s="51"/>
      <c r="F151" s="51"/>
      <c r="G151" s="51"/>
      <c r="H151" s="51"/>
      <c r="I151" s="17"/>
      <c r="J151" s="17"/>
      <c r="K151" s="53"/>
      <c r="L151" s="53"/>
      <c r="M151" s="53"/>
      <c r="N151" s="17"/>
      <c r="O151" s="17"/>
      <c r="P151" s="53"/>
      <c r="Q151" s="53"/>
      <c r="R151" s="53"/>
      <c r="S151" s="53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</sheetData>
  <sheetProtection/>
  <mergeCells count="345">
    <mergeCell ref="B59:D59"/>
    <mergeCell ref="B56:D56"/>
    <mergeCell ref="I58:M58"/>
    <mergeCell ref="B58:D58"/>
    <mergeCell ref="E59:H59"/>
    <mergeCell ref="I59:M59"/>
    <mergeCell ref="A53:B53"/>
    <mergeCell ref="E56:H56"/>
    <mergeCell ref="E58:H58"/>
    <mergeCell ref="I56:M56"/>
    <mergeCell ref="E52:S52"/>
    <mergeCell ref="I57:M57"/>
    <mergeCell ref="E57:H57"/>
    <mergeCell ref="P57:Q57"/>
    <mergeCell ref="N57:O57"/>
    <mergeCell ref="R56:S56"/>
    <mergeCell ref="R57:S57"/>
    <mergeCell ref="E53:S53"/>
    <mergeCell ref="P56:Q56"/>
    <mergeCell ref="N56:O56"/>
    <mergeCell ref="R58:S58"/>
    <mergeCell ref="P58:Q58"/>
    <mergeCell ref="N58:O58"/>
    <mergeCell ref="R59:S59"/>
    <mergeCell ref="P59:Q59"/>
    <mergeCell ref="N59:O59"/>
    <mergeCell ref="R69:S69"/>
    <mergeCell ref="N69:Q69"/>
    <mergeCell ref="A67:H67"/>
    <mergeCell ref="N63:O63"/>
    <mergeCell ref="P63:Q63"/>
    <mergeCell ref="I68:J68"/>
    <mergeCell ref="K68:M68"/>
    <mergeCell ref="B65:O65"/>
    <mergeCell ref="K67:M67"/>
    <mergeCell ref="A68:H68"/>
    <mergeCell ref="N68:Q68"/>
    <mergeCell ref="N60:O60"/>
    <mergeCell ref="R67:S67"/>
    <mergeCell ref="R63:S63"/>
    <mergeCell ref="P60:Q60"/>
    <mergeCell ref="P61:Q61"/>
    <mergeCell ref="R61:S61"/>
    <mergeCell ref="P62:Q62"/>
    <mergeCell ref="R62:S62"/>
    <mergeCell ref="B25:C25"/>
    <mergeCell ref="B24:C24"/>
    <mergeCell ref="B44:S44"/>
    <mergeCell ref="B28:C28"/>
    <mergeCell ref="B27:C27"/>
    <mergeCell ref="B43:S43"/>
    <mergeCell ref="B45:O45"/>
    <mergeCell ref="B41:S41"/>
    <mergeCell ref="L33:M33"/>
    <mergeCell ref="B46:S46"/>
    <mergeCell ref="B37:E37"/>
    <mergeCell ref="B47:S47"/>
    <mergeCell ref="F48:S48"/>
    <mergeCell ref="B50:M50"/>
    <mergeCell ref="B21:C21"/>
    <mergeCell ref="B42:L42"/>
    <mergeCell ref="H35:R35"/>
    <mergeCell ref="B38:E38"/>
    <mergeCell ref="B39:L39"/>
    <mergeCell ref="B35:G35"/>
    <mergeCell ref="B40:K40"/>
    <mergeCell ref="L13:S14"/>
    <mergeCell ref="E21:R21"/>
    <mergeCell ref="I31:J31"/>
    <mergeCell ref="D18:R18"/>
    <mergeCell ref="E25:O25"/>
    <mergeCell ref="E24:R24"/>
    <mergeCell ref="E27:S27"/>
    <mergeCell ref="L1:S3"/>
    <mergeCell ref="L4:S4"/>
    <mergeCell ref="L5:S7"/>
    <mergeCell ref="L12:S12"/>
    <mergeCell ref="L8:S8"/>
    <mergeCell ref="L9:S9"/>
    <mergeCell ref="L10:S10"/>
    <mergeCell ref="L11:S11"/>
    <mergeCell ref="B60:D60"/>
    <mergeCell ref="R72:S72"/>
    <mergeCell ref="R71:S71"/>
    <mergeCell ref="N70:Q70"/>
    <mergeCell ref="N71:Q71"/>
    <mergeCell ref="N72:Q72"/>
    <mergeCell ref="R60:S60"/>
    <mergeCell ref="A70:H70"/>
    <mergeCell ref="I71:J71"/>
    <mergeCell ref="R68:S68"/>
    <mergeCell ref="B22:C22"/>
    <mergeCell ref="R70:S70"/>
    <mergeCell ref="E22:O22"/>
    <mergeCell ref="A52:B52"/>
    <mergeCell ref="B48:E48"/>
    <mergeCell ref="N67:Q67"/>
    <mergeCell ref="E60:H60"/>
    <mergeCell ref="I60:M60"/>
    <mergeCell ref="K70:M70"/>
    <mergeCell ref="B57:D57"/>
    <mergeCell ref="A76:A77"/>
    <mergeCell ref="D76:D77"/>
    <mergeCell ref="K72:M72"/>
    <mergeCell ref="E76:H77"/>
    <mergeCell ref="I72:J72"/>
    <mergeCell ref="A72:H72"/>
    <mergeCell ref="B74:S74"/>
    <mergeCell ref="K71:M71"/>
    <mergeCell ref="I70:J70"/>
    <mergeCell ref="A69:H69"/>
    <mergeCell ref="A71:H71"/>
    <mergeCell ref="K69:M69"/>
    <mergeCell ref="I69:J69"/>
    <mergeCell ref="E63:H63"/>
    <mergeCell ref="I63:M63"/>
    <mergeCell ref="I67:J67"/>
    <mergeCell ref="B63:D63"/>
    <mergeCell ref="B87:C87"/>
    <mergeCell ref="E85:H85"/>
    <mergeCell ref="E82:H82"/>
    <mergeCell ref="I84:M84"/>
    <mergeCell ref="E84:H84"/>
    <mergeCell ref="E83:H83"/>
    <mergeCell ref="I82:M82"/>
    <mergeCell ref="B82:C82"/>
    <mergeCell ref="B83:D83"/>
    <mergeCell ref="B81:C81"/>
    <mergeCell ref="I76:M77"/>
    <mergeCell ref="N76:S77"/>
    <mergeCell ref="I78:M78"/>
    <mergeCell ref="I81:M81"/>
    <mergeCell ref="A79:S79"/>
    <mergeCell ref="B80:D80"/>
    <mergeCell ref="B78:C78"/>
    <mergeCell ref="B76:C77"/>
    <mergeCell ref="E78:H78"/>
    <mergeCell ref="N83:S83"/>
    <mergeCell ref="N81:S81"/>
    <mergeCell ref="N78:S78"/>
    <mergeCell ref="I80:M80"/>
    <mergeCell ref="N80:S80"/>
    <mergeCell ref="N82:S82"/>
    <mergeCell ref="E80:H80"/>
    <mergeCell ref="E81:H81"/>
    <mergeCell ref="I87:M87"/>
    <mergeCell ref="I83:M83"/>
    <mergeCell ref="I86:M86"/>
    <mergeCell ref="I85:M85"/>
    <mergeCell ref="E91:H91"/>
    <mergeCell ref="E88:H88"/>
    <mergeCell ref="E90:H90"/>
    <mergeCell ref="N87:S87"/>
    <mergeCell ref="N88:S88"/>
    <mergeCell ref="E87:H87"/>
    <mergeCell ref="A92:S92"/>
    <mergeCell ref="B90:C90"/>
    <mergeCell ref="N89:S89"/>
    <mergeCell ref="N90:S90"/>
    <mergeCell ref="B91:C91"/>
    <mergeCell ref="E89:H89"/>
    <mergeCell ref="N91:S91"/>
    <mergeCell ref="I91:M91"/>
    <mergeCell ref="I90:M90"/>
    <mergeCell ref="I89:M89"/>
    <mergeCell ref="N96:S96"/>
    <mergeCell ref="I97:M97"/>
    <mergeCell ref="N97:S97"/>
    <mergeCell ref="I95:M95"/>
    <mergeCell ref="I96:M96"/>
    <mergeCell ref="I94:M94"/>
    <mergeCell ref="N93:S93"/>
    <mergeCell ref="I93:M93"/>
    <mergeCell ref="N95:S95"/>
    <mergeCell ref="N94:S94"/>
    <mergeCell ref="B89:D89"/>
    <mergeCell ref="E86:H86"/>
    <mergeCell ref="N84:S84"/>
    <mergeCell ref="N85:S85"/>
    <mergeCell ref="N86:S86"/>
    <mergeCell ref="I88:M88"/>
    <mergeCell ref="B86:D86"/>
    <mergeCell ref="B88:C88"/>
    <mergeCell ref="B84:C84"/>
    <mergeCell ref="B85:C85"/>
    <mergeCell ref="E93:H93"/>
    <mergeCell ref="B93:D93"/>
    <mergeCell ref="B101:D101"/>
    <mergeCell ref="B97:C97"/>
    <mergeCell ref="E97:H97"/>
    <mergeCell ref="B99:D99"/>
    <mergeCell ref="E96:H96"/>
    <mergeCell ref="B96:D96"/>
    <mergeCell ref="A98:S98"/>
    <mergeCell ref="B94:C94"/>
    <mergeCell ref="B95:C95"/>
    <mergeCell ref="E95:H95"/>
    <mergeCell ref="E94:H94"/>
    <mergeCell ref="E103:H103"/>
    <mergeCell ref="A129:A130"/>
    <mergeCell ref="B102:C102"/>
    <mergeCell ref="B104:C104"/>
    <mergeCell ref="E104:H104"/>
    <mergeCell ref="B105:D105"/>
    <mergeCell ref="E102:H102"/>
    <mergeCell ref="B106:C106"/>
    <mergeCell ref="E106:H106"/>
    <mergeCell ref="A107:S107"/>
    <mergeCell ref="B108:D108"/>
    <mergeCell ref="I105:M105"/>
    <mergeCell ref="I106:M106"/>
    <mergeCell ref="E105:H105"/>
    <mergeCell ref="B100:C100"/>
    <mergeCell ref="E100:H100"/>
    <mergeCell ref="I102:M102"/>
    <mergeCell ref="B103:D103"/>
    <mergeCell ref="N102:S102"/>
    <mergeCell ref="N104:S104"/>
    <mergeCell ref="B128:K128"/>
    <mergeCell ref="B131:C131"/>
    <mergeCell ref="O129:S130"/>
    <mergeCell ref="N106:S106"/>
    <mergeCell ref="N105:S105"/>
    <mergeCell ref="I103:M103"/>
    <mergeCell ref="N103:S103"/>
    <mergeCell ref="I104:M104"/>
    <mergeCell ref="N99:S99"/>
    <mergeCell ref="E101:H101"/>
    <mergeCell ref="I101:M101"/>
    <mergeCell ref="N101:S101"/>
    <mergeCell ref="N100:S100"/>
    <mergeCell ref="I99:M99"/>
    <mergeCell ref="E99:H99"/>
    <mergeCell ref="I100:M100"/>
    <mergeCell ref="O135:S135"/>
    <mergeCell ref="B136:C136"/>
    <mergeCell ref="B135:C135"/>
    <mergeCell ref="B134:C134"/>
    <mergeCell ref="O136:S136"/>
    <mergeCell ref="B133:C133"/>
    <mergeCell ref="O134:S134"/>
    <mergeCell ref="L129:N129"/>
    <mergeCell ref="O132:S132"/>
    <mergeCell ref="B132:C132"/>
    <mergeCell ref="B129:C130"/>
    <mergeCell ref="D129:D130"/>
    <mergeCell ref="E129:H129"/>
    <mergeCell ref="I129:K129"/>
    <mergeCell ref="O131:S131"/>
    <mergeCell ref="P145:S145"/>
    <mergeCell ref="O133:S133"/>
    <mergeCell ref="B141:S141"/>
    <mergeCell ref="P144:S144"/>
    <mergeCell ref="N144:O144"/>
    <mergeCell ref="B137:C137"/>
    <mergeCell ref="B140:S140"/>
    <mergeCell ref="B139:R139"/>
    <mergeCell ref="O137:S137"/>
    <mergeCell ref="N145:O145"/>
    <mergeCell ref="B151:C151"/>
    <mergeCell ref="B150:D150"/>
    <mergeCell ref="P149:S149"/>
    <mergeCell ref="P148:S148"/>
    <mergeCell ref="N149:O149"/>
    <mergeCell ref="N148:O148"/>
    <mergeCell ref="B61:D61"/>
    <mergeCell ref="E61:H61"/>
    <mergeCell ref="I61:M61"/>
    <mergeCell ref="N61:O61"/>
    <mergeCell ref="E108:H108"/>
    <mergeCell ref="I108:M108"/>
    <mergeCell ref="N108:S108"/>
    <mergeCell ref="B109:C109"/>
    <mergeCell ref="E109:H109"/>
    <mergeCell ref="I109:M109"/>
    <mergeCell ref="N109:S109"/>
    <mergeCell ref="B110:D110"/>
    <mergeCell ref="E110:H110"/>
    <mergeCell ref="I110:M110"/>
    <mergeCell ref="N110:S110"/>
    <mergeCell ref="B111:C111"/>
    <mergeCell ref="E111:H111"/>
    <mergeCell ref="I111:M111"/>
    <mergeCell ref="N111:S111"/>
    <mergeCell ref="B112:D112"/>
    <mergeCell ref="E112:H112"/>
    <mergeCell ref="I112:M112"/>
    <mergeCell ref="N112:S112"/>
    <mergeCell ref="B113:C113"/>
    <mergeCell ref="E113:H113"/>
    <mergeCell ref="I113:M113"/>
    <mergeCell ref="N113:S113"/>
    <mergeCell ref="B114:D114"/>
    <mergeCell ref="E114:H114"/>
    <mergeCell ref="I114:M114"/>
    <mergeCell ref="N114:S114"/>
    <mergeCell ref="B115:C115"/>
    <mergeCell ref="E115:H115"/>
    <mergeCell ref="I115:M115"/>
    <mergeCell ref="N115:S115"/>
    <mergeCell ref="B62:D62"/>
    <mergeCell ref="E62:H62"/>
    <mergeCell ref="I62:M62"/>
    <mergeCell ref="N62:O62"/>
    <mergeCell ref="A116:S116"/>
    <mergeCell ref="B117:D117"/>
    <mergeCell ref="E117:H117"/>
    <mergeCell ref="I117:M117"/>
    <mergeCell ref="N117:S117"/>
    <mergeCell ref="B118:C118"/>
    <mergeCell ref="E118:H118"/>
    <mergeCell ref="I118:M118"/>
    <mergeCell ref="N118:S118"/>
    <mergeCell ref="B119:D119"/>
    <mergeCell ref="E119:H119"/>
    <mergeCell ref="I119:M119"/>
    <mergeCell ref="N119:S119"/>
    <mergeCell ref="B120:C120"/>
    <mergeCell ref="E120:H120"/>
    <mergeCell ref="I120:M120"/>
    <mergeCell ref="N120:S120"/>
    <mergeCell ref="B122:D122"/>
    <mergeCell ref="E122:H122"/>
    <mergeCell ref="I122:M122"/>
    <mergeCell ref="N122:S122"/>
    <mergeCell ref="B123:C123"/>
    <mergeCell ref="E123:H123"/>
    <mergeCell ref="I123:M123"/>
    <mergeCell ref="N123:S123"/>
    <mergeCell ref="B125:D125"/>
    <mergeCell ref="E125:H125"/>
    <mergeCell ref="I125:M125"/>
    <mergeCell ref="N125:S125"/>
    <mergeCell ref="B126:C126"/>
    <mergeCell ref="E126:H126"/>
    <mergeCell ref="I126:M126"/>
    <mergeCell ref="N126:S126"/>
    <mergeCell ref="B121:C121"/>
    <mergeCell ref="E121:H121"/>
    <mergeCell ref="I121:M121"/>
    <mergeCell ref="N121:S121"/>
    <mergeCell ref="B124:C124"/>
    <mergeCell ref="E124:H124"/>
    <mergeCell ref="I124:M124"/>
    <mergeCell ref="N124:S1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2017-01-16T13:33:03Z</cp:lastPrinted>
  <dcterms:created xsi:type="dcterms:W3CDTF">2002-01-01T02:33:01Z</dcterms:created>
  <dcterms:modified xsi:type="dcterms:W3CDTF">2017-01-16T13:38:54Z</dcterms:modified>
  <cp:category/>
  <cp:version/>
  <cp:contentType/>
  <cp:contentStatus/>
</cp:coreProperties>
</file>