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720" windowHeight="9405"/>
  </bookViews>
  <sheets>
    <sheet name="16р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evF10">'[1]отч. дан. 2002'!$F$10</definedName>
    <definedName name="_evF10">'[1]отч. дан. 2002'!$F$10</definedName>
    <definedName name="ez">[2]СрЗнач!$AT$10</definedName>
    <definedName name="fg">[3]Струк.!$B$7:$B$11,[3]Струк.!$D$7:$D$11,[3]Струк.!$B$16:$B$18,[3]Струк.!$D$16:$D$18,[3]Струк.!$B$21:$B$23,[3]Струк.!$D$21:$D$23,[3]Струк.!$B$26:$B$30,[3]Струк.!$D$26:$D$30,[3]Струк.!$B$33:$B$35,[3]Струк.!$D$33:$D$35,[3]Струк.!$B$38:$B$42,[3]Струк.!$D$38:$D$42,[3]Струк.!$B$44,[3]Струк.!$D$44,[3]Струк.!$B$48,[3]Струк.!$D$48,[3]Струк.!$D$57:$D$62,[3]Струк.!$D$65:$D$67,[3]Струк.!$D$70:$D$76,[3]Струк.!$D$78,[3]Струк.!$B$82</definedName>
    <definedName name="gg">[3]Струк.!$B$7:$B$11,[3]Струк.!$D$7:$D$12,[3]Струк.!$B$16:$B$18,[3]Струк.!$D$16:$D$18</definedName>
    <definedName name="gggk">[3]Струк.!$B$7:$B$11,[3]Струк.!$D$7:$D$12,[3]Струк.!$B$16:$B$18,[3]Струк.!$D$16:$D$18</definedName>
    <definedName name="GK">#REF!,#REF!,#REF!,#REF!</definedName>
    <definedName name="GKK">#REF!,#REF!,#REF!,#REF!,#REF!,#REF!,#REF!,#REF!,#REF!,#REF!,#REF!,#REF!,#REF!,#REF!,#REF!,#REF!,#REF!,#REF!,#REF!,#REF!,#REF!</definedName>
    <definedName name="gkkg">[3]Струк.!$B$7:$B$11,[3]Струк.!$D$7:$D$11,[3]Струк.!$B$16:$B$18,[3]Струк.!$D$16:$D$18,[3]Струк.!$B$21:$B$23,[3]Струк.!$D$21:$D$23,[3]Струк.!$B$26:$B$30,[3]Струк.!$D$26:$D$30,[3]Струк.!$B$33:$B$35,[3]Струк.!$D$33:$D$35,[3]Струк.!$B$38:$B$42,[3]Струк.!$D$38:$D$42,[3]Струк.!$B$44,[3]Струк.!$D$44,[3]Струк.!$B$48,[3]Струк.!$D$48,[3]Струк.!$D$57:$D$62,[3]Струк.!$D$65:$D$67,[3]Струк.!$D$70:$D$76,[3]Струк.!$D$78,[3]Струк.!$B$82</definedName>
    <definedName name="grg">[3]Струк.!$B$7:$B$11,[3]Струк.!$D$7:$D$12,[3]Струк.!$B$16:$B$18,[3]Струк.!$D$16:$D$18</definedName>
    <definedName name="gtgt">[3]Струк.!$B$7:$B$11,[3]Струк.!$D$7:$D$11,[3]Струк.!$B$16:$B$18,[3]Струк.!$D$16:$D$18,[3]Струк.!$B$21:$B$23,[3]Струк.!$D$21:$D$23,[3]Струк.!$B$26:$B$30,[3]Струк.!$D$26:$D$30,[3]Струк.!$B$33:$B$35,[3]Струк.!$D$33:$D$35,[3]Струк.!$B$38:$B$42,[3]Струк.!$D$38:$D$42,[3]Струк.!$B$44,[3]Струк.!$D$44,[3]Струк.!$B$48,[3]Струк.!$D$48,[3]Струк.!$D$57:$D$62,[3]Струк.!$D$65:$D$67,[3]Струк.!$D$70:$D$76,[3]Струк.!$D$78,[3]Струк.!$B$82</definedName>
    <definedName name="k">#REF!,#REF!,#REF!,#REF!</definedName>
    <definedName name="kk">#REF!,#REF!,#REF!,#REF!,#REF!,#REF!,#REF!,#REF!,#REF!,#REF!,#REF!,#REF!,#REF!,#REF!,#REF!,#REF!,#REF!,#REF!,#REF!,#REF!,#REF!</definedName>
    <definedName name="l">#REF!,#REF!,#REF!,#REF!,#REF!,#REF!,#REF!,#REF!,#REF!,#REF!,#REF!,#REF!,#REF!,#REF!,#REF!,#REF!</definedName>
    <definedName name="p">#REF!,#REF!,#REF!,#REF!,#REF!,#REF!,#REF!,#REF!,#REF!,#REF!,#REF!,#REF!,#REF!,#REF!,#REF!,#REF!</definedName>
    <definedName name="pgp">[3]Струк.!$J$6:$M$9,[3]Струк.!$J$13,[3]Струк.!$J$15:$M$17,[3]Струк.!$J$20,[3]Струк.!$J$22:$M$23,[3]Струк.!$J$26,[3]Струк.!$J$28:$M$32,[3]Струк.!$J$36:$J$37,[3]Струк.!$J$39:$M$40,[3]Струк.!$J$43,[3]Струк.!$J$45:$M$49,[3]Струк.!$J$52,[3]Струк.!$J$54:$M$56,[3]Струк.!$J$59,[3]Струк.!$J$61:$M$63,[3]Струк.!$J$66</definedName>
    <definedName name="PK">#REF!,#REF!,#REF!,#REF!,#REF!,#REF!,#REF!,#REF!,#REF!,#REF!,#REF!,#REF!,#REF!,#REF!,#REF!,#REF!</definedName>
    <definedName name="pkp">[3]Струк.!$J$6:$M$9,[3]Струк.!$J$13,[3]Струк.!$J$15:$M$17,[3]Струк.!$J$20,[3]Струк.!$J$22:$M$23,[3]Струк.!$J$26,[3]Струк.!$J$28:$M$32,[3]Струк.!$J$36:$J$37,[3]Струк.!$J$39:$M$40,[3]Струк.!$J$43,[3]Струк.!$J$45:$M$49,[3]Струк.!$J$52,[3]Струк.!$J$54:$M$56,[3]Струк.!$J$59,[3]Струк.!$J$61:$M$63,[3]Струк.!$J$66</definedName>
    <definedName name="ppp">[3]Струк.!$J$6:$M$9,[3]Струк.!$J$13,[3]Струк.!$J$15:$M$17,[3]Струк.!$J$20,[3]Струк.!$J$22:$M$23,[3]Струк.!$J$26,[3]Струк.!$J$28:$M$32,[3]Струк.!$J$36:$J$37,[3]Струк.!$J$39:$M$40,[3]Струк.!$J$43,[3]Струк.!$J$45:$M$49,[3]Струк.!$J$52,[3]Струк.!$J$54:$M$56,[3]Струк.!$J$59,[3]Струк.!$J$61:$M$63,[3]Струк.!$J$66</definedName>
    <definedName name="t">[3]Струк.!$B$7:$B$11,[3]Струк.!$D$7:$D$12,[3]Струк.!$B$16:$B$18,[3]Струк.!$D$16:$D$18</definedName>
    <definedName name="tg">[3]Струк.!$J$6:$M$9,[3]Струк.!$J$13,[3]Струк.!$J$15:$M$17,[3]Струк.!$J$20,[3]Струк.!$J$22:$M$23,[3]Струк.!$J$26,[3]Струк.!$J$28:$M$32,[3]Струк.!$J$36:$J$37,[3]Струк.!$J$39:$M$40,[3]Струк.!$J$43,[3]Струк.!$J$45:$M$49,[3]Струк.!$J$52,[3]Струк.!$J$54:$M$56,[3]Струк.!$J$59,[3]Струк.!$J$61:$M$63,[3]Струк.!$J$66</definedName>
    <definedName name="tt">[3]Струк.!$B$7:$B$11,[3]Струк.!$D$7:$D$11,[3]Струк.!$B$16:$B$18,[3]Струк.!$D$16:$D$18,[3]Струк.!$B$21:$B$23,[3]Струк.!$D$21:$D$23,[3]Струк.!$B$26:$B$30,[3]Струк.!$D$26:$D$30,[3]Струк.!$B$33:$B$35,[3]Струк.!$D$33:$D$35,[3]Струк.!$B$38:$B$42,[3]Струк.!$D$38:$D$42,[3]Струк.!$B$44,[3]Струк.!$D$44,[3]Струк.!$B$48,[3]Струк.!$D$48,[3]Струк.!$D$57:$D$62,[3]Струк.!$D$65:$D$67,[3]Струк.!$D$70:$D$76,[3]Струк.!$D$78,[3]Струк.!$B$82</definedName>
    <definedName name="Макрос4" localSheetId="0">[4]!Макрос4</definedName>
    <definedName name="Макрос4">[4]!Макрос4</definedName>
    <definedName name="_xlnm.Print_Area" localSheetId="0">'16р'!$A$1:$M$39</definedName>
    <definedName name="печать2">#REF!</definedName>
    <definedName name="ПечатьНар">[5]!ПечатьНар</definedName>
    <definedName name="Поиск_об" localSheetId="0">[6]!Поиск_об</definedName>
    <definedName name="Поиск_об">[6]!Поиск_об</definedName>
    <definedName name="Получения_данных" localSheetId="0">[7]!Получения_данных</definedName>
    <definedName name="Получения_данных">[7]!Получения_данных</definedName>
    <definedName name="ТАБЛ_ГОД">#REF!</definedName>
  </definedNames>
  <calcPr calcId="124519"/>
</workbook>
</file>

<file path=xl/calcChain.xml><?xml version="1.0" encoding="utf-8"?>
<calcChain xmlns="http://schemas.openxmlformats.org/spreadsheetml/2006/main">
  <c r="Q4" i="1"/>
  <c r="P4"/>
</calcChain>
</file>

<file path=xl/sharedStrings.xml><?xml version="1.0" encoding="utf-8"?>
<sst xmlns="http://schemas.openxmlformats.org/spreadsheetml/2006/main" count="46" uniqueCount="40">
  <si>
    <t>Мин</t>
  </si>
  <si>
    <t>Макс</t>
  </si>
  <si>
    <t>ВыборДТ.Наименование_ОБЛ</t>
  </si>
  <si>
    <t>Обл_РДЦ</t>
  </si>
  <si>
    <t>KODPOD</t>
  </si>
  <si>
    <t>KODGOD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</si>
  <si>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</si>
  <si>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</si>
  <si>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</si>
  <si>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</si>
  <si>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</si>
  <si>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</si>
  <si>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</si>
  <si>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</si>
  <si>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</si>
  <si>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</si>
  <si>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</si>
  <si>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</si>
  <si>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</si>
  <si>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</si>
  <si>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</si>
  <si>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</si>
  <si>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</si>
  <si>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</si>
  <si>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</si>
  <si>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</si>
  <si>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</si>
  <si>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</si>
  <si>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</si>
  <si>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</si>
  <si>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</si>
  <si>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Україні</t>
  </si>
  <si>
    <t xml:space="preserve"> </t>
  </si>
  <si>
    <t>по Україні в грудні</t>
  </si>
  <si>
    <t>за дифтарифом 21.12.16</t>
  </si>
  <si>
    <t>шаг</t>
  </si>
  <si>
    <t>мин</t>
  </si>
  <si>
    <t>макс</t>
  </si>
  <si>
    <t>Періоди пікової зони: з 8 по 10 годину , з 17 по 21 годину</t>
  </si>
  <si>
    <t>Пропозиція щодо перенесення періоду пікової зони: з 16 по 20 годину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</si>
</sst>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16">
    <font>
      <sz val="10"/>
      <name val="MS Sans Serif"/>
    </font>
    <font>
      <sz val="12"/>
      <name val="Arial Cyr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2"/>
      <name val="Arial Cyr"/>
      <family val="2"/>
      <charset val="204"/>
    </font>
    <font>
      <b/>
      <sz val="14"/>
      <color indexed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2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4" applyFont="1" applyBorder="1" applyAlignment="1">
      <alignment horizontal="center"/>
    </xf>
    <xf numFmtId="0" fontId="1" fillId="0" borderId="0" xfId="4"/>
    <xf numFmtId="0" fontId="1" fillId="0" borderId="0" xfId="4" applyBorder="1"/>
    <xf numFmtId="0" fontId="4" fillId="0" borderId="0" xfId="4" applyFont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3" fillId="0" borderId="2" xfId="4" applyFont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0" fontId="8" fillId="0" borderId="0" xfId="4" applyFont="1" applyAlignment="1">
      <alignment horizontal="center"/>
    </xf>
    <xf numFmtId="14" fontId="1" fillId="0" borderId="0" xfId="4" applyNumberFormat="1"/>
    <xf numFmtId="1" fontId="1" fillId="0" borderId="0" xfId="4" applyNumberFormat="1"/>
    <xf numFmtId="2" fontId="1" fillId="0" borderId="0" xfId="4" applyNumberFormat="1" applyAlignment="1">
      <alignment horizontal="right"/>
    </xf>
    <xf numFmtId="0" fontId="3" fillId="0" borderId="4" xfId="4" applyFont="1" applyBorder="1" applyAlignment="1">
      <alignment horizontal="center"/>
    </xf>
    <xf numFmtId="1" fontId="3" fillId="0" borderId="2" xfId="4" applyNumberFormat="1" applyFont="1" applyBorder="1" applyAlignment="1">
      <alignment horizontal="center"/>
    </xf>
    <xf numFmtId="14" fontId="1" fillId="0" borderId="0" xfId="4" applyNumberFormat="1" applyFont="1"/>
    <xf numFmtId="0" fontId="9" fillId="4" borderId="5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0" fontId="10" fillId="0" borderId="0" xfId="4" applyFont="1"/>
    <xf numFmtId="0" fontId="11" fillId="0" borderId="0" xfId="4" applyFont="1"/>
    <xf numFmtId="2" fontId="1" fillId="0" borderId="0" xfId="4" applyNumberFormat="1"/>
    <xf numFmtId="0" fontId="12" fillId="0" borderId="0" xfId="0" applyFont="1"/>
    <xf numFmtId="0" fontId="12" fillId="0" borderId="0" xfId="0" applyFont="1" applyAlignment="1">
      <alignment horizontal="right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_ГрафРД-ДФ-2grafУкр07z" xfId="4"/>
    <cellStyle name="Обычный_Лист1" xfId="5"/>
    <cellStyle name="Процентный 2" xfId="6"/>
    <cellStyle name="Тысячи [0]_1" xfId="7"/>
    <cellStyle name="Тысячи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300" b="1" i="0" baseline="0"/>
              <a:t>Графіки погодинного споживання електричної енергії за робочі дні грудня 2016р. </a:t>
            </a:r>
            <a:r>
              <a:rPr lang="ru-RU" sz="1300"/>
              <a:t>та споживачів, що розраховуються за тарифами диференційованими за періодами часу, в зимовий режимний день 21.12.2016</a:t>
            </a:r>
          </a:p>
        </c:rich>
      </c:tx>
      <c:layout>
        <c:manualLayout>
          <c:xMode val="edge"/>
          <c:yMode val="edge"/>
          <c:x val="0.10893029632467739"/>
          <c:y val="7.112375533428165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25067917618469"/>
          <c:y val="0.10966241459893129"/>
          <c:w val="0.80356781733742111"/>
          <c:h val="0.79645475790006359"/>
        </c:manualLayout>
      </c:layout>
      <c:lineChart>
        <c:grouping val="standard"/>
        <c:ser>
          <c:idx val="0"/>
          <c:order val="0"/>
          <c:tx>
            <c:strRef>
              <c:f>'16р'!$V$4</c:f>
              <c:strCache>
                <c:ptCount val="1"/>
                <c:pt idx="0">
                  <c:v>по Україні в грудні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'16р'!$W$4:$AT$4</c:f>
              <c:numCache>
                <c:formatCode>0</c:formatCode>
                <c:ptCount val="24"/>
                <c:pt idx="0">
                  <c:v>17417.5</c:v>
                </c:pt>
                <c:pt idx="1">
                  <c:v>16899.5</c:v>
                </c:pt>
                <c:pt idx="2">
                  <c:v>16667.409090909099</c:v>
                </c:pt>
                <c:pt idx="3">
                  <c:v>16642.909090909099</c:v>
                </c:pt>
                <c:pt idx="4">
                  <c:v>16924.6363636364</c:v>
                </c:pt>
                <c:pt idx="5">
                  <c:v>17673.8636363636</c:v>
                </c:pt>
                <c:pt idx="6">
                  <c:v>19197.409090909099</c:v>
                </c:pt>
                <c:pt idx="7">
                  <c:v>20036</c:v>
                </c:pt>
                <c:pt idx="8">
                  <c:v>21135.0454545455</c:v>
                </c:pt>
                <c:pt idx="9">
                  <c:v>21537.272727272699</c:v>
                </c:pt>
                <c:pt idx="10">
                  <c:v>21755.0454545455</c:v>
                </c:pt>
                <c:pt idx="11">
                  <c:v>21483.681818181802</c:v>
                </c:pt>
                <c:pt idx="12">
                  <c:v>21389.409090909099</c:v>
                </c:pt>
                <c:pt idx="13">
                  <c:v>21420.909090909099</c:v>
                </c:pt>
                <c:pt idx="14">
                  <c:v>21508.1363636364</c:v>
                </c:pt>
                <c:pt idx="15">
                  <c:v>21979.227272727301</c:v>
                </c:pt>
                <c:pt idx="16">
                  <c:v>22433.590909090901</c:v>
                </c:pt>
                <c:pt idx="17">
                  <c:v>22275.9545454545</c:v>
                </c:pt>
                <c:pt idx="18">
                  <c:v>21776.9545454545</c:v>
                </c:pt>
                <c:pt idx="19">
                  <c:v>21306.8636363636</c:v>
                </c:pt>
                <c:pt idx="20">
                  <c:v>20931.8636363636</c:v>
                </c:pt>
                <c:pt idx="21">
                  <c:v>20465.909090909099</c:v>
                </c:pt>
                <c:pt idx="22">
                  <c:v>19331.227272727301</c:v>
                </c:pt>
                <c:pt idx="23">
                  <c:v>18263.818181818198</c:v>
                </c:pt>
              </c:numCache>
            </c:numRef>
          </c:val>
        </c:ser>
        <c:ser>
          <c:idx val="1"/>
          <c:order val="1"/>
          <c:tx>
            <c:strRef>
              <c:f>'16р'!$V$5</c:f>
              <c:strCache>
                <c:ptCount val="1"/>
                <c:pt idx="0">
                  <c:v>за дифтарифом 21.12.16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'16р'!$W$5:$AT$5</c:f>
              <c:numCache>
                <c:formatCode>0</c:formatCode>
                <c:ptCount val="24"/>
                <c:pt idx="0">
                  <c:v>5114.5256837999996</c:v>
                </c:pt>
                <c:pt idx="1">
                  <c:v>5178.2586543999996</c:v>
                </c:pt>
                <c:pt idx="2">
                  <c:v>5136.7104829999998</c:v>
                </c:pt>
                <c:pt idx="3">
                  <c:v>5083.6200550000003</c:v>
                </c:pt>
                <c:pt idx="4">
                  <c:v>5159.1151398000002</c:v>
                </c:pt>
                <c:pt idx="5">
                  <c:v>5112.1459100000002</c:v>
                </c:pt>
                <c:pt idx="6">
                  <c:v>4884.9313081999999</c:v>
                </c:pt>
                <c:pt idx="7">
                  <c:v>4781.4412528000003</c:v>
                </c:pt>
                <c:pt idx="8">
                  <c:v>4514.6247572000002</c:v>
                </c:pt>
                <c:pt idx="9">
                  <c:v>4585.9041171999997</c:v>
                </c:pt>
                <c:pt idx="10">
                  <c:v>4733.5043171999996</c:v>
                </c:pt>
                <c:pt idx="11">
                  <c:v>4854.2078308</c:v>
                </c:pt>
                <c:pt idx="12">
                  <c:v>4852.5794853999996</c:v>
                </c:pt>
                <c:pt idx="13">
                  <c:v>4915.3211143999997</c:v>
                </c:pt>
                <c:pt idx="14">
                  <c:v>4929.2315736</c:v>
                </c:pt>
                <c:pt idx="15">
                  <c:v>4911.0286299999998</c:v>
                </c:pt>
                <c:pt idx="16">
                  <c:v>4835.5702039999996</c:v>
                </c:pt>
                <c:pt idx="17">
                  <c:v>4572.3573216000004</c:v>
                </c:pt>
                <c:pt idx="18">
                  <c:v>4523.1097212000004</c:v>
                </c:pt>
                <c:pt idx="19">
                  <c:v>4436.68869</c:v>
                </c:pt>
                <c:pt idx="20">
                  <c:v>4393.2729178</c:v>
                </c:pt>
                <c:pt idx="21">
                  <c:v>4782.2709308000003</c:v>
                </c:pt>
                <c:pt idx="22">
                  <c:v>4941.4944575999998</c:v>
                </c:pt>
                <c:pt idx="23">
                  <c:v>5114.7019440000004</c:v>
                </c:pt>
              </c:numCache>
            </c:numRef>
          </c:val>
        </c:ser>
        <c:marker val="1"/>
        <c:axId val="31582848"/>
        <c:axId val="46371584"/>
      </c:lineChart>
      <c:catAx>
        <c:axId val="31582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371584"/>
        <c:crosses val="autoZero"/>
        <c:auto val="1"/>
        <c:lblAlgn val="ctr"/>
        <c:lblOffset val="100"/>
        <c:tickMarkSkip val="1"/>
      </c:catAx>
      <c:valAx>
        <c:axId val="46371584"/>
        <c:scaling>
          <c:orientation val="minMax"/>
          <c:max val="23000"/>
          <c:min val="5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Потужність, МВт</a:t>
                </a:r>
              </a:p>
            </c:rich>
          </c:tx>
          <c:layout>
            <c:manualLayout>
              <c:xMode val="edge"/>
              <c:yMode val="edge"/>
              <c:x val="5.5827371131736636E-2"/>
              <c:y val="0.1427748345112621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1582848"/>
        <c:crosses val="autoZero"/>
        <c:crossBetween val="between"/>
        <c:majorUnit val="10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&amp;R&amp;12Додаток 5</c:oddHeader>
    </c:headerFooter>
    <c:pageMargins b="0.39370078740157488" l="0.39370078740157488" r="0.39370078740157488" t="0.39370078740157488" header="0.11811023622047249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ru-RU"/>
          </a:p>
        </c:rich>
      </c:tx>
      <c:layout>
        <c:manualLayout>
          <c:xMode val="edge"/>
          <c:yMode val="edge"/>
          <c:x val="0.10893034204057828"/>
          <c:y val="7.11249803451987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457942757155354"/>
          <c:y val="5.4082983945188907E-2"/>
          <c:w val="0.80487918176894557"/>
          <c:h val="0.78717286493034433"/>
        </c:manualLayout>
      </c:layout>
      <c:lineChart>
        <c:grouping val="standard"/>
        <c:ser>
          <c:idx val="0"/>
          <c:order val="0"/>
          <c:tx>
            <c:strRef>
              <c:f>'16р'!$V$4</c:f>
              <c:strCache>
                <c:ptCount val="1"/>
                <c:pt idx="0">
                  <c:v>по Україні в грудні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'16р'!$W$4:$AT$4</c:f>
              <c:numCache>
                <c:formatCode>0</c:formatCode>
                <c:ptCount val="24"/>
                <c:pt idx="0">
                  <c:v>17417.5</c:v>
                </c:pt>
                <c:pt idx="1">
                  <c:v>16899.5</c:v>
                </c:pt>
                <c:pt idx="2">
                  <c:v>16667.409090909099</c:v>
                </c:pt>
                <c:pt idx="3">
                  <c:v>16642.909090909099</c:v>
                </c:pt>
                <c:pt idx="4">
                  <c:v>16924.6363636364</c:v>
                </c:pt>
                <c:pt idx="5">
                  <c:v>17673.8636363636</c:v>
                </c:pt>
                <c:pt idx="6">
                  <c:v>19197.409090909099</c:v>
                </c:pt>
                <c:pt idx="7">
                  <c:v>20036</c:v>
                </c:pt>
                <c:pt idx="8">
                  <c:v>21135.0454545455</c:v>
                </c:pt>
                <c:pt idx="9">
                  <c:v>21537.272727272699</c:v>
                </c:pt>
                <c:pt idx="10">
                  <c:v>21755.0454545455</c:v>
                </c:pt>
                <c:pt idx="11">
                  <c:v>21483.681818181802</c:v>
                </c:pt>
                <c:pt idx="12">
                  <c:v>21389.409090909099</c:v>
                </c:pt>
                <c:pt idx="13">
                  <c:v>21420.909090909099</c:v>
                </c:pt>
                <c:pt idx="14">
                  <c:v>21508.1363636364</c:v>
                </c:pt>
                <c:pt idx="15">
                  <c:v>21979.227272727301</c:v>
                </c:pt>
                <c:pt idx="16">
                  <c:v>22433.590909090901</c:v>
                </c:pt>
                <c:pt idx="17">
                  <c:v>22275.9545454545</c:v>
                </c:pt>
                <c:pt idx="18">
                  <c:v>21776.9545454545</c:v>
                </c:pt>
                <c:pt idx="19">
                  <c:v>21306.8636363636</c:v>
                </c:pt>
                <c:pt idx="20">
                  <c:v>20931.8636363636</c:v>
                </c:pt>
                <c:pt idx="21">
                  <c:v>20465.909090909099</c:v>
                </c:pt>
                <c:pt idx="22">
                  <c:v>19331.227272727301</c:v>
                </c:pt>
                <c:pt idx="23">
                  <c:v>18263.818181818198</c:v>
                </c:pt>
              </c:numCache>
            </c:numRef>
          </c:val>
        </c:ser>
        <c:ser>
          <c:idx val="1"/>
          <c:order val="1"/>
          <c:tx>
            <c:strRef>
              <c:f>'16р'!$V$5</c:f>
              <c:strCache>
                <c:ptCount val="1"/>
                <c:pt idx="0">
                  <c:v>за дифтарифом 21.12.16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'16р'!$W$5:$AT$5</c:f>
              <c:numCache>
                <c:formatCode>0</c:formatCode>
                <c:ptCount val="24"/>
                <c:pt idx="0">
                  <c:v>5114.5256837999996</c:v>
                </c:pt>
                <c:pt idx="1">
                  <c:v>5178.2586543999996</c:v>
                </c:pt>
                <c:pt idx="2">
                  <c:v>5136.7104829999998</c:v>
                </c:pt>
                <c:pt idx="3">
                  <c:v>5083.6200550000003</c:v>
                </c:pt>
                <c:pt idx="4">
                  <c:v>5159.1151398000002</c:v>
                </c:pt>
                <c:pt idx="5">
                  <c:v>5112.1459100000002</c:v>
                </c:pt>
                <c:pt idx="6">
                  <c:v>4884.9313081999999</c:v>
                </c:pt>
                <c:pt idx="7">
                  <c:v>4781.4412528000003</c:v>
                </c:pt>
                <c:pt idx="8">
                  <c:v>4514.6247572000002</c:v>
                </c:pt>
                <c:pt idx="9">
                  <c:v>4585.9041171999997</c:v>
                </c:pt>
                <c:pt idx="10">
                  <c:v>4733.5043171999996</c:v>
                </c:pt>
                <c:pt idx="11">
                  <c:v>4854.2078308</c:v>
                </c:pt>
                <c:pt idx="12">
                  <c:v>4852.5794853999996</c:v>
                </c:pt>
                <c:pt idx="13">
                  <c:v>4915.3211143999997</c:v>
                </c:pt>
                <c:pt idx="14">
                  <c:v>4929.2315736</c:v>
                </c:pt>
                <c:pt idx="15">
                  <c:v>4911.0286299999998</c:v>
                </c:pt>
                <c:pt idx="16">
                  <c:v>4835.5702039999996</c:v>
                </c:pt>
                <c:pt idx="17">
                  <c:v>4572.3573216000004</c:v>
                </c:pt>
                <c:pt idx="18">
                  <c:v>4523.1097212000004</c:v>
                </c:pt>
                <c:pt idx="19">
                  <c:v>4436.68869</c:v>
                </c:pt>
                <c:pt idx="20">
                  <c:v>4393.2729178</c:v>
                </c:pt>
                <c:pt idx="21">
                  <c:v>4782.2709308000003</c:v>
                </c:pt>
                <c:pt idx="22">
                  <c:v>4941.4944575999998</c:v>
                </c:pt>
                <c:pt idx="23">
                  <c:v>5114.7019440000004</c:v>
                </c:pt>
              </c:numCache>
            </c:numRef>
          </c:val>
        </c:ser>
        <c:marker val="1"/>
        <c:axId val="46605824"/>
        <c:axId val="46607744"/>
      </c:lineChart>
      <c:catAx>
        <c:axId val="46605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607744"/>
        <c:crosses val="autoZero"/>
        <c:auto val="1"/>
        <c:lblAlgn val="ctr"/>
        <c:lblOffset val="100"/>
        <c:tickMarkSkip val="1"/>
      </c:catAx>
      <c:valAx>
        <c:axId val="46607744"/>
        <c:scaling>
          <c:orientation val="minMax"/>
          <c:max val="5200"/>
          <c:min val="43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605824"/>
        <c:crosses val="autoZero"/>
        <c:crossBetween val="between"/>
        <c:majorUnit val="1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>
      <c:oddHeader>&amp;R&amp;12Додаток 5</c:oddHeader>
    </c:headerFooter>
    <c:pageMargins b="0.39370078740157488" l="0.39370078740157488" r="0.39370078740157488" t="0.39370078740157488" header="0.11811023622047249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12</xdr:col>
      <xdr:colOff>695325</xdr:colOff>
      <xdr:row>34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15</xdr:row>
      <xdr:rowOff>9525</xdr:rowOff>
    </xdr:from>
    <xdr:to>
      <xdr:col>13</xdr:col>
      <xdr:colOff>28575</xdr:colOff>
      <xdr:row>36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</xdr:colOff>
      <xdr:row>37</xdr:row>
      <xdr:rowOff>85725</xdr:rowOff>
    </xdr:from>
    <xdr:to>
      <xdr:col>4</xdr:col>
      <xdr:colOff>9525</xdr:colOff>
      <xdr:row>37</xdr:row>
      <xdr:rowOff>85725</xdr:rowOff>
    </xdr:to>
    <xdr:sp macro="" textlink="">
      <xdr:nvSpPr>
        <xdr:cNvPr id="1027" name="Line 7"/>
        <xdr:cNvSpPr>
          <a:spLocks noChangeShapeType="1"/>
        </xdr:cNvSpPr>
      </xdr:nvSpPr>
      <xdr:spPr bwMode="auto">
        <a:xfrm>
          <a:off x="2247900" y="7277100"/>
          <a:ext cx="714375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38</xdr:row>
      <xdr:rowOff>104775</xdr:rowOff>
    </xdr:from>
    <xdr:to>
      <xdr:col>3</xdr:col>
      <xdr:colOff>390525</xdr:colOff>
      <xdr:row>38</xdr:row>
      <xdr:rowOff>104775</xdr:rowOff>
    </xdr:to>
    <xdr:sp macro="" textlink="">
      <xdr:nvSpPr>
        <xdr:cNvPr id="1028" name="Line 9"/>
        <xdr:cNvSpPr>
          <a:spLocks noChangeShapeType="1"/>
        </xdr:cNvSpPr>
      </xdr:nvSpPr>
      <xdr:spPr bwMode="auto">
        <a:xfrm>
          <a:off x="2228850" y="7486650"/>
          <a:ext cx="352425" cy="0"/>
        </a:xfrm>
        <a:prstGeom prst="line">
          <a:avLst/>
        </a:prstGeom>
        <a:noFill/>
        <a:ln w="25400">
          <a:solidFill>
            <a:srgbClr val="FF0000"/>
          </a:solidFill>
          <a:prstDash val="sysDash"/>
          <a:round/>
          <a:headEnd/>
          <a:tailEnd/>
        </a:ln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0.4412</cdr:x>
      <cdr:y>0.10964</cdr:y>
    </cdr:from>
    <cdr:to>
      <cdr:x>0.44591</cdr:x>
      <cdr:y>0.90896</cdr:y>
    </cdr:to>
    <cdr:sp macro="" textlink="">
      <cdr:nvSpPr>
        <cdr:cNvPr id="14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234693" y="736594"/>
          <a:ext cx="45207" cy="53700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0.8785</cdr:x>
      <cdr:y>0.10964</cdr:y>
    </cdr:from>
    <cdr:to>
      <cdr:x>0.8832</cdr:x>
      <cdr:y>0.90896</cdr:y>
    </cdr:to>
    <cdr:sp macro="" textlink="">
      <cdr:nvSpPr>
        <cdr:cNvPr id="1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431910" y="736599"/>
          <a:ext cx="45110" cy="53700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0.7454</cdr:x>
      <cdr:y>0.10964</cdr:y>
    </cdr:from>
    <cdr:to>
      <cdr:x>0.75011</cdr:x>
      <cdr:y>0.90896</cdr:y>
    </cdr:to>
    <cdr:sp macro="" textlink="">
      <cdr:nvSpPr>
        <cdr:cNvPr id="16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154378" y="736597"/>
          <a:ext cx="45206" cy="5370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0.51081</cdr:x>
      <cdr:y>0.10775</cdr:y>
    </cdr:from>
    <cdr:to>
      <cdr:x>0.51551</cdr:x>
      <cdr:y>0.90707</cdr:y>
    </cdr:to>
    <cdr:sp macro="" textlink="">
      <cdr:nvSpPr>
        <cdr:cNvPr id="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02814" y="723897"/>
          <a:ext cx="45111" cy="5370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0.70835</cdr:x>
      <cdr:y>0.11153</cdr:y>
    </cdr:from>
    <cdr:to>
      <cdr:x>0.71306</cdr:x>
      <cdr:y>0.91085</cdr:y>
    </cdr:to>
    <cdr:sp macro="" textlink="">
      <cdr:nvSpPr>
        <cdr:cNvPr id="6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798768" y="749294"/>
          <a:ext cx="45207" cy="53700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prstDash val="sys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0.8441</cdr:x>
      <cdr:y>0.11342</cdr:y>
    </cdr:from>
    <cdr:to>
      <cdr:x>0.8488</cdr:x>
      <cdr:y>0.91274</cdr:y>
    </cdr:to>
    <cdr:sp macro="" textlink="">
      <cdr:nvSpPr>
        <cdr:cNvPr id="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101665" y="761994"/>
          <a:ext cx="45111" cy="53700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prstDash val="sys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0.86923</cdr:x>
      <cdr:y>0</cdr:y>
    </cdr:from>
    <cdr:to>
      <cdr:x>0.874</cdr:x>
      <cdr:y>0.91234</cdr:y>
    </cdr:to>
    <cdr:sp macro="" textlink="">
      <cdr:nvSpPr>
        <cdr:cNvPr id="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351213" y="0"/>
          <a:ext cx="45828" cy="37714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0.43241</cdr:x>
      <cdr:y>1.33048E-5</cdr:y>
    </cdr:from>
    <cdr:to>
      <cdr:x>0.43717</cdr:x>
      <cdr:y>0.88001</cdr:y>
    </cdr:to>
    <cdr:sp macro="" textlink="">
      <cdr:nvSpPr>
        <cdr:cNvPr id="14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54425" y="55"/>
          <a:ext cx="45732" cy="36377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0.737</cdr:x>
      <cdr:y>0</cdr:y>
    </cdr:from>
    <cdr:to>
      <cdr:x>0.74216</cdr:x>
      <cdr:y>0.90707</cdr:y>
    </cdr:to>
    <cdr:sp macro="" textlink="">
      <cdr:nvSpPr>
        <cdr:cNvPr id="16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080807" y="0"/>
          <a:ext cx="49575" cy="3749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0.50151</cdr:x>
      <cdr:y>0</cdr:y>
    </cdr:from>
    <cdr:to>
      <cdr:x>0.50628</cdr:x>
      <cdr:y>0.89538</cdr:y>
    </cdr:to>
    <cdr:sp macro="" textlink="">
      <cdr:nvSpPr>
        <cdr:cNvPr id="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818258" y="0"/>
          <a:ext cx="45828" cy="37013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0.70263</cdr:x>
      <cdr:y>0</cdr:y>
    </cdr:from>
    <cdr:to>
      <cdr:x>0.70779</cdr:x>
      <cdr:y>0.90093</cdr:y>
    </cdr:to>
    <cdr:sp macro="" textlink="">
      <cdr:nvSpPr>
        <cdr:cNvPr id="6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750564" y="0"/>
          <a:ext cx="49575" cy="37242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prstDash val="sys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0.83618</cdr:x>
      <cdr:y>0.00614</cdr:y>
    </cdr:from>
    <cdr:to>
      <cdr:x>0.84095</cdr:x>
      <cdr:y>0.91848</cdr:y>
    </cdr:to>
    <cdr:sp macro="" textlink="">
      <cdr:nvSpPr>
        <cdr:cNvPr id="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033671" y="25400"/>
          <a:ext cx="45828" cy="37714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FF0000"/>
          </a:solidFill>
          <a:prstDash val="sys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24.63\Fileshara\OPER\Arh-oper\Ansp_it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24.63\Fileshara\SPRAVKA\God-Otchet\2003\&#1058;&#1072;&#1073;&#1083;&#1040;&#1085;&#1055;&#1077;&#1088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35e/2007/_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PER\ANSPO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24.63\Fileshara\ALEX\STRUKTUR\UKRAINA\U03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PER\OPER\OTKL_99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PER\OPER\SUT-GRAF\SUT-K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. дан. 2004"/>
      <sheetName val="отч. дан. 2004 (ГодОтч)"/>
      <sheetName val="отч. дан. 2004 (W)"/>
      <sheetName val="1-12_2004"/>
      <sheetName val="1-12_2004 (ел)"/>
      <sheetName val="1-12_2004 (мощн)"/>
      <sheetName val="превЗад2004г"/>
      <sheetName val="отч. дан. 2003"/>
      <sheetName val="отч. дан. 2003 (ГодОтч)"/>
      <sheetName val="1-12_2003 (2)"/>
      <sheetName val="1-12_2003 (пт)"/>
      <sheetName val="1-12_2003 (ел)"/>
      <sheetName val="превЗад2003г"/>
      <sheetName val="отч. дан. 2002"/>
      <sheetName val="1-12_2002"/>
      <sheetName val="1-12_2002 (ел)"/>
      <sheetName val="1-12_2002 (мощ)"/>
      <sheetName val="Граф02"/>
      <sheetName val="превЗад2002г"/>
      <sheetName val="от.дан.02(печ)"/>
      <sheetName val="отч. дан. 2001"/>
      <sheetName val="от.дан.01(печ)"/>
      <sheetName val="Премия"/>
      <sheetName val="1-12_2001"/>
      <sheetName val="превЗад2001г"/>
      <sheetName val="Мес2001г"/>
      <sheetName val="отч. дан. 2000"/>
      <sheetName val="от.дан.00(печ)"/>
      <sheetName val="Мес2000г"/>
      <sheetName val="Задан00"/>
      <sheetName val="о.д.2000(СумОбл)"/>
      <sheetName val="ЕС(сум.обл)"/>
      <sheetName val="1-12_2000"/>
      <sheetName val="превЗад2000г"/>
      <sheetName val="отч. дан. 1999"/>
      <sheetName val="о.д.99(СумОбл)"/>
      <sheetName val="от.дан.99(печ)"/>
      <sheetName val="1-12_99"/>
      <sheetName val="1-12_99 (с ЭС)"/>
      <sheetName val="превЗад99г"/>
      <sheetName val="Мес-99г"/>
      <sheetName val="отч. дан. 1998"/>
      <sheetName val="отч. дан. 1998 (печ)"/>
      <sheetName val="Мес-98г "/>
      <sheetName val="1-12 1998"/>
      <sheetName val="прев все 98г"/>
      <sheetName val="отч. дан.97"/>
      <sheetName val="отч. дан. c РДЦ 1997"/>
      <sheetName val="1-12_97(ц)"/>
      <sheetName val="1-12 1996"/>
      <sheetName val="отч. дан.96"/>
      <sheetName val="отч.дан.95"/>
      <sheetName val="отч. дан. 2006"/>
      <sheetName val="отч. дан. 2006 (ГодОтч)"/>
      <sheetName val="1-12_2006 (2)"/>
      <sheetName val="1-12_2006 (ел) (2)"/>
      <sheetName val="превЗад2006г (2)"/>
      <sheetName val="отч. дан. 2005"/>
      <sheetName val="отч. дан. 2005 (ГодОтч)"/>
      <sheetName val="1-12_2005"/>
      <sheetName val="1-12_2005 (ел)"/>
      <sheetName val="1-12_2005 (мощн)"/>
      <sheetName val="превЗад2005г"/>
      <sheetName val="отч. дан. 2010"/>
      <sheetName val="1-12_2010"/>
      <sheetName val="превЗад2010г (2)"/>
      <sheetName val="отч. дан. 2010 (ГодОтч)"/>
      <sheetName val="отч. дан. 2009"/>
      <sheetName val="отч. дан. 2009 (ГодОтч)"/>
      <sheetName val="1-12_2009"/>
      <sheetName val="превЗад2009г"/>
      <sheetName val="отч. дан. 2008"/>
      <sheetName val="отч. дан. 2008 (ГодОтч)"/>
      <sheetName val="1-12_2008"/>
      <sheetName val="1-12_2008 (енерг)"/>
      <sheetName val="превЗад2008г"/>
      <sheetName val="отч. дан. 2007"/>
      <sheetName val="1-12_2007"/>
      <sheetName val="1-12_2007 (ел)"/>
      <sheetName val="отч. дан. 2007 (ГодОтч)"/>
      <sheetName val="превЗад2007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F10">
            <v>23.351087676567616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1 перевищення"/>
      <sheetName val="СрЗнач"/>
      <sheetName val="Мин-Макс"/>
      <sheetName val="отч. дан. 2003 (ГодОтч)"/>
    </sheetNames>
    <sheetDataSet>
      <sheetData sheetId="0"/>
      <sheetData sheetId="1">
        <row r="10">
          <cell r="AT10">
            <v>7.1805702217517364E-2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."/>
      <sheetName val="ТабAccess"/>
      <sheetName val="Модуль2"/>
      <sheetName val="_UNI"/>
    </sheetNames>
    <sheetDataSet>
      <sheetData sheetId="0" refreshError="1">
        <row r="6">
          <cell r="K6" t="e">
            <v>#REF!</v>
          </cell>
          <cell r="L6" t="e">
            <v>#REF!</v>
          </cell>
        </row>
        <row r="8">
          <cell r="B8">
            <v>89901.717000000004</v>
          </cell>
          <cell r="D8">
            <v>99.999999999999986</v>
          </cell>
          <cell r="J8">
            <v>100</v>
          </cell>
          <cell r="K8" t="e">
            <v>#REF!</v>
          </cell>
          <cell r="L8" t="e">
            <v>#REF!</v>
          </cell>
          <cell r="M8">
            <v>100</v>
          </cell>
        </row>
        <row r="9">
          <cell r="B9">
            <v>50258.638999999988</v>
          </cell>
          <cell r="D9">
            <v>55.903981233194898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</row>
        <row r="11">
          <cell r="B11">
            <v>7786.3449999999975</v>
          </cell>
          <cell r="D11">
            <v>8.6609524932655031</v>
          </cell>
        </row>
        <row r="12">
          <cell r="D12">
            <v>29.600382382018331</v>
          </cell>
        </row>
        <row r="13">
          <cell r="J13" t="e">
            <v>#REF!</v>
          </cell>
        </row>
        <row r="15"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</row>
        <row r="16">
          <cell r="B16">
            <v>2224.0870000000004</v>
          </cell>
          <cell r="D16">
            <v>2.4739093692726697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</row>
        <row r="17">
          <cell r="B17">
            <v>3225.78</v>
          </cell>
          <cell r="D17">
            <v>3.5881183448365066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</row>
        <row r="18">
          <cell r="B18">
            <v>4291.9610000000021</v>
          </cell>
          <cell r="D18">
            <v>4.7740589871047758</v>
          </cell>
        </row>
        <row r="20">
          <cell r="J20" t="e">
            <v>#REF!</v>
          </cell>
        </row>
        <row r="21">
          <cell r="B21">
            <v>9730.8040000000019</v>
          </cell>
          <cell r="D21">
            <v>10.823824421506879</v>
          </cell>
        </row>
        <row r="22">
          <cell r="B22">
            <v>2165.226000000001</v>
          </cell>
          <cell r="D22">
            <v>2.4084367598896925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</row>
        <row r="23">
          <cell r="B23">
            <v>15925.792999999992</v>
          </cell>
          <cell r="D23">
            <v>17.714670566302967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</row>
        <row r="26">
          <cell r="B26">
            <v>1707.5609999999999</v>
          </cell>
          <cell r="D26">
            <v>1.8993641689846699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ботка"/>
      <sheetName val="1-12_2016"/>
      <sheetName val="превЗад2016г"/>
      <sheetName val="1-12_2016 (ел)"/>
      <sheetName val="П-Ф"/>
      <sheetName val="текMes"/>
      <sheetName val="текущий(обл)"/>
      <sheetName val="текущий(без Крима)"/>
      <sheetName val="текущий"/>
      <sheetName val="отч. дан. 2016"/>
      <sheetName val="Загр_ОТЧ"/>
      <sheetName val="Лист1"/>
      <sheetName val="отч. дан. 2016 (ГодОтч)"/>
      <sheetName val="отч. дан. 2015"/>
      <sheetName val="отч. дан. 2015 (ГодОтч)"/>
      <sheetName val="1-12_2015"/>
      <sheetName val="превЗад2015г (2)"/>
      <sheetName val="отч. дан. 2014"/>
      <sheetName val="отч. дан. 2014 (без Кр)"/>
      <sheetName val="отч. дан. 2014 (ГодОтч)"/>
      <sheetName val="превЗад2014г"/>
      <sheetName val="1-12_2014"/>
      <sheetName val="1-12_2014 (пот) "/>
      <sheetName val="1-12_2014 (ел)"/>
      <sheetName val="отч. дан. 2013"/>
      <sheetName val="отч. дан. 2013 (ГодОтч) "/>
      <sheetName val="1-12_2013"/>
      <sheetName val="превЗад2013г (2)"/>
      <sheetName val="Обр обл 97"/>
      <sheetName val="Модуль6"/>
      <sheetName val="Spis"/>
      <sheetName val="Диалог"/>
      <sheetName val="Диалог2"/>
      <sheetName val="Диалог1"/>
      <sheetName val="Диалог3"/>
      <sheetName val="Диалог4"/>
      <sheetName val="Модуль1"/>
      <sheetName val="Модуль4"/>
      <sheetName val="Модуль7"/>
      <sheetName val="Модуль5"/>
      <sheetName val="Модуль11"/>
      <sheetName val="Obnovl"/>
      <sheetName val="PodgSES"/>
      <sheetName val="1-12_2008"/>
      <sheetName val="1-12_2008 (ел)"/>
      <sheetName val="превЗад2008г"/>
      <sheetName val="отч. дан. 2008"/>
      <sheetName val="отч. дан. 2007"/>
      <sheetName val="1-12_2007"/>
      <sheetName val="1-12_2007 (ел)"/>
      <sheetName val="отч. дан. 2007 (ГодОтч)"/>
      <sheetName val="превЗад2007г"/>
      <sheetName val="Структ"/>
      <sheetName val="Граф"/>
      <sheetName val="1-12_2006"/>
      <sheetName val="1-12_2006 (ел)"/>
      <sheetName val="превЗад2006г"/>
      <sheetName val="отч. дан. 2006"/>
      <sheetName val="отч. дан. 2005"/>
      <sheetName val="отч. дан. 2005 (ГодОтч)"/>
      <sheetName val="1-12_2005"/>
      <sheetName val="1-12_2005 (ел)"/>
      <sheetName val="1-12_2006 (мощн)"/>
      <sheetName val="превЗад2005г"/>
      <sheetName val="отч. дан. 2013 (ГодОтч) (2)"/>
      <sheetName val="1-12_2013 (2)"/>
      <sheetName val="1-12_2012 (ел) (2)"/>
      <sheetName val="1-12_2012 (ел) (3)"/>
      <sheetName val="отч. дан. 2012"/>
      <sheetName val="превЗад2012г"/>
      <sheetName val="1-12_2012"/>
      <sheetName val="отч. дан. 2012 (ГодОтч)"/>
      <sheetName val="ОЗМ12-11"/>
      <sheetName val="отч. дан. 2011"/>
      <sheetName val="превЗад2011г (2)"/>
      <sheetName val="отч. дан. 2011 (2)"/>
      <sheetName val="отч. дан. 2011 (ГодОтч)"/>
      <sheetName val="1-12_2011 (3)"/>
      <sheetName val="1-12_2011 (ел) (2)"/>
      <sheetName val="1-12_2011 (потуж)"/>
      <sheetName val="Обр обл 97 (2)"/>
      <sheetName val="ANSPOG"/>
    </sheetNames>
    <definedNames>
      <definedName name="Макрос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03_01"/>
    </sheetNames>
    <definedNames>
      <definedName name="ПечатьНар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TKL_99G"/>
    </sheetNames>
    <definedNames>
      <definedName name="Поиск_об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T-KON"/>
    </sheetNames>
    <definedNames>
      <definedName name="Получения_данных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tabSelected="1" view="pageBreakPreview" zoomScale="60" zoomScaleNormal="60" workbookViewId="0">
      <selection activeCell="Q31" sqref="Q31"/>
    </sheetView>
  </sheetViews>
  <sheetFormatPr defaultColWidth="11.42578125" defaultRowHeight="15"/>
  <cols>
    <col min="1" max="1" width="10" style="2" customWidth="1"/>
    <col min="2" max="14" width="11.42578125" style="2" customWidth="1"/>
    <col min="15" max="15" width="5.85546875" style="2" bestFit="1" customWidth="1"/>
    <col min="16" max="18" width="11.42578125" style="2" customWidth="1"/>
    <col min="19" max="19" width="27.7109375" style="2" bestFit="1" customWidth="1"/>
    <col min="20" max="20" width="11.42578125" style="2" customWidth="1"/>
    <col min="21" max="21" width="26.85546875" style="2" bestFit="1" customWidth="1"/>
    <col min="22" max="22" width="44.28515625" style="2" bestFit="1" customWidth="1"/>
    <col min="23" max="23" width="8" style="2" bestFit="1" customWidth="1"/>
    <col min="24" max="46" width="7.140625" style="2" customWidth="1"/>
    <col min="47" max="16384" width="11.42578125" style="2"/>
  </cols>
  <sheetData>
    <row r="1" spans="1:47" ht="1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47" ht="15.75">
      <c r="A2" s="25"/>
      <c r="B2" s="25"/>
      <c r="C2" s="25"/>
      <c r="D2" s="25"/>
      <c r="E2" s="3"/>
      <c r="F2" s="25"/>
      <c r="G2" s="25"/>
      <c r="H2" s="25"/>
      <c r="I2" s="3"/>
      <c r="J2" s="25"/>
      <c r="K2" s="25"/>
      <c r="L2" s="25"/>
      <c r="M2" s="3"/>
      <c r="N2" s="3"/>
    </row>
    <row r="3" spans="1:47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0</v>
      </c>
      <c r="Q3" s="4" t="s">
        <v>1</v>
      </c>
      <c r="R3" s="4"/>
      <c r="S3" s="5" t="s">
        <v>2</v>
      </c>
      <c r="T3" s="5" t="s">
        <v>3</v>
      </c>
      <c r="U3" s="5" t="s">
        <v>4</v>
      </c>
      <c r="V3" s="5" t="s">
        <v>5</v>
      </c>
      <c r="W3" s="5" t="s">
        <v>6</v>
      </c>
      <c r="X3" s="5" t="s">
        <v>7</v>
      </c>
      <c r="Y3" s="5" t="s">
        <v>8</v>
      </c>
      <c r="Z3" s="5" t="s">
        <v>9</v>
      </c>
      <c r="AA3" s="5" t="s">
        <v>10</v>
      </c>
      <c r="AB3" s="5" t="s">
        <v>11</v>
      </c>
      <c r="AC3" s="5" t="s">
        <v>12</v>
      </c>
      <c r="AD3" s="5" t="s">
        <v>13</v>
      </c>
      <c r="AE3" s="5" t="s">
        <v>14</v>
      </c>
      <c r="AF3" s="5" t="s">
        <v>15</v>
      </c>
      <c r="AG3" s="5" t="s">
        <v>16</v>
      </c>
      <c r="AH3" s="5" t="s">
        <v>17</v>
      </c>
      <c r="AI3" s="5" t="s">
        <v>18</v>
      </c>
      <c r="AJ3" s="5" t="s">
        <v>19</v>
      </c>
      <c r="AK3" s="5" t="s">
        <v>20</v>
      </c>
      <c r="AL3" s="5" t="s">
        <v>21</v>
      </c>
      <c r="AM3" s="5" t="s">
        <v>22</v>
      </c>
      <c r="AN3" s="5" t="s">
        <v>23</v>
      </c>
      <c r="AO3" s="5" t="s">
        <v>24</v>
      </c>
      <c r="AP3" s="5" t="s">
        <v>25</v>
      </c>
      <c r="AQ3" s="5" t="s">
        <v>26</v>
      </c>
      <c r="AR3" s="5" t="s">
        <v>27</v>
      </c>
      <c r="AS3" s="5" t="s">
        <v>28</v>
      </c>
      <c r="AT3" s="5" t="s">
        <v>29</v>
      </c>
      <c r="AU3" s="5" t="s">
        <v>30</v>
      </c>
    </row>
    <row r="4" spans="1:47" ht="16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">
        <v>200</v>
      </c>
      <c r="P4" s="7">
        <f>MIN(W4:AT5)</f>
        <v>4393.2729178</v>
      </c>
      <c r="Q4" s="8">
        <f>MAX(W4:AT5)</f>
        <v>22433.590909090901</v>
      </c>
      <c r="R4" s="9">
        <v>18</v>
      </c>
      <c r="S4" s="9" t="s">
        <v>31</v>
      </c>
      <c r="T4" s="9" t="s">
        <v>32</v>
      </c>
      <c r="V4" s="10" t="s">
        <v>33</v>
      </c>
      <c r="W4" s="11">
        <v>17417.5</v>
      </c>
      <c r="X4" s="11">
        <v>16899.5</v>
      </c>
      <c r="Y4" s="11">
        <v>16667.409090909099</v>
      </c>
      <c r="Z4" s="11">
        <v>16642.909090909099</v>
      </c>
      <c r="AA4" s="11">
        <v>16924.6363636364</v>
      </c>
      <c r="AB4" s="11">
        <v>17673.8636363636</v>
      </c>
      <c r="AC4" s="11">
        <v>19197.409090909099</v>
      </c>
      <c r="AD4" s="11">
        <v>20036</v>
      </c>
      <c r="AE4" s="11">
        <v>21135.0454545455</v>
      </c>
      <c r="AF4" s="11">
        <v>21537.272727272699</v>
      </c>
      <c r="AG4" s="11">
        <v>21755.0454545455</v>
      </c>
      <c r="AH4" s="11">
        <v>21483.681818181802</v>
      </c>
      <c r="AI4" s="11">
        <v>21389.409090909099</v>
      </c>
      <c r="AJ4" s="11">
        <v>21420.909090909099</v>
      </c>
      <c r="AK4" s="11">
        <v>21508.1363636364</v>
      </c>
      <c r="AL4" s="11">
        <v>21979.227272727301</v>
      </c>
      <c r="AM4" s="11">
        <v>22433.590909090901</v>
      </c>
      <c r="AN4" s="11">
        <v>22275.9545454545</v>
      </c>
      <c r="AO4" s="11">
        <v>21776.9545454545</v>
      </c>
      <c r="AP4" s="11">
        <v>21306.8636363636</v>
      </c>
      <c r="AQ4" s="11">
        <v>20931.8636363636</v>
      </c>
      <c r="AR4" s="11">
        <v>20465.909090909099</v>
      </c>
      <c r="AS4" s="11">
        <v>19331.227272727301</v>
      </c>
      <c r="AT4" s="11">
        <v>18263.818181818198</v>
      </c>
      <c r="AU4" s="12">
        <v>616.41899999999998</v>
      </c>
    </row>
    <row r="5" spans="1:47" ht="16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>
        <v>200</v>
      </c>
      <c r="P5" s="13">
        <v>5400</v>
      </c>
      <c r="Q5" s="14">
        <v>11600</v>
      </c>
      <c r="R5" s="9"/>
      <c r="S5" s="9" t="s">
        <v>31</v>
      </c>
      <c r="T5" s="9" t="s">
        <v>32</v>
      </c>
      <c r="V5" s="15" t="s">
        <v>34</v>
      </c>
      <c r="W5" s="11">
        <v>5114.5256837999996</v>
      </c>
      <c r="X5" s="11">
        <v>5178.2586543999996</v>
      </c>
      <c r="Y5" s="11">
        <v>5136.7104829999998</v>
      </c>
      <c r="Z5" s="11">
        <v>5083.6200550000003</v>
      </c>
      <c r="AA5" s="11">
        <v>5159.1151398000002</v>
      </c>
      <c r="AB5" s="11">
        <v>5112.1459100000002</v>
      </c>
      <c r="AC5" s="11">
        <v>4884.9313081999999</v>
      </c>
      <c r="AD5" s="11">
        <v>4781.4412528000003</v>
      </c>
      <c r="AE5" s="11">
        <v>4514.6247572000002</v>
      </c>
      <c r="AF5" s="11">
        <v>4585.9041171999997</v>
      </c>
      <c r="AG5" s="11">
        <v>4733.5043171999996</v>
      </c>
      <c r="AH5" s="11">
        <v>4854.2078308</v>
      </c>
      <c r="AI5" s="11">
        <v>4852.5794853999996</v>
      </c>
      <c r="AJ5" s="11">
        <v>4915.3211143999997</v>
      </c>
      <c r="AK5" s="11">
        <v>4929.2315736</v>
      </c>
      <c r="AL5" s="11">
        <v>4911.0286299999998</v>
      </c>
      <c r="AM5" s="11">
        <v>4835.5702039999996</v>
      </c>
      <c r="AN5" s="11">
        <v>4572.3573216000004</v>
      </c>
      <c r="AO5" s="11">
        <v>4523.1097212000004</v>
      </c>
      <c r="AP5" s="11">
        <v>4436.68869</v>
      </c>
      <c r="AQ5" s="11">
        <v>4393.2729178</v>
      </c>
      <c r="AR5" s="11">
        <v>4782.2709308000003</v>
      </c>
      <c r="AS5" s="11">
        <v>4941.4944575999998</v>
      </c>
      <c r="AT5" s="11">
        <v>5114.7019440000004</v>
      </c>
      <c r="AU5" s="12">
        <v>116.34661649980001</v>
      </c>
    </row>
    <row r="6" spans="1:47" ht="18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6" t="s">
        <v>35</v>
      </c>
      <c r="P6" s="17" t="s">
        <v>36</v>
      </c>
      <c r="Q6" s="18" t="s">
        <v>37</v>
      </c>
      <c r="R6" s="9">
        <v>18</v>
      </c>
      <c r="S6" s="9" t="s">
        <v>31</v>
      </c>
      <c r="T6" s="9" t="s">
        <v>32</v>
      </c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2"/>
    </row>
    <row r="7" spans="1:4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9"/>
      <c r="R7" s="9"/>
      <c r="S7" s="9" t="s">
        <v>31</v>
      </c>
      <c r="T7" s="9" t="s">
        <v>32</v>
      </c>
      <c r="V7" s="15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/>
    </row>
    <row r="8" spans="1:4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19"/>
      <c r="Q8" s="20"/>
      <c r="R8" s="9">
        <v>18</v>
      </c>
      <c r="S8" s="9"/>
      <c r="T8" s="9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/>
    </row>
    <row r="9" spans="1:47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19"/>
      <c r="Q9" s="20"/>
      <c r="R9" s="9"/>
      <c r="S9" s="9"/>
      <c r="T9" s="9"/>
    </row>
    <row r="10" spans="1:47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19"/>
      <c r="Q10" s="20"/>
      <c r="R10" s="20"/>
      <c r="S10" s="20"/>
    </row>
    <row r="11" spans="1:4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19"/>
      <c r="Q11" s="20"/>
      <c r="R11" s="20"/>
      <c r="S11" s="20"/>
    </row>
    <row r="12" spans="1:47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9"/>
      <c r="Q12" s="20"/>
      <c r="R12" s="20"/>
      <c r="S12" s="20"/>
    </row>
    <row r="13" spans="1:4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P13" s="19"/>
      <c r="Q13" s="20"/>
      <c r="R13" s="20"/>
      <c r="S13" s="20"/>
      <c r="V13" s="10"/>
      <c r="AU13" s="21"/>
    </row>
    <row r="14" spans="1:47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P14" s="19"/>
      <c r="Q14" s="20"/>
      <c r="R14" s="20"/>
      <c r="S14" s="20"/>
      <c r="V14" s="10"/>
      <c r="AU14" s="21"/>
    </row>
    <row r="15" spans="1:4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P15" s="19"/>
      <c r="Q15" s="20"/>
      <c r="R15" s="20"/>
      <c r="S15" s="20"/>
      <c r="V15" s="10"/>
      <c r="AU15" s="21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P16" s="19"/>
      <c r="Q16" s="20"/>
      <c r="R16" s="20"/>
      <c r="S16" s="20"/>
      <c r="V16" s="10"/>
      <c r="AU16" s="21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9"/>
      <c r="Q17" s="20"/>
      <c r="R17" s="20"/>
      <c r="S17" s="20"/>
      <c r="V17" s="10"/>
      <c r="AU17" s="21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19"/>
      <c r="Q18" s="20"/>
      <c r="R18" s="20"/>
      <c r="S18" s="20"/>
      <c r="V18" s="10"/>
      <c r="AU18" s="21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4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47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4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4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4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4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4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4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4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4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4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AU31" s="21"/>
    </row>
    <row r="32" spans="1:4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AU32" s="21"/>
    </row>
    <row r="33" spans="1:4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AU33" s="21"/>
    </row>
    <row r="34" spans="1:47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AU34" s="21"/>
    </row>
    <row r="35" spans="1:47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AU35" s="21"/>
    </row>
    <row r="36" spans="1:47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AU36" s="21"/>
    </row>
    <row r="37" spans="1:47">
      <c r="AU37" s="21"/>
    </row>
    <row r="38" spans="1:47">
      <c r="C38" s="22"/>
      <c r="D38" s="22"/>
      <c r="E38" s="22" t="s">
        <v>38</v>
      </c>
      <c r="F38" s="22"/>
      <c r="AU38" s="21"/>
    </row>
    <row r="39" spans="1:47">
      <c r="D39" s="23"/>
      <c r="E39" s="22" t="s">
        <v>39</v>
      </c>
      <c r="AU39" s="21"/>
    </row>
    <row r="40" spans="1:47">
      <c r="AU40" s="21"/>
    </row>
    <row r="41" spans="1:47">
      <c r="AU41" s="21"/>
    </row>
    <row r="42" spans="1:47">
      <c r="AU42" s="21"/>
    </row>
  </sheetData>
  <mergeCells count="4">
    <mergeCell ref="A1:M1"/>
    <mergeCell ref="A2:D2"/>
    <mergeCell ref="F2:H2"/>
    <mergeCell ref="J2:L2"/>
  </mergeCells>
  <phoneticPr fontId="0" type="noConversion"/>
  <printOptions horizontalCentered="1" verticalCentered="1"/>
  <pageMargins left="0.19685039370078741" right="0.19685039370078741" top="0.39370078740157483" bottom="0.19685039370078741" header="0.11811023622047245" footer="0.51181102362204722"/>
  <pageSetup paperSize="9" scale="95" orientation="landscape" horizontalDpi="300" verticalDpi="300" r:id="rId1"/>
  <headerFooter alignWithMargins="0">
    <oddHeader>&amp;R&amp;12Додаток 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16р</vt:lpstr>
      <vt:lpstr>'16р'!Область_печати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Beznos_AV</dc:creator>
  <cp:lastModifiedBy>User</cp:lastModifiedBy>
  <cp:lastPrinted>2017-04-03T10:53:56Z</cp:lastPrinted>
  <dcterms:created xsi:type="dcterms:W3CDTF">2017-03-22T07:59:20Z</dcterms:created>
  <dcterms:modified xsi:type="dcterms:W3CDTF">2017-04-03T10:54:21Z</dcterms:modified>
</cp:coreProperties>
</file>