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<sst xmlns="http://schemas.openxmlformats.org/spreadsheetml/2006/main" count="1548" uniqueCount="258">
  <si>
    <t xml:space="preserve">Аналіз фінансування установ з 26.12.2016 по 30.12.2016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</si>
  <si>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</si>
  <si>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</si>
  <si>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</si>
  <si>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</si>
  <si>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</si>
  <si>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</si>
  <si>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</si>
  <si>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</si>
  <si>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</si>
  <si>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</si>
  <si>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</si>
  <si>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</si>
  <si>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</si>
  <si>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</si>
  <si>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</si>
  <si>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</si>
  <si>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</si>
  <si>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</si>
  <si>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</si>
  <si>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</si>
  <si>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</si>
  <si>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</si>
  <si>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</si>
  <si>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</si>
  <si>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</si>
  <si>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</si>
  <si>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</si>
  <si>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</si>
  <si>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</si>
  <si>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</si>
  <si>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</si>
  <si>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</si>
  <si>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</si>
  <si>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</si>
  <si>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</si>
  <si>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</si>
  <si>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</si>
  <si>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</si>
  <si>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</si>
  <si>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</si>
  <si>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</si>
  <si>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</si>
  <si>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</si>
  <si>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</si>
  <si>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</si>
  <si>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</si>
  <si>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</si>
  <si>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</si>
  <si>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</si>
  <si>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</si>
  <si>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</si>
  <si>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</si>
  <si>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</si>
  <si>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</si>
  <si>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</si>
  <si>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</si>
  <si>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</si>
  <si>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</si>
  <si>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</si>
  <si>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</si>
  <si>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</si>
  <si>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</si>
  <si>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</si>
  <si>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</si>
  <si>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</si>
  <si>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</si>
  <si>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</si>
  <si>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</si>
  <si>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</si>
  <si>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</si>
  <si>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</si>
  <si>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</si>
  <si>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</si>
  <si>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</si>
  <si>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</si>
  <si>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</si>
  <si>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</si>
  <si>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</si>
  <si>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</si>
  <si>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</si>
  <si>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</si>
  <si>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</si>
  <si>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</si>
  <si>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</si>
  <si>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</si>
  <si>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</si>
  <si>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</si>
  <si>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</si>
  <si>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</si>
  <si>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</si>
  <si>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</si>
  <si>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</si>
  <si>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</si>
  <si>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</si>
  <si>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</si>
  <si>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</si>
  <si>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</si>
  <si>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</si>
  <si>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</si>
  <si>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</si>
  <si>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</si>
  <si>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</si>
  <si>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</si>
  <si>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</si>
  <si>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</si>
  <si>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</si>
  <si>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</si>
  <si>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</si>
  <si>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</si>
  <si>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</si>
  <si>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</si>
  <si>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</si>
  <si>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</si>
  <si>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</si>
  <si>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</si>
  <si>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</si>
  <si>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</si>
  <si>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</si>
  <si>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</si>
  <si>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</si>
  <si>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</si>
  <si>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</si>
  <si>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</si>
  <si>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</si>
  <si>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</si>
  <si>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</si>
  <si>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</si>
  <si>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</si>
  <si>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</si>
  <si>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</si>
  <si>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</si>
  <si>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</si>
  <si>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</si>
  <si>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</si>
  <si>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</si>
  <si>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</si>
  <si>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</si>
  <si>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</si>
  <si>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</si>
  <si>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</si>
  <si>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</si>
  <si>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</si>
  <si>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</si>
  <si>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</si>
  <si>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</si>
  <si>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</si>
  <si>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</si>
  <si>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</si>
  <si>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</si>
  <si>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250384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</si>
  <si>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</si>
  <si>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3220</t>
  </si>
  <si>
    <t>Капітальні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</si>
  <si>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</si>
  <si>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</si>
  <si>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</si>
  <si>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</si>
  <si>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</si>
  <si>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</si>
  <si>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</si>
  <si>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</si>
  <si>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</si>
  <si>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</si>
  <si>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</si>
  <si>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</si>
  <si>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</si>
  <si>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</si>
  <si>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</si>
  <si>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</si>
  <si>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</si>
  <si>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</si>
  <si>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</si>
  <si>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</si>
  <si>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</si>
  <si>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</si>
  <si>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</si>
  <si>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</si>
  <si>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</si>
  <si>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</si>
  <si>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</si>
  <si>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</si>
  <si>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</si>
  <si>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</si>
  <si>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</si>
  <si>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</si>
  <si>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</si>
  <si>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</si>
  <si>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</si>
  <si>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</si>
  <si>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</si>
  <si>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</si>
  <si>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180410</t>
  </si>
  <si>
    <t>Інші заходи, пов`язані з економічною діяльністю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</si>
  <si>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</si>
  <si>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</si>
  <si>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</si>
  <si>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</si>
  <si>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</si>
  <si>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</si>
  <si>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</si>
  <si>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</si>
  <si>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</si>
  <si>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</si>
  <si>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</si>
  <si>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</si>
  <si>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</si>
  <si>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</si>
  <si>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</si>
  <si>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</si>
  <si>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</si>
  <si>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</si>
  <si>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</si>
  <si>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</si>
  <si>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</si>
  <si>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</si>
  <si>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</si>
  <si>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</si>
  <si>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</si>
  <si>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</si>
  <si>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</si>
  <si>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</si>
  <si>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</si>
  <si>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</si>
  <si>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</si>
  <si>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</si>
  <si>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</si>
  <si>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</si>
  <si>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</si>
  <si>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</si>
  <si>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</si>
  <si>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</si>
  <si>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</si>
  <si>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</si>
  <si>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3122</t>
  </si>
  <si>
    <t>Капітальне будівництво (придбання) інших об`єктів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</si>
  <si>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</si>
  <si>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</si>
  <si>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150119</t>
  </si>
  <si>
    <t>Проведення невідкладних відновлювальних робіт, будівництво та реконструкція спеціалізованих лікарень та інших спеціалізованих закладів</t>
  </si>
  <si>
    <t>100201</t>
  </si>
  <si>
    <t>Теплові мережі</t>
  </si>
  <si>
    <t>100202</t>
  </si>
  <si>
    <t>Водопровідно-каналізаційне господарство</t>
  </si>
  <si>
    <t>240601</t>
  </si>
  <si>
    <t>Охорона та раціональне використання природних ресурсів</t>
  </si>
  <si>
    <t>100102</t>
  </si>
  <si>
    <t>Капітальний ремонт житлового фонду місцевих органів влади</t>
  </si>
  <si>
    <t>3131</t>
  </si>
  <si>
    <t>Капітальний ремонт житлового фонду (приміщень)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</si>
  <si>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</si>
  <si>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</si>
  <si>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</si>
  <si>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</si>
  <si>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150201</t>
  </si>
  <si>
    <t>Збереження, розвиток, реконструкція та реставрація пам`яток історії та культури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</si>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</sst>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2"/>
  <sheetViews>
    <sheetView tabSelected="1" workbookViewId="0" topLeftCell="A518">
      <selection activeCell="C531" sqref="C53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36993.57613</v>
      </c>
      <c r="E6" s="7">
        <v>1891.766</v>
      </c>
      <c r="F6" s="7">
        <v>3413.97821</v>
      </c>
      <c r="G6" s="7">
        <v>0</v>
      </c>
      <c r="H6" s="7">
        <v>3459.1205800000002</v>
      </c>
      <c r="I6" s="7">
        <v>0</v>
      </c>
      <c r="J6" s="7">
        <v>0</v>
      </c>
      <c r="K6" s="7">
        <f aca="true" t="shared" si="0" ref="K6:K69">E6-F6</f>
        <v>-1522.2122100000001</v>
      </c>
      <c r="L6" s="7">
        <f aca="true" t="shared" si="1" ref="L6:L69">D6-F6</f>
        <v>33579.59792</v>
      </c>
      <c r="M6" s="7">
        <f aca="true" t="shared" si="2" ref="M6:M17">IF(E6=0,0,(F6/E6)*100)</f>
        <v>180.46514262334773</v>
      </c>
      <c r="N6" s="7">
        <f aca="true" t="shared" si="3" ref="N6:N69">D6-H6</f>
        <v>33534.45555</v>
      </c>
      <c r="O6" s="7">
        <f aca="true" t="shared" si="4" ref="O6:O69">E6-H6</f>
        <v>-1567.3545800000002</v>
      </c>
      <c r="P6" s="7">
        <f aca="true" t="shared" si="5" ref="P6:P69">IF(E6=0,0,(H6/E6)*100)</f>
        <v>182.8513981116058</v>
      </c>
    </row>
    <row r="7" spans="1:16" ht="12.75">
      <c r="A7" s="5" t="s">
        <v>20</v>
      </c>
      <c r="B7" s="6" t="s">
        <v>21</v>
      </c>
      <c r="C7" s="7">
        <v>19650.4</v>
      </c>
      <c r="D7" s="7">
        <v>25452.742000000006</v>
      </c>
      <c r="E7" s="7">
        <v>1370.829</v>
      </c>
      <c r="F7" s="7">
        <v>1905.02721</v>
      </c>
      <c r="G7" s="7">
        <v>0</v>
      </c>
      <c r="H7" s="7">
        <v>1922.4140699999998</v>
      </c>
      <c r="I7" s="7">
        <v>0</v>
      </c>
      <c r="J7" s="7">
        <v>0</v>
      </c>
      <c r="K7" s="7">
        <f t="shared" si="0"/>
        <v>-534.19821</v>
      </c>
      <c r="L7" s="7">
        <f t="shared" si="1"/>
        <v>23547.714790000005</v>
      </c>
      <c r="M7" s="7">
        <f t="shared" si="2"/>
        <v>138.9689895676266</v>
      </c>
      <c r="N7" s="7">
        <f t="shared" si="3"/>
        <v>23530.327930000007</v>
      </c>
      <c r="O7" s="7">
        <f t="shared" si="4"/>
        <v>-551.5850699999999</v>
      </c>
      <c r="P7" s="7">
        <f t="shared" si="5"/>
        <v>140.23733594780967</v>
      </c>
    </row>
    <row r="8" spans="1:16" ht="12.75">
      <c r="A8" s="8" t="s">
        <v>22</v>
      </c>
      <c r="B8" s="9" t="s">
        <v>23</v>
      </c>
      <c r="C8" s="10">
        <v>12074.276</v>
      </c>
      <c r="D8" s="10">
        <v>18270.217</v>
      </c>
      <c r="E8" s="10">
        <v>1030.944</v>
      </c>
      <c r="F8" s="10">
        <v>1425.17885</v>
      </c>
      <c r="G8" s="10">
        <v>0</v>
      </c>
      <c r="H8" s="10">
        <v>1425.17885</v>
      </c>
      <c r="I8" s="10">
        <v>0</v>
      </c>
      <c r="J8" s="10">
        <v>0</v>
      </c>
      <c r="K8" s="10">
        <f t="shared" si="0"/>
        <v>-394.23485000000005</v>
      </c>
      <c r="L8" s="10">
        <f t="shared" si="1"/>
        <v>16845.03815</v>
      </c>
      <c r="M8" s="10">
        <f t="shared" si="2"/>
        <v>138.24018084396437</v>
      </c>
      <c r="N8" s="10">
        <f t="shared" si="3"/>
        <v>16845.03815</v>
      </c>
      <c r="O8" s="10">
        <f t="shared" si="4"/>
        <v>-394.23485000000005</v>
      </c>
      <c r="P8" s="10">
        <f t="shared" si="5"/>
        <v>138.24018084396437</v>
      </c>
    </row>
    <row r="9" spans="1:16" ht="12.75">
      <c r="A9" s="8" t="s">
        <v>24</v>
      </c>
      <c r="B9" s="9" t="s">
        <v>25</v>
      </c>
      <c r="C9" s="10">
        <v>4382.962</v>
      </c>
      <c r="D9" s="10">
        <v>3987.072</v>
      </c>
      <c r="E9" s="10">
        <v>210.216</v>
      </c>
      <c r="F9" s="10">
        <v>314.51446999999996</v>
      </c>
      <c r="G9" s="10">
        <v>0</v>
      </c>
      <c r="H9" s="10">
        <v>314.51446999999996</v>
      </c>
      <c r="I9" s="10">
        <v>0</v>
      </c>
      <c r="J9" s="10">
        <v>0</v>
      </c>
      <c r="K9" s="10">
        <f t="shared" si="0"/>
        <v>-104.29846999999995</v>
      </c>
      <c r="L9" s="10">
        <f t="shared" si="1"/>
        <v>3672.55753</v>
      </c>
      <c r="M9" s="10">
        <f t="shared" si="2"/>
        <v>149.61490562088514</v>
      </c>
      <c r="N9" s="10">
        <f t="shared" si="3"/>
        <v>3672.55753</v>
      </c>
      <c r="O9" s="10">
        <f t="shared" si="4"/>
        <v>-104.29846999999995</v>
      </c>
      <c r="P9" s="10">
        <f t="shared" si="5"/>
        <v>149.61490562088514</v>
      </c>
    </row>
    <row r="10" spans="1:16" ht="12.75">
      <c r="A10" s="8" t="s">
        <v>26</v>
      </c>
      <c r="B10" s="9" t="s">
        <v>27</v>
      </c>
      <c r="C10" s="10">
        <v>706.1</v>
      </c>
      <c r="D10" s="10">
        <v>1054.985</v>
      </c>
      <c r="E10" s="10">
        <v>29.572190000000003</v>
      </c>
      <c r="F10" s="10">
        <v>17.9986</v>
      </c>
      <c r="G10" s="10">
        <v>0</v>
      </c>
      <c r="H10" s="10">
        <v>17.9986</v>
      </c>
      <c r="I10" s="10">
        <v>0</v>
      </c>
      <c r="J10" s="10">
        <v>0</v>
      </c>
      <c r="K10" s="10">
        <f t="shared" si="0"/>
        <v>11.573590000000003</v>
      </c>
      <c r="L10" s="10">
        <f t="shared" si="1"/>
        <v>1036.9864</v>
      </c>
      <c r="M10" s="10">
        <f t="shared" si="2"/>
        <v>60.86326376233887</v>
      </c>
      <c r="N10" s="10">
        <f t="shared" si="3"/>
        <v>1036.9864</v>
      </c>
      <c r="O10" s="10">
        <f t="shared" si="4"/>
        <v>11.573590000000003</v>
      </c>
      <c r="P10" s="10">
        <f t="shared" si="5"/>
        <v>60.86326376233887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888.80151</v>
      </c>
      <c r="E11" s="10">
        <v>30.892809999999997</v>
      </c>
      <c r="F11" s="10">
        <v>14.129940000000001</v>
      </c>
      <c r="G11" s="10">
        <v>0</v>
      </c>
      <c r="H11" s="10">
        <v>25.652150000000002</v>
      </c>
      <c r="I11" s="10">
        <v>0</v>
      </c>
      <c r="J11" s="10">
        <v>0</v>
      </c>
      <c r="K11" s="10">
        <f t="shared" si="0"/>
        <v>16.762869999999996</v>
      </c>
      <c r="L11" s="10">
        <f t="shared" si="1"/>
        <v>874.67157</v>
      </c>
      <c r="M11" s="10">
        <f t="shared" si="2"/>
        <v>45.73860390168458</v>
      </c>
      <c r="N11" s="10">
        <f t="shared" si="3"/>
        <v>863.14936</v>
      </c>
      <c r="O11" s="10">
        <f t="shared" si="4"/>
        <v>5.240659999999995</v>
      </c>
      <c r="P11" s="10">
        <f t="shared" si="5"/>
        <v>83.03598798555394</v>
      </c>
    </row>
    <row r="12" spans="1:16" ht="12.75">
      <c r="A12" s="8" t="s">
        <v>30</v>
      </c>
      <c r="B12" s="9" t="s">
        <v>31</v>
      </c>
      <c r="C12" s="10">
        <v>68.95</v>
      </c>
      <c r="D12" s="10">
        <v>45.75557</v>
      </c>
      <c r="E12" s="10">
        <v>0.305</v>
      </c>
      <c r="F12" s="10">
        <v>1.75</v>
      </c>
      <c r="G12" s="10">
        <v>0</v>
      </c>
      <c r="H12" s="10">
        <v>1.75</v>
      </c>
      <c r="I12" s="10">
        <v>0</v>
      </c>
      <c r="J12" s="10">
        <v>0</v>
      </c>
      <c r="K12" s="10">
        <f t="shared" si="0"/>
        <v>-1.445</v>
      </c>
      <c r="L12" s="10">
        <f t="shared" si="1"/>
        <v>44.00557</v>
      </c>
      <c r="M12" s="10">
        <f t="shared" si="2"/>
        <v>573.7704918032787</v>
      </c>
      <c r="N12" s="10">
        <f t="shared" si="3"/>
        <v>44.00557</v>
      </c>
      <c r="O12" s="10">
        <f t="shared" si="4"/>
        <v>-1.445</v>
      </c>
      <c r="P12" s="10">
        <f t="shared" si="5"/>
        <v>573.7704918032787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712.624</v>
      </c>
      <c r="E13" s="10">
        <v>31.624000000000002</v>
      </c>
      <c r="F13" s="10">
        <v>133.63004999999998</v>
      </c>
      <c r="G13" s="10">
        <v>0</v>
      </c>
      <c r="H13" s="10">
        <v>133.63004999999998</v>
      </c>
      <c r="I13" s="10">
        <v>0</v>
      </c>
      <c r="J13" s="10">
        <v>0</v>
      </c>
      <c r="K13" s="10">
        <f t="shared" si="0"/>
        <v>-102.00604999999999</v>
      </c>
      <c r="L13" s="10">
        <f t="shared" si="1"/>
        <v>578.99395</v>
      </c>
      <c r="M13" s="10">
        <f t="shared" si="2"/>
        <v>422.55897419681247</v>
      </c>
      <c r="N13" s="10">
        <f t="shared" si="3"/>
        <v>578.99395</v>
      </c>
      <c r="O13" s="10">
        <f t="shared" si="4"/>
        <v>-102.00604999999999</v>
      </c>
      <c r="P13" s="10">
        <f t="shared" si="5"/>
        <v>422.55897419681247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30.036</v>
      </c>
      <c r="E14" s="10">
        <v>0.126</v>
      </c>
      <c r="F14" s="10">
        <v>-0.32555</v>
      </c>
      <c r="G14" s="10">
        <v>0</v>
      </c>
      <c r="H14" s="10">
        <v>-0.32555</v>
      </c>
      <c r="I14" s="10">
        <v>0</v>
      </c>
      <c r="J14" s="10">
        <v>0</v>
      </c>
      <c r="K14" s="10">
        <f t="shared" si="0"/>
        <v>0.45155</v>
      </c>
      <c r="L14" s="10">
        <f t="shared" si="1"/>
        <v>30.36155</v>
      </c>
      <c r="M14" s="10">
        <f t="shared" si="2"/>
        <v>-258.3730158730159</v>
      </c>
      <c r="N14" s="10">
        <f t="shared" si="3"/>
        <v>30.36155</v>
      </c>
      <c r="O14" s="10">
        <f t="shared" si="4"/>
        <v>0.45155</v>
      </c>
      <c r="P14" s="10">
        <f t="shared" si="5"/>
        <v>-258.3730158730159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366.65179</v>
      </c>
      <c r="E15" s="10">
        <v>30.651790000000002</v>
      </c>
      <c r="F15" s="10">
        <v>-1.43052</v>
      </c>
      <c r="G15" s="10">
        <v>0</v>
      </c>
      <c r="H15" s="10">
        <v>-1.43052</v>
      </c>
      <c r="I15" s="10">
        <v>0</v>
      </c>
      <c r="J15" s="10">
        <v>0</v>
      </c>
      <c r="K15" s="10">
        <f t="shared" si="0"/>
        <v>32.08231</v>
      </c>
      <c r="L15" s="10">
        <f t="shared" si="1"/>
        <v>368.08231</v>
      </c>
      <c r="M15" s="10">
        <f t="shared" si="2"/>
        <v>-4.667003134237837</v>
      </c>
      <c r="N15" s="10">
        <f t="shared" si="3"/>
        <v>368.08231</v>
      </c>
      <c r="O15" s="10">
        <f t="shared" si="4"/>
        <v>32.08231</v>
      </c>
      <c r="P15" s="10">
        <f t="shared" si="5"/>
        <v>-4.667003134237837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29.09721</v>
      </c>
      <c r="E16" s="10">
        <v>6.49721</v>
      </c>
      <c r="F16" s="10">
        <v>0</v>
      </c>
      <c r="G16" s="10">
        <v>0</v>
      </c>
      <c r="H16" s="10">
        <v>5.446020000000001</v>
      </c>
      <c r="I16" s="10">
        <v>0</v>
      </c>
      <c r="J16" s="10">
        <v>0</v>
      </c>
      <c r="K16" s="10">
        <f t="shared" si="0"/>
        <v>6.49721</v>
      </c>
      <c r="L16" s="10">
        <f t="shared" si="1"/>
        <v>29.09721</v>
      </c>
      <c r="M16" s="10">
        <f t="shared" si="2"/>
        <v>0</v>
      </c>
      <c r="N16" s="10">
        <f t="shared" si="3"/>
        <v>23.65119</v>
      </c>
      <c r="O16" s="10">
        <f t="shared" si="4"/>
        <v>1.0511899999999992</v>
      </c>
      <c r="P16" s="10">
        <f t="shared" si="5"/>
        <v>83.8209015869889</v>
      </c>
    </row>
    <row r="17" spans="1:16" ht="25.5">
      <c r="A17" s="8" t="s">
        <v>40</v>
      </c>
      <c r="B17" s="9" t="s">
        <v>41</v>
      </c>
      <c r="C17" s="10">
        <v>3.073</v>
      </c>
      <c r="D17" s="10">
        <v>7.7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7.7</v>
      </c>
      <c r="M17" s="10">
        <f t="shared" si="2"/>
        <v>0</v>
      </c>
      <c r="N17" s="10">
        <f t="shared" si="3"/>
        <v>7.7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59.80192</v>
      </c>
      <c r="E18" s="10">
        <v>4.547473508864641E-16</v>
      </c>
      <c r="F18" s="10">
        <v>-0.41863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0.41863000000000045</v>
      </c>
      <c r="L18" s="10">
        <f t="shared" si="1"/>
        <v>60.22055</v>
      </c>
      <c r="M18" s="10"/>
      <c r="N18" s="10">
        <f t="shared" si="3"/>
        <v>59.80192</v>
      </c>
      <c r="O18" s="10">
        <f t="shared" si="4"/>
        <v>4.547473508864641E-16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470</v>
      </c>
      <c r="D19" s="7">
        <v>1050</v>
      </c>
      <c r="E19" s="7">
        <v>80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80</v>
      </c>
      <c r="L19" s="7">
        <f t="shared" si="1"/>
        <v>1050</v>
      </c>
      <c r="M19" s="7">
        <f aca="true" t="shared" si="6" ref="M19:M82">IF(E19=0,0,(F19/E19)*100)</f>
        <v>0</v>
      </c>
      <c r="N19" s="7">
        <f t="shared" si="3"/>
        <v>1050</v>
      </c>
      <c r="O19" s="7">
        <f t="shared" si="4"/>
        <v>80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470</v>
      </c>
      <c r="D20" s="10">
        <v>1050</v>
      </c>
      <c r="E20" s="10">
        <v>80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80</v>
      </c>
      <c r="L20" s="10">
        <f t="shared" si="1"/>
        <v>1050</v>
      </c>
      <c r="M20" s="10">
        <f t="shared" si="6"/>
        <v>0</v>
      </c>
      <c r="N20" s="10">
        <f t="shared" si="3"/>
        <v>1050</v>
      </c>
      <c r="O20" s="10">
        <f t="shared" si="4"/>
        <v>80</v>
      </c>
      <c r="P20" s="10">
        <f t="shared" si="5"/>
        <v>0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4537.13709</v>
      </c>
      <c r="E21" s="7">
        <v>253.83700000000002</v>
      </c>
      <c r="F21" s="7">
        <v>261.18385</v>
      </c>
      <c r="G21" s="7">
        <v>0</v>
      </c>
      <c r="H21" s="7">
        <v>261.18385</v>
      </c>
      <c r="I21" s="7">
        <v>0</v>
      </c>
      <c r="J21" s="7">
        <v>0</v>
      </c>
      <c r="K21" s="7">
        <f t="shared" si="0"/>
        <v>-7.346849999999989</v>
      </c>
      <c r="L21" s="7">
        <f t="shared" si="1"/>
        <v>4275.95324</v>
      </c>
      <c r="M21" s="7">
        <f t="shared" si="6"/>
        <v>102.89431800722511</v>
      </c>
      <c r="N21" s="7">
        <f t="shared" si="3"/>
        <v>4275.95324</v>
      </c>
      <c r="O21" s="7">
        <f t="shared" si="4"/>
        <v>-7.346849999999989</v>
      </c>
      <c r="P21" s="7">
        <f t="shared" si="5"/>
        <v>102.89431800722511</v>
      </c>
    </row>
    <row r="22" spans="1:16" ht="12.75">
      <c r="A22" s="8" t="s">
        <v>26</v>
      </c>
      <c r="B22" s="9" t="s">
        <v>27</v>
      </c>
      <c r="C22" s="10">
        <v>0</v>
      </c>
      <c r="D22" s="10">
        <v>75.6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75.6</v>
      </c>
      <c r="M22" s="10">
        <f t="shared" si="6"/>
        <v>0</v>
      </c>
      <c r="N22" s="10">
        <f t="shared" si="3"/>
        <v>75.6</v>
      </c>
      <c r="O22" s="10">
        <f t="shared" si="4"/>
        <v>0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665.4786899999999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665.4786899999999</v>
      </c>
      <c r="M23" s="10">
        <f t="shared" si="6"/>
        <v>0</v>
      </c>
      <c r="N23" s="10">
        <f t="shared" si="3"/>
        <v>665.4786899999999</v>
      </c>
      <c r="O23" s="10">
        <f t="shared" si="4"/>
        <v>0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3796.0584</v>
      </c>
      <c r="E24" s="10">
        <v>253.83700000000002</v>
      </c>
      <c r="F24" s="10">
        <v>261.18385</v>
      </c>
      <c r="G24" s="10">
        <v>0</v>
      </c>
      <c r="H24" s="10">
        <v>261.18385</v>
      </c>
      <c r="I24" s="10">
        <v>0</v>
      </c>
      <c r="J24" s="10">
        <v>0</v>
      </c>
      <c r="K24" s="10">
        <f t="shared" si="0"/>
        <v>-7.346849999999989</v>
      </c>
      <c r="L24" s="10">
        <f t="shared" si="1"/>
        <v>3534.87455</v>
      </c>
      <c r="M24" s="10">
        <f t="shared" si="6"/>
        <v>102.89431800722511</v>
      </c>
      <c r="N24" s="10">
        <f t="shared" si="3"/>
        <v>3534.87455</v>
      </c>
      <c r="O24" s="10">
        <f t="shared" si="4"/>
        <v>-7.346849999999989</v>
      </c>
      <c r="P24" s="10">
        <f t="shared" si="5"/>
        <v>102.89431800722511</v>
      </c>
    </row>
    <row r="25" spans="1:16" ht="12.75">
      <c r="A25" s="5" t="s">
        <v>50</v>
      </c>
      <c r="B25" s="6" t="s">
        <v>51</v>
      </c>
      <c r="C25" s="7">
        <v>2647.6</v>
      </c>
      <c r="D25" s="7">
        <v>1432.1</v>
      </c>
      <c r="E25" s="7">
        <v>8.5</v>
      </c>
      <c r="F25" s="7">
        <v>59.19721</v>
      </c>
      <c r="G25" s="7">
        <v>0</v>
      </c>
      <c r="H25" s="7">
        <v>78.99408</v>
      </c>
      <c r="I25" s="7">
        <v>0</v>
      </c>
      <c r="J25" s="7">
        <v>0</v>
      </c>
      <c r="K25" s="7">
        <f t="shared" si="0"/>
        <v>-50.69721</v>
      </c>
      <c r="L25" s="7">
        <f t="shared" si="1"/>
        <v>1372.9027899999999</v>
      </c>
      <c r="M25" s="7">
        <f t="shared" si="6"/>
        <v>696.4377647058823</v>
      </c>
      <c r="N25" s="7">
        <f t="shared" si="3"/>
        <v>1353.10592</v>
      </c>
      <c r="O25" s="7">
        <f t="shared" si="4"/>
        <v>-70.49408</v>
      </c>
      <c r="P25" s="7">
        <f t="shared" si="5"/>
        <v>929.3421176470588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6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105</v>
      </c>
      <c r="M27" s="10">
        <f t="shared" si="6"/>
        <v>0</v>
      </c>
      <c r="N27" s="10">
        <f t="shared" si="3"/>
        <v>105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1300</v>
      </c>
      <c r="E28" s="10">
        <v>8.5</v>
      </c>
      <c r="F28" s="10">
        <v>59.19721</v>
      </c>
      <c r="G28" s="10">
        <v>0</v>
      </c>
      <c r="H28" s="10">
        <v>78.99408</v>
      </c>
      <c r="I28" s="10">
        <v>0</v>
      </c>
      <c r="J28" s="10">
        <v>0</v>
      </c>
      <c r="K28" s="10">
        <f t="shared" si="0"/>
        <v>-50.69721</v>
      </c>
      <c r="L28" s="10">
        <f t="shared" si="1"/>
        <v>1240.80279</v>
      </c>
      <c r="M28" s="10">
        <f t="shared" si="6"/>
        <v>696.4377647058823</v>
      </c>
      <c r="N28" s="10">
        <f t="shared" si="3"/>
        <v>1221.00592</v>
      </c>
      <c r="O28" s="10">
        <f t="shared" si="4"/>
        <v>-70.49408</v>
      </c>
      <c r="P28" s="10">
        <f t="shared" si="5"/>
        <v>929.3421176470588</v>
      </c>
    </row>
    <row r="29" spans="1:16" ht="12.75">
      <c r="A29" s="8" t="s">
        <v>42</v>
      </c>
      <c r="B29" s="9" t="s">
        <v>43</v>
      </c>
      <c r="C29" s="10">
        <v>25</v>
      </c>
      <c r="D29" s="10">
        <v>9.5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9.5</v>
      </c>
      <c r="M29" s="10">
        <f t="shared" si="6"/>
        <v>0</v>
      </c>
      <c r="N29" s="10">
        <f t="shared" si="3"/>
        <v>9.5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45</v>
      </c>
      <c r="E30" s="7">
        <v>0</v>
      </c>
      <c r="F30" s="7">
        <v>30</v>
      </c>
      <c r="G30" s="7">
        <v>0</v>
      </c>
      <c r="H30" s="7">
        <v>30</v>
      </c>
      <c r="I30" s="7">
        <v>0</v>
      </c>
      <c r="J30" s="7">
        <v>0</v>
      </c>
      <c r="K30" s="7">
        <f t="shared" si="0"/>
        <v>-30</v>
      </c>
      <c r="L30" s="7">
        <f t="shared" si="1"/>
        <v>15</v>
      </c>
      <c r="M30" s="7">
        <f t="shared" si="6"/>
        <v>0</v>
      </c>
      <c r="N30" s="7">
        <f t="shared" si="3"/>
        <v>15</v>
      </c>
      <c r="O30" s="7">
        <f t="shared" si="4"/>
        <v>-30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6"/>
        <v>0</v>
      </c>
      <c r="N31" s="10">
        <f t="shared" si="3"/>
        <v>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45</v>
      </c>
      <c r="E32" s="10">
        <v>0</v>
      </c>
      <c r="F32" s="10">
        <v>30</v>
      </c>
      <c r="G32" s="10">
        <v>0</v>
      </c>
      <c r="H32" s="10">
        <v>30</v>
      </c>
      <c r="I32" s="10">
        <v>0</v>
      </c>
      <c r="J32" s="10">
        <v>0</v>
      </c>
      <c r="K32" s="10">
        <f t="shared" si="0"/>
        <v>-30</v>
      </c>
      <c r="L32" s="10">
        <f t="shared" si="1"/>
        <v>15</v>
      </c>
      <c r="M32" s="10">
        <f t="shared" si="6"/>
        <v>0</v>
      </c>
      <c r="N32" s="10">
        <f t="shared" si="3"/>
        <v>15</v>
      </c>
      <c r="O32" s="10">
        <f t="shared" si="4"/>
        <v>-30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95.654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95.654</v>
      </c>
      <c r="M33" s="7">
        <f t="shared" si="6"/>
        <v>0</v>
      </c>
      <c r="N33" s="7">
        <f t="shared" si="3"/>
        <v>95.654</v>
      </c>
      <c r="O33" s="7">
        <f t="shared" si="4"/>
        <v>0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83.764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83.764</v>
      </c>
      <c r="M34" s="10">
        <f t="shared" si="6"/>
        <v>0</v>
      </c>
      <c r="N34" s="10">
        <f t="shared" si="3"/>
        <v>83.764</v>
      </c>
      <c r="O34" s="10">
        <f t="shared" si="4"/>
        <v>0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11.89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11.89</v>
      </c>
      <c r="M35" s="10">
        <f t="shared" si="6"/>
        <v>0</v>
      </c>
      <c r="N35" s="10">
        <f t="shared" si="3"/>
        <v>11.89</v>
      </c>
      <c r="O35" s="10">
        <f t="shared" si="4"/>
        <v>0</v>
      </c>
      <c r="P35" s="10">
        <f t="shared" si="5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4316.16704</v>
      </c>
      <c r="E36" s="7">
        <v>178.6</v>
      </c>
      <c r="F36" s="7">
        <v>1158.5699399999999</v>
      </c>
      <c r="G36" s="7">
        <v>0</v>
      </c>
      <c r="H36" s="7">
        <v>1166.5285800000001</v>
      </c>
      <c r="I36" s="7">
        <v>0</v>
      </c>
      <c r="J36" s="7">
        <v>0</v>
      </c>
      <c r="K36" s="7">
        <f t="shared" si="0"/>
        <v>-979.9699399999998</v>
      </c>
      <c r="L36" s="7">
        <f t="shared" si="1"/>
        <v>3157.5971000000004</v>
      </c>
      <c r="M36" s="7">
        <f t="shared" si="6"/>
        <v>648.6953751399775</v>
      </c>
      <c r="N36" s="7">
        <f t="shared" si="3"/>
        <v>3149.63846</v>
      </c>
      <c r="O36" s="7">
        <f t="shared" si="4"/>
        <v>-987.9285800000001</v>
      </c>
      <c r="P36" s="7">
        <f t="shared" si="5"/>
        <v>653.1515005599105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826.45104</v>
      </c>
      <c r="E37" s="10">
        <v>38.4</v>
      </c>
      <c r="F37" s="10">
        <v>212.29732</v>
      </c>
      <c r="G37" s="10">
        <v>0</v>
      </c>
      <c r="H37" s="10">
        <v>213.14732</v>
      </c>
      <c r="I37" s="10">
        <v>0</v>
      </c>
      <c r="J37" s="10">
        <v>0</v>
      </c>
      <c r="K37" s="10">
        <f t="shared" si="0"/>
        <v>-173.89732</v>
      </c>
      <c r="L37" s="10">
        <f t="shared" si="1"/>
        <v>614.15372</v>
      </c>
      <c r="M37" s="10">
        <f t="shared" si="6"/>
        <v>552.8576041666668</v>
      </c>
      <c r="N37" s="10">
        <f t="shared" si="3"/>
        <v>613.30372</v>
      </c>
      <c r="O37" s="10">
        <f t="shared" si="4"/>
        <v>-174.74732</v>
      </c>
      <c r="P37" s="10">
        <f t="shared" si="5"/>
        <v>555.0711458333334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2454.07</v>
      </c>
      <c r="E38" s="10">
        <v>129.2</v>
      </c>
      <c r="F38" s="10">
        <v>886.61835</v>
      </c>
      <c r="G38" s="10">
        <v>0</v>
      </c>
      <c r="H38" s="10">
        <v>889.5197900000001</v>
      </c>
      <c r="I38" s="10">
        <v>0</v>
      </c>
      <c r="J38" s="10">
        <v>0</v>
      </c>
      <c r="K38" s="10">
        <f t="shared" si="0"/>
        <v>-757.4183499999999</v>
      </c>
      <c r="L38" s="10">
        <f t="shared" si="1"/>
        <v>1567.4516500000002</v>
      </c>
      <c r="M38" s="10">
        <f t="shared" si="6"/>
        <v>686.2371130030959</v>
      </c>
      <c r="N38" s="10">
        <f t="shared" si="3"/>
        <v>1564.55021</v>
      </c>
      <c r="O38" s="10">
        <f t="shared" si="4"/>
        <v>-760.31979</v>
      </c>
      <c r="P38" s="10">
        <f t="shared" si="5"/>
        <v>688.4828095975233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712.555</v>
      </c>
      <c r="E39" s="10">
        <v>11</v>
      </c>
      <c r="F39" s="10">
        <v>62.7426</v>
      </c>
      <c r="G39" s="10">
        <v>0</v>
      </c>
      <c r="H39" s="10">
        <v>62.7426</v>
      </c>
      <c r="I39" s="10">
        <v>0</v>
      </c>
      <c r="J39" s="10">
        <v>0</v>
      </c>
      <c r="K39" s="10">
        <f t="shared" si="0"/>
        <v>-51.7426</v>
      </c>
      <c r="L39" s="10">
        <f t="shared" si="1"/>
        <v>649.8123999999999</v>
      </c>
      <c r="M39" s="10">
        <f t="shared" si="6"/>
        <v>570.3872727272728</v>
      </c>
      <c r="N39" s="10">
        <f t="shared" si="3"/>
        <v>649.8123999999999</v>
      </c>
      <c r="O39" s="10">
        <f t="shared" si="4"/>
        <v>-51.7426</v>
      </c>
      <c r="P39" s="10">
        <f t="shared" si="5"/>
        <v>570.3872727272728</v>
      </c>
    </row>
    <row r="40" spans="1:16" ht="12.75">
      <c r="A40" s="8" t="s">
        <v>58</v>
      </c>
      <c r="B40" s="9" t="s">
        <v>59</v>
      </c>
      <c r="C40" s="10">
        <v>30.9</v>
      </c>
      <c r="D40" s="10">
        <v>39.9</v>
      </c>
      <c r="E40" s="10">
        <v>0</v>
      </c>
      <c r="F40" s="10">
        <v>0</v>
      </c>
      <c r="G40" s="10">
        <v>0</v>
      </c>
      <c r="H40" s="10">
        <v>0.9</v>
      </c>
      <c r="I40" s="10">
        <v>0</v>
      </c>
      <c r="J40" s="10">
        <v>0</v>
      </c>
      <c r="K40" s="10">
        <f t="shared" si="0"/>
        <v>0</v>
      </c>
      <c r="L40" s="10">
        <f t="shared" si="1"/>
        <v>39.9</v>
      </c>
      <c r="M40" s="10">
        <f t="shared" si="6"/>
        <v>0</v>
      </c>
      <c r="N40" s="10">
        <f t="shared" si="3"/>
        <v>39</v>
      </c>
      <c r="O40" s="10">
        <f t="shared" si="4"/>
        <v>-0.9</v>
      </c>
      <c r="P40" s="10">
        <f t="shared" si="5"/>
        <v>0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283.19100000000003</v>
      </c>
      <c r="E41" s="10">
        <v>0</v>
      </c>
      <c r="F41" s="10">
        <v>-3.08833</v>
      </c>
      <c r="G41" s="10">
        <v>0</v>
      </c>
      <c r="H41" s="10">
        <v>0.21887</v>
      </c>
      <c r="I41" s="10">
        <v>0</v>
      </c>
      <c r="J41" s="10">
        <v>0</v>
      </c>
      <c r="K41" s="10">
        <f t="shared" si="0"/>
        <v>3.08833</v>
      </c>
      <c r="L41" s="10">
        <f t="shared" si="1"/>
        <v>286.27933</v>
      </c>
      <c r="M41" s="10">
        <f t="shared" si="6"/>
        <v>0</v>
      </c>
      <c r="N41" s="10">
        <f t="shared" si="3"/>
        <v>282.97213000000005</v>
      </c>
      <c r="O41" s="10">
        <f t="shared" si="4"/>
        <v>-0.21887</v>
      </c>
      <c r="P41" s="10">
        <f t="shared" si="5"/>
        <v>0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6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6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568950.46527</v>
      </c>
      <c r="E44" s="7">
        <v>42822.682480000025</v>
      </c>
      <c r="F44" s="7">
        <v>34831.82597</v>
      </c>
      <c r="G44" s="7">
        <v>0</v>
      </c>
      <c r="H44" s="7">
        <v>40706.747759999984</v>
      </c>
      <c r="I44" s="7">
        <v>0</v>
      </c>
      <c r="J44" s="7">
        <v>0</v>
      </c>
      <c r="K44" s="7">
        <f t="shared" si="0"/>
        <v>7990.856510000027</v>
      </c>
      <c r="L44" s="7">
        <f t="shared" si="1"/>
        <v>534118.6393</v>
      </c>
      <c r="M44" s="7">
        <f t="shared" si="6"/>
        <v>81.33966382481506</v>
      </c>
      <c r="N44" s="7">
        <f t="shared" si="3"/>
        <v>528243.7175100001</v>
      </c>
      <c r="O44" s="7">
        <f t="shared" si="4"/>
        <v>2115.934720000041</v>
      </c>
      <c r="P44" s="7">
        <f t="shared" si="5"/>
        <v>95.05884592589857</v>
      </c>
    </row>
    <row r="45" spans="1:16" ht="12.75">
      <c r="A45" s="5" t="s">
        <v>20</v>
      </c>
      <c r="B45" s="6" t="s">
        <v>21</v>
      </c>
      <c r="C45" s="7">
        <v>1734</v>
      </c>
      <c r="D45" s="7">
        <v>1704.705</v>
      </c>
      <c r="E45" s="7">
        <v>155.264</v>
      </c>
      <c r="F45" s="7">
        <v>120.75650000000002</v>
      </c>
      <c r="G45" s="7">
        <v>0</v>
      </c>
      <c r="H45" s="7">
        <v>142.138</v>
      </c>
      <c r="I45" s="7">
        <v>0</v>
      </c>
      <c r="J45" s="7">
        <v>0</v>
      </c>
      <c r="K45" s="7">
        <f t="shared" si="0"/>
        <v>34.50749999999999</v>
      </c>
      <c r="L45" s="7">
        <f t="shared" si="1"/>
        <v>1583.9485</v>
      </c>
      <c r="M45" s="7">
        <f t="shared" si="6"/>
        <v>77.77495105111295</v>
      </c>
      <c r="N45" s="7">
        <f t="shared" si="3"/>
        <v>1562.567</v>
      </c>
      <c r="O45" s="7">
        <f t="shared" si="4"/>
        <v>13.126000000000005</v>
      </c>
      <c r="P45" s="7">
        <f t="shared" si="5"/>
        <v>91.54601195383347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1160.127</v>
      </c>
      <c r="E46" s="10">
        <v>129.079</v>
      </c>
      <c r="F46" s="10">
        <v>99.18677000000001</v>
      </c>
      <c r="G46" s="10">
        <v>0</v>
      </c>
      <c r="H46" s="10">
        <v>99.18677000000001</v>
      </c>
      <c r="I46" s="10">
        <v>0</v>
      </c>
      <c r="J46" s="10">
        <v>0</v>
      </c>
      <c r="K46" s="10">
        <f t="shared" si="0"/>
        <v>29.892229999999998</v>
      </c>
      <c r="L46" s="10">
        <f t="shared" si="1"/>
        <v>1060.94023</v>
      </c>
      <c r="M46" s="10">
        <f t="shared" si="6"/>
        <v>76.84191076782436</v>
      </c>
      <c r="N46" s="10">
        <f t="shared" si="3"/>
        <v>1060.94023</v>
      </c>
      <c r="O46" s="10">
        <f t="shared" si="4"/>
        <v>29.892229999999998</v>
      </c>
      <c r="P46" s="10">
        <f t="shared" si="5"/>
        <v>76.84191076782436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239.395</v>
      </c>
      <c r="E47" s="10">
        <v>17.785</v>
      </c>
      <c r="F47" s="10">
        <v>18.38973</v>
      </c>
      <c r="G47" s="10">
        <v>0</v>
      </c>
      <c r="H47" s="10">
        <v>18.38973</v>
      </c>
      <c r="I47" s="10">
        <v>0</v>
      </c>
      <c r="J47" s="10">
        <v>0</v>
      </c>
      <c r="K47" s="10">
        <f t="shared" si="0"/>
        <v>-0.60473</v>
      </c>
      <c r="L47" s="10">
        <f t="shared" si="1"/>
        <v>221.00527</v>
      </c>
      <c r="M47" s="10">
        <f t="shared" si="6"/>
        <v>103.40022490863088</v>
      </c>
      <c r="N47" s="10">
        <f t="shared" si="3"/>
        <v>221.00527</v>
      </c>
      <c r="O47" s="10">
        <f t="shared" si="4"/>
        <v>-0.60473</v>
      </c>
      <c r="P47" s="10">
        <f t="shared" si="5"/>
        <v>103.40022490863088</v>
      </c>
    </row>
    <row r="48" spans="1:16" ht="12.75">
      <c r="A48" s="8" t="s">
        <v>26</v>
      </c>
      <c r="B48" s="9" t="s">
        <v>27</v>
      </c>
      <c r="C48" s="10">
        <v>51.5</v>
      </c>
      <c r="D48" s="10">
        <v>83.271</v>
      </c>
      <c r="E48" s="10">
        <v>1.6</v>
      </c>
      <c r="F48" s="10">
        <v>0</v>
      </c>
      <c r="G48" s="10">
        <v>0</v>
      </c>
      <c r="H48" s="10">
        <v>21.3815</v>
      </c>
      <c r="I48" s="10">
        <v>0</v>
      </c>
      <c r="J48" s="10">
        <v>0</v>
      </c>
      <c r="K48" s="10">
        <f t="shared" si="0"/>
        <v>1.6</v>
      </c>
      <c r="L48" s="10">
        <f t="shared" si="1"/>
        <v>83.271</v>
      </c>
      <c r="M48" s="10">
        <f t="shared" si="6"/>
        <v>0</v>
      </c>
      <c r="N48" s="10">
        <f t="shared" si="3"/>
        <v>61.8895</v>
      </c>
      <c r="O48" s="10">
        <f t="shared" si="4"/>
        <v>-19.781499999999998</v>
      </c>
      <c r="P48" s="10">
        <f t="shared" si="5"/>
        <v>1336.3437499999998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100.96600000000001</v>
      </c>
      <c r="E49" s="10">
        <v>1</v>
      </c>
      <c r="F49" s="10">
        <v>3.18</v>
      </c>
      <c r="G49" s="10">
        <v>0</v>
      </c>
      <c r="H49" s="10">
        <v>3.18</v>
      </c>
      <c r="I49" s="10">
        <v>0</v>
      </c>
      <c r="J49" s="10">
        <v>0</v>
      </c>
      <c r="K49" s="10">
        <f t="shared" si="0"/>
        <v>-2.18</v>
      </c>
      <c r="L49" s="10">
        <f t="shared" si="1"/>
        <v>97.786</v>
      </c>
      <c r="M49" s="10">
        <f t="shared" si="6"/>
        <v>318</v>
      </c>
      <c r="N49" s="10">
        <f t="shared" si="3"/>
        <v>97.786</v>
      </c>
      <c r="O49" s="10">
        <f t="shared" si="4"/>
        <v>-2.18</v>
      </c>
      <c r="P49" s="10">
        <f t="shared" si="5"/>
        <v>318</v>
      </c>
    </row>
    <row r="50" spans="1:16" ht="12.75">
      <c r="A50" s="8" t="s">
        <v>30</v>
      </c>
      <c r="B50" s="9" t="s">
        <v>31</v>
      </c>
      <c r="C50" s="10">
        <v>1.2</v>
      </c>
      <c r="D50" s="10">
        <v>0.538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0.538</v>
      </c>
      <c r="M50" s="10">
        <f t="shared" si="6"/>
        <v>0</v>
      </c>
      <c r="N50" s="10">
        <f t="shared" si="3"/>
        <v>0.538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94.285</v>
      </c>
      <c r="E51" s="10">
        <v>5.4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5.4</v>
      </c>
      <c r="L51" s="10">
        <f t="shared" si="1"/>
        <v>94.285</v>
      </c>
      <c r="M51" s="10">
        <f t="shared" si="6"/>
        <v>0</v>
      </c>
      <c r="N51" s="10">
        <f t="shared" si="3"/>
        <v>94.285</v>
      </c>
      <c r="O51" s="10">
        <f t="shared" si="4"/>
        <v>5.4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</v>
      </c>
      <c r="L52" s="10">
        <f t="shared" si="1"/>
        <v>1.315</v>
      </c>
      <c r="M52" s="10">
        <f t="shared" si="6"/>
        <v>0</v>
      </c>
      <c r="N52" s="10">
        <f t="shared" si="3"/>
        <v>1.315</v>
      </c>
      <c r="O52" s="10">
        <f t="shared" si="4"/>
        <v>0.1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18.426000000000002</v>
      </c>
      <c r="E53" s="10">
        <v>0.3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0.3</v>
      </c>
      <c r="L53" s="10">
        <f t="shared" si="1"/>
        <v>18.426000000000002</v>
      </c>
      <c r="M53" s="10">
        <f t="shared" si="6"/>
        <v>0</v>
      </c>
      <c r="N53" s="10">
        <f t="shared" si="3"/>
        <v>18.426000000000002</v>
      </c>
      <c r="O53" s="10">
        <f t="shared" si="4"/>
        <v>0.3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2.1</v>
      </c>
      <c r="D54" s="10">
        <v>0.9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0.9</v>
      </c>
      <c r="M54" s="10">
        <f t="shared" si="6"/>
        <v>0</v>
      </c>
      <c r="N54" s="10">
        <f t="shared" si="3"/>
        <v>0.9</v>
      </c>
      <c r="O54" s="10">
        <f t="shared" si="4"/>
        <v>0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5.482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5.482</v>
      </c>
      <c r="M55" s="10">
        <f t="shared" si="6"/>
        <v>0</v>
      </c>
      <c r="N55" s="10">
        <f t="shared" si="3"/>
        <v>5.482</v>
      </c>
      <c r="O55" s="10">
        <f t="shared" si="4"/>
        <v>0</v>
      </c>
      <c r="P55" s="10">
        <f t="shared" si="5"/>
        <v>0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193289.72</v>
      </c>
      <c r="E56" s="7">
        <v>13965.34001</v>
      </c>
      <c r="F56" s="7">
        <v>10099.161229999998</v>
      </c>
      <c r="G56" s="7">
        <v>0</v>
      </c>
      <c r="H56" s="7">
        <v>12923.285670000001</v>
      </c>
      <c r="I56" s="7">
        <v>0</v>
      </c>
      <c r="J56" s="7">
        <v>0</v>
      </c>
      <c r="K56" s="7">
        <f t="shared" si="0"/>
        <v>3866.178780000002</v>
      </c>
      <c r="L56" s="7">
        <f t="shared" si="1"/>
        <v>183190.55877</v>
      </c>
      <c r="M56" s="7">
        <f t="shared" si="6"/>
        <v>72.31589938210175</v>
      </c>
      <c r="N56" s="7">
        <f t="shared" si="3"/>
        <v>180366.43433</v>
      </c>
      <c r="O56" s="7">
        <f t="shared" si="4"/>
        <v>1042.0543399999988</v>
      </c>
      <c r="P56" s="7">
        <f t="shared" si="5"/>
        <v>92.53828163686794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106532.329</v>
      </c>
      <c r="E57" s="10">
        <v>8969.07778</v>
      </c>
      <c r="F57" s="10">
        <v>6548.26129</v>
      </c>
      <c r="G57" s="10">
        <v>0</v>
      </c>
      <c r="H57" s="10">
        <v>6762.04246</v>
      </c>
      <c r="I57" s="10">
        <v>0</v>
      </c>
      <c r="J57" s="10">
        <v>0</v>
      </c>
      <c r="K57" s="10">
        <f t="shared" si="0"/>
        <v>2420.8164899999992</v>
      </c>
      <c r="L57" s="10">
        <f t="shared" si="1"/>
        <v>99984.06771</v>
      </c>
      <c r="M57" s="10">
        <f t="shared" si="6"/>
        <v>73.0093043077613</v>
      </c>
      <c r="N57" s="10">
        <f t="shared" si="3"/>
        <v>99770.28654</v>
      </c>
      <c r="O57" s="10">
        <f t="shared" si="4"/>
        <v>2207.03532</v>
      </c>
      <c r="P57" s="10">
        <f t="shared" si="5"/>
        <v>75.39283999831697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23248.741</v>
      </c>
      <c r="E58" s="10">
        <v>1758.5952300000001</v>
      </c>
      <c r="F58" s="10">
        <v>1453.32249</v>
      </c>
      <c r="G58" s="10">
        <v>0</v>
      </c>
      <c r="H58" s="10">
        <v>1506.82765</v>
      </c>
      <c r="I58" s="10">
        <v>0</v>
      </c>
      <c r="J58" s="10">
        <v>0</v>
      </c>
      <c r="K58" s="10">
        <f t="shared" si="0"/>
        <v>305.2727400000001</v>
      </c>
      <c r="L58" s="10">
        <f t="shared" si="1"/>
        <v>21795.418510000003</v>
      </c>
      <c r="M58" s="10">
        <f t="shared" si="6"/>
        <v>82.6411026942226</v>
      </c>
      <c r="N58" s="10">
        <f t="shared" si="3"/>
        <v>21741.913350000003</v>
      </c>
      <c r="O58" s="10">
        <f t="shared" si="4"/>
        <v>251.76758000000018</v>
      </c>
      <c r="P58" s="10">
        <f t="shared" si="5"/>
        <v>85.68359701510164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5976.826</v>
      </c>
      <c r="E59" s="10">
        <v>552.41</v>
      </c>
      <c r="F59" s="10">
        <v>355.95969</v>
      </c>
      <c r="G59" s="10">
        <v>0</v>
      </c>
      <c r="H59" s="10">
        <v>1126.26741</v>
      </c>
      <c r="I59" s="10">
        <v>0</v>
      </c>
      <c r="J59" s="10">
        <v>0</v>
      </c>
      <c r="K59" s="10">
        <f t="shared" si="0"/>
        <v>196.45030999999994</v>
      </c>
      <c r="L59" s="10">
        <f t="shared" si="1"/>
        <v>5620.86631</v>
      </c>
      <c r="M59" s="10">
        <f t="shared" si="6"/>
        <v>64.43758983363807</v>
      </c>
      <c r="N59" s="10">
        <f t="shared" si="3"/>
        <v>4850.558590000001</v>
      </c>
      <c r="O59" s="10">
        <f t="shared" si="4"/>
        <v>-573.85741</v>
      </c>
      <c r="P59" s="10">
        <f t="shared" si="5"/>
        <v>203.88251660904038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108</v>
      </c>
      <c r="M60" s="10">
        <f t="shared" si="6"/>
        <v>0</v>
      </c>
      <c r="N60" s="10">
        <f t="shared" si="3"/>
        <v>108</v>
      </c>
      <c r="O60" s="10">
        <f t="shared" si="4"/>
        <v>0</v>
      </c>
      <c r="P60" s="10">
        <f t="shared" si="5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24703.627</v>
      </c>
      <c r="E61" s="10">
        <v>1863.276</v>
      </c>
      <c r="F61" s="10">
        <v>707.68911</v>
      </c>
      <c r="G61" s="10">
        <v>0</v>
      </c>
      <c r="H61" s="10">
        <v>1239.38336</v>
      </c>
      <c r="I61" s="10">
        <v>0</v>
      </c>
      <c r="J61" s="10">
        <v>0</v>
      </c>
      <c r="K61" s="10">
        <f t="shared" si="0"/>
        <v>1155.58689</v>
      </c>
      <c r="L61" s="10">
        <f t="shared" si="1"/>
        <v>23995.93789</v>
      </c>
      <c r="M61" s="10">
        <f t="shared" si="6"/>
        <v>37.98090621035209</v>
      </c>
      <c r="N61" s="10">
        <f t="shared" si="3"/>
        <v>23464.24364</v>
      </c>
      <c r="O61" s="10">
        <f t="shared" si="4"/>
        <v>623.89264</v>
      </c>
      <c r="P61" s="10">
        <f t="shared" si="5"/>
        <v>66.51635935846326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9054.375</v>
      </c>
      <c r="E62" s="10">
        <v>261.385</v>
      </c>
      <c r="F62" s="10">
        <v>261.62681</v>
      </c>
      <c r="G62" s="10">
        <v>0</v>
      </c>
      <c r="H62" s="10">
        <v>524.3873199999999</v>
      </c>
      <c r="I62" s="10">
        <v>0</v>
      </c>
      <c r="J62" s="10">
        <v>0</v>
      </c>
      <c r="K62" s="10">
        <f t="shared" si="0"/>
        <v>-0.24180999999998676</v>
      </c>
      <c r="L62" s="10">
        <f t="shared" si="1"/>
        <v>8792.74819</v>
      </c>
      <c r="M62" s="10">
        <f t="shared" si="6"/>
        <v>100.09251104692312</v>
      </c>
      <c r="N62" s="10">
        <f t="shared" si="3"/>
        <v>8529.98768</v>
      </c>
      <c r="O62" s="10">
        <f t="shared" si="4"/>
        <v>-263.00231999999994</v>
      </c>
      <c r="P62" s="10">
        <f t="shared" si="5"/>
        <v>200.61875011955541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12967.793</v>
      </c>
      <c r="E63" s="10">
        <v>145.431</v>
      </c>
      <c r="F63" s="10">
        <v>503.93392</v>
      </c>
      <c r="G63" s="10">
        <v>0</v>
      </c>
      <c r="H63" s="10">
        <v>1343.17705</v>
      </c>
      <c r="I63" s="10">
        <v>0</v>
      </c>
      <c r="J63" s="10">
        <v>0</v>
      </c>
      <c r="K63" s="10">
        <f t="shared" si="0"/>
        <v>-358.50292</v>
      </c>
      <c r="L63" s="10">
        <f t="shared" si="1"/>
        <v>12463.85908</v>
      </c>
      <c r="M63" s="10">
        <f t="shared" si="6"/>
        <v>346.51066141331626</v>
      </c>
      <c r="N63" s="10">
        <f t="shared" si="3"/>
        <v>11624.61595</v>
      </c>
      <c r="O63" s="10">
        <f t="shared" si="4"/>
        <v>-1197.74605</v>
      </c>
      <c r="P63" s="10">
        <f t="shared" si="5"/>
        <v>923.5837269908066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1703.439</v>
      </c>
      <c r="E64" s="10">
        <v>154.775</v>
      </c>
      <c r="F64" s="10">
        <v>18.339419999999997</v>
      </c>
      <c r="G64" s="10">
        <v>0</v>
      </c>
      <c r="H64" s="10">
        <v>33.57236</v>
      </c>
      <c r="I64" s="10">
        <v>0</v>
      </c>
      <c r="J64" s="10">
        <v>0</v>
      </c>
      <c r="K64" s="10">
        <f t="shared" si="0"/>
        <v>136.43558000000002</v>
      </c>
      <c r="L64" s="10">
        <f t="shared" si="1"/>
        <v>1685.09958</v>
      </c>
      <c r="M64" s="10">
        <f t="shared" si="6"/>
        <v>11.849084154417701</v>
      </c>
      <c r="N64" s="10">
        <f t="shared" si="3"/>
        <v>1669.8666400000002</v>
      </c>
      <c r="O64" s="10">
        <f t="shared" si="4"/>
        <v>121.20264</v>
      </c>
      <c r="P64" s="10">
        <f t="shared" si="5"/>
        <v>21.691074139880474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5614.506</v>
      </c>
      <c r="E65" s="10">
        <v>127.025</v>
      </c>
      <c r="F65" s="10">
        <v>196.04538000000002</v>
      </c>
      <c r="G65" s="10">
        <v>0</v>
      </c>
      <c r="H65" s="10">
        <v>323.24494</v>
      </c>
      <c r="I65" s="10">
        <v>0</v>
      </c>
      <c r="J65" s="10">
        <v>0</v>
      </c>
      <c r="K65" s="10">
        <f t="shared" si="0"/>
        <v>-69.02038000000002</v>
      </c>
      <c r="L65" s="10">
        <f t="shared" si="1"/>
        <v>5418.46062</v>
      </c>
      <c r="M65" s="10">
        <f t="shared" si="6"/>
        <v>154.336059830742</v>
      </c>
      <c r="N65" s="10">
        <f t="shared" si="3"/>
        <v>5291.261060000001</v>
      </c>
      <c r="O65" s="10">
        <f t="shared" si="4"/>
        <v>-196.21993999999998</v>
      </c>
      <c r="P65" s="10">
        <f t="shared" si="5"/>
        <v>254.4734815981106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3139.7</v>
      </c>
      <c r="E66" s="10">
        <v>88.6</v>
      </c>
      <c r="F66" s="10">
        <v>40.4913</v>
      </c>
      <c r="G66" s="10">
        <v>0</v>
      </c>
      <c r="H66" s="10">
        <v>40.4913</v>
      </c>
      <c r="I66" s="10">
        <v>0</v>
      </c>
      <c r="J66" s="10">
        <v>0</v>
      </c>
      <c r="K66" s="10">
        <f t="shared" si="0"/>
        <v>48.10869999999999</v>
      </c>
      <c r="L66" s="10">
        <f t="shared" si="1"/>
        <v>3099.2086999999997</v>
      </c>
      <c r="M66" s="10">
        <f t="shared" si="6"/>
        <v>45.70124153498872</v>
      </c>
      <c r="N66" s="10">
        <f t="shared" si="3"/>
        <v>3099.2086999999997</v>
      </c>
      <c r="O66" s="10">
        <f t="shared" si="4"/>
        <v>48.10869999999999</v>
      </c>
      <c r="P66" s="10">
        <f t="shared" si="5"/>
        <v>45.70124153498872</v>
      </c>
    </row>
    <row r="67" spans="1:16" ht="12.75">
      <c r="A67" s="8" t="s">
        <v>70</v>
      </c>
      <c r="B67" s="9" t="s">
        <v>71</v>
      </c>
      <c r="C67" s="10">
        <v>0</v>
      </c>
      <c r="D67" s="10">
        <v>87.5</v>
      </c>
      <c r="E67" s="10">
        <v>28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28</v>
      </c>
      <c r="L67" s="10">
        <f t="shared" si="1"/>
        <v>87.5</v>
      </c>
      <c r="M67" s="10">
        <f t="shared" si="6"/>
        <v>0</v>
      </c>
      <c r="N67" s="10">
        <f t="shared" si="3"/>
        <v>87.5</v>
      </c>
      <c r="O67" s="10">
        <f t="shared" si="4"/>
        <v>28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129.775</v>
      </c>
      <c r="E68" s="10">
        <v>16.765</v>
      </c>
      <c r="F68" s="10">
        <v>13.49182</v>
      </c>
      <c r="G68" s="10">
        <v>0</v>
      </c>
      <c r="H68" s="10">
        <v>23.89182</v>
      </c>
      <c r="I68" s="10">
        <v>0</v>
      </c>
      <c r="J68" s="10">
        <v>0</v>
      </c>
      <c r="K68" s="10">
        <f t="shared" si="0"/>
        <v>3.27318</v>
      </c>
      <c r="L68" s="10">
        <f t="shared" si="1"/>
        <v>116.28318</v>
      </c>
      <c r="M68" s="10">
        <f t="shared" si="6"/>
        <v>80.47611094542201</v>
      </c>
      <c r="N68" s="10">
        <f t="shared" si="3"/>
        <v>105.88318000000001</v>
      </c>
      <c r="O68" s="10">
        <f t="shared" si="4"/>
        <v>-7.126819999999999</v>
      </c>
      <c r="P68" s="10">
        <f t="shared" si="5"/>
        <v>142.51011034894123</v>
      </c>
    </row>
    <row r="69" spans="1:16" ht="12.75">
      <c r="A69" s="8" t="s">
        <v>42</v>
      </c>
      <c r="B69" s="9" t="s">
        <v>43</v>
      </c>
      <c r="C69" s="10">
        <v>3.2</v>
      </c>
      <c r="D69" s="10">
        <v>23.109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23.109</v>
      </c>
      <c r="M69" s="10">
        <f t="shared" si="6"/>
        <v>0</v>
      </c>
      <c r="N69" s="10">
        <f t="shared" si="3"/>
        <v>23.109</v>
      </c>
      <c r="O69" s="10">
        <f t="shared" si="4"/>
        <v>0</v>
      </c>
      <c r="P69" s="10">
        <f t="shared" si="5"/>
        <v>0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270048.80925999995</v>
      </c>
      <c r="E70" s="7">
        <v>20550.869</v>
      </c>
      <c r="F70" s="7">
        <v>16837.464939999998</v>
      </c>
      <c r="G70" s="7">
        <v>0</v>
      </c>
      <c r="H70" s="7">
        <v>17460.35228</v>
      </c>
      <c r="I70" s="7">
        <v>0</v>
      </c>
      <c r="J70" s="7">
        <v>0</v>
      </c>
      <c r="K70" s="7">
        <f aca="true" t="shared" si="7" ref="K70:K133">E70-F70</f>
        <v>3713.4040600000008</v>
      </c>
      <c r="L70" s="7">
        <f aca="true" t="shared" si="8" ref="L70:L133">D70-F70</f>
        <v>253211.34431999995</v>
      </c>
      <c r="M70" s="7">
        <f t="shared" si="6"/>
        <v>81.93067135019935</v>
      </c>
      <c r="N70" s="7">
        <f aca="true" t="shared" si="9" ref="N70:N133">D70-H70</f>
        <v>252588.45697999996</v>
      </c>
      <c r="O70" s="7">
        <f aca="true" t="shared" si="10" ref="O70:O133">E70-H70</f>
        <v>3090.5167199999996</v>
      </c>
      <c r="P70" s="7">
        <f aca="true" t="shared" si="11" ref="P70:P133">IF(E70=0,0,(H70/E70)*100)</f>
        <v>84.96162512641193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161575.58932</v>
      </c>
      <c r="E71" s="10">
        <v>6567</v>
      </c>
      <c r="F71" s="10">
        <v>7838.86008</v>
      </c>
      <c r="G71" s="10">
        <v>0</v>
      </c>
      <c r="H71" s="10">
        <v>7844.12263</v>
      </c>
      <c r="I71" s="10">
        <v>0</v>
      </c>
      <c r="J71" s="10">
        <v>0</v>
      </c>
      <c r="K71" s="10">
        <f t="shared" si="7"/>
        <v>-1271.8600800000004</v>
      </c>
      <c r="L71" s="10">
        <f t="shared" si="8"/>
        <v>153736.72924</v>
      </c>
      <c r="M71" s="10">
        <f t="shared" si="6"/>
        <v>119.36744449520329</v>
      </c>
      <c r="N71" s="10">
        <f t="shared" si="9"/>
        <v>153731.46669</v>
      </c>
      <c r="O71" s="10">
        <f t="shared" si="10"/>
        <v>-1277.1226299999998</v>
      </c>
      <c r="P71" s="10">
        <f t="shared" si="11"/>
        <v>119.4475807827014</v>
      </c>
    </row>
    <row r="72" spans="1:16" ht="12.75">
      <c r="A72" s="8" t="s">
        <v>24</v>
      </c>
      <c r="B72" s="9" t="s">
        <v>25</v>
      </c>
      <c r="C72" s="10">
        <v>29126</v>
      </c>
      <c r="D72" s="10">
        <v>34962.850990000006</v>
      </c>
      <c r="E72" s="10">
        <v>1439.896</v>
      </c>
      <c r="F72" s="10">
        <v>1691.08131</v>
      </c>
      <c r="G72" s="10">
        <v>0</v>
      </c>
      <c r="H72" s="10">
        <v>1691.08131</v>
      </c>
      <c r="I72" s="10">
        <v>0</v>
      </c>
      <c r="J72" s="10">
        <v>0</v>
      </c>
      <c r="K72" s="10">
        <f t="shared" si="7"/>
        <v>-251.18531000000007</v>
      </c>
      <c r="L72" s="10">
        <f t="shared" si="8"/>
        <v>33271.769680000005</v>
      </c>
      <c r="M72" s="10">
        <f t="shared" si="6"/>
        <v>117.44468419941441</v>
      </c>
      <c r="N72" s="10">
        <f t="shared" si="9"/>
        <v>33271.769680000005</v>
      </c>
      <c r="O72" s="10">
        <f t="shared" si="10"/>
        <v>-251.18531000000007</v>
      </c>
      <c r="P72" s="10">
        <f t="shared" si="11"/>
        <v>117.44468419941441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7243.0585599999995</v>
      </c>
      <c r="E73" s="10">
        <v>2310.2690000000002</v>
      </c>
      <c r="F73" s="10">
        <v>2084.7991</v>
      </c>
      <c r="G73" s="10">
        <v>0</v>
      </c>
      <c r="H73" s="10">
        <v>2335.79326</v>
      </c>
      <c r="I73" s="10">
        <v>0</v>
      </c>
      <c r="J73" s="10">
        <v>0</v>
      </c>
      <c r="K73" s="10">
        <f t="shared" si="7"/>
        <v>225.46990000000005</v>
      </c>
      <c r="L73" s="10">
        <f t="shared" si="8"/>
        <v>5158.259459999999</v>
      </c>
      <c r="M73" s="10">
        <f t="shared" si="6"/>
        <v>90.24053476023788</v>
      </c>
      <c r="N73" s="10">
        <f t="shared" si="9"/>
        <v>4907.265299999999</v>
      </c>
      <c r="O73" s="10">
        <f t="shared" si="10"/>
        <v>-25.524259999999686</v>
      </c>
      <c r="P73" s="10">
        <f t="shared" si="11"/>
        <v>101.10481766409019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0</v>
      </c>
      <c r="F74" s="10">
        <v>3.89</v>
      </c>
      <c r="G74" s="10">
        <v>0</v>
      </c>
      <c r="H74" s="10">
        <v>3.89</v>
      </c>
      <c r="I74" s="10">
        <v>0</v>
      </c>
      <c r="J74" s="10">
        <v>0</v>
      </c>
      <c r="K74" s="10">
        <f t="shared" si="7"/>
        <v>-3.89</v>
      </c>
      <c r="L74" s="10">
        <f t="shared" si="8"/>
        <v>164.01000000000002</v>
      </c>
      <c r="M74" s="10">
        <f t="shared" si="6"/>
        <v>0</v>
      </c>
      <c r="N74" s="10">
        <f t="shared" si="9"/>
        <v>164.01000000000002</v>
      </c>
      <c r="O74" s="10">
        <f t="shared" si="10"/>
        <v>-3.89</v>
      </c>
      <c r="P74" s="10">
        <f t="shared" si="11"/>
        <v>0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27623.261000000002</v>
      </c>
      <c r="E75" s="10">
        <v>2023.6</v>
      </c>
      <c r="F75" s="10">
        <v>1822.4833899999999</v>
      </c>
      <c r="G75" s="10">
        <v>0</v>
      </c>
      <c r="H75" s="10">
        <v>1842.9259</v>
      </c>
      <c r="I75" s="10">
        <v>0</v>
      </c>
      <c r="J75" s="10">
        <v>0</v>
      </c>
      <c r="K75" s="10">
        <f t="shared" si="7"/>
        <v>201.11661000000004</v>
      </c>
      <c r="L75" s="10">
        <f t="shared" si="8"/>
        <v>25800.77761</v>
      </c>
      <c r="M75" s="10">
        <f t="shared" si="6"/>
        <v>90.06144445542597</v>
      </c>
      <c r="N75" s="10">
        <f t="shared" si="9"/>
        <v>25780.335100000004</v>
      </c>
      <c r="O75" s="10">
        <f t="shared" si="10"/>
        <v>180.67409999999995</v>
      </c>
      <c r="P75" s="10">
        <f t="shared" si="11"/>
        <v>91.07164953548133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9854.43239</v>
      </c>
      <c r="E76" s="10">
        <v>725.85</v>
      </c>
      <c r="F76" s="10">
        <v>1505.3675600000001</v>
      </c>
      <c r="G76" s="10">
        <v>0</v>
      </c>
      <c r="H76" s="10">
        <v>1516.6310600000002</v>
      </c>
      <c r="I76" s="10">
        <v>0</v>
      </c>
      <c r="J76" s="10">
        <v>0</v>
      </c>
      <c r="K76" s="10">
        <f t="shared" si="7"/>
        <v>-779.5175600000001</v>
      </c>
      <c r="L76" s="10">
        <f t="shared" si="8"/>
        <v>8349.06483</v>
      </c>
      <c r="M76" s="10">
        <f t="shared" si="6"/>
        <v>207.39375353034376</v>
      </c>
      <c r="N76" s="10">
        <f t="shared" si="9"/>
        <v>8337.80133</v>
      </c>
      <c r="O76" s="10">
        <f t="shared" si="10"/>
        <v>-790.7810600000001</v>
      </c>
      <c r="P76" s="10">
        <f t="shared" si="11"/>
        <v>208.9455204243301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7"/>
        <v>0</v>
      </c>
      <c r="L77" s="10">
        <f t="shared" si="8"/>
        <v>5.97</v>
      </c>
      <c r="M77" s="10">
        <f t="shared" si="6"/>
        <v>0</v>
      </c>
      <c r="N77" s="10">
        <f t="shared" si="9"/>
        <v>5.97</v>
      </c>
      <c r="O77" s="10">
        <f t="shared" si="10"/>
        <v>0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22920.425509999997</v>
      </c>
      <c r="E78" s="10">
        <v>6579.104</v>
      </c>
      <c r="F78" s="10">
        <v>907.2837900000001</v>
      </c>
      <c r="G78" s="10">
        <v>0</v>
      </c>
      <c r="H78" s="10">
        <v>908.83591</v>
      </c>
      <c r="I78" s="10">
        <v>0</v>
      </c>
      <c r="J78" s="10">
        <v>0</v>
      </c>
      <c r="K78" s="10">
        <f t="shared" si="7"/>
        <v>5671.82021</v>
      </c>
      <c r="L78" s="10">
        <f t="shared" si="8"/>
        <v>22013.141719999996</v>
      </c>
      <c r="M78" s="10">
        <f t="shared" si="6"/>
        <v>13.790385286507098</v>
      </c>
      <c r="N78" s="10">
        <f t="shared" si="9"/>
        <v>22011.589599999996</v>
      </c>
      <c r="O78" s="10">
        <f t="shared" si="10"/>
        <v>5670.2680900000005</v>
      </c>
      <c r="P78" s="10">
        <f t="shared" si="11"/>
        <v>13.813976948836801</v>
      </c>
    </row>
    <row r="79" spans="1:16" ht="12.75">
      <c r="A79" s="8" t="s">
        <v>34</v>
      </c>
      <c r="B79" s="9" t="s">
        <v>35</v>
      </c>
      <c r="C79" s="10">
        <v>1073</v>
      </c>
      <c r="D79" s="10">
        <v>788.05</v>
      </c>
      <c r="E79" s="10">
        <v>110</v>
      </c>
      <c r="F79" s="10">
        <v>5.1379</v>
      </c>
      <c r="G79" s="10">
        <v>0</v>
      </c>
      <c r="H79" s="10">
        <v>138.10341</v>
      </c>
      <c r="I79" s="10">
        <v>0</v>
      </c>
      <c r="J79" s="10">
        <v>0</v>
      </c>
      <c r="K79" s="10">
        <f t="shared" si="7"/>
        <v>104.8621</v>
      </c>
      <c r="L79" s="10">
        <f t="shared" si="8"/>
        <v>782.9121</v>
      </c>
      <c r="M79" s="10">
        <f t="shared" si="6"/>
        <v>4.670818181818182</v>
      </c>
      <c r="N79" s="10">
        <f t="shared" si="9"/>
        <v>649.94659</v>
      </c>
      <c r="O79" s="10">
        <f t="shared" si="10"/>
        <v>-28.103409999999997</v>
      </c>
      <c r="P79" s="10">
        <f t="shared" si="11"/>
        <v>125.54855454545455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2828.5</v>
      </c>
      <c r="E80" s="10">
        <v>255</v>
      </c>
      <c r="F80" s="10">
        <v>348.06197</v>
      </c>
      <c r="G80" s="10">
        <v>0</v>
      </c>
      <c r="H80" s="10">
        <v>548.23808</v>
      </c>
      <c r="I80" s="10">
        <v>0</v>
      </c>
      <c r="J80" s="10">
        <v>0</v>
      </c>
      <c r="K80" s="10">
        <f t="shared" si="7"/>
        <v>-93.06196999999997</v>
      </c>
      <c r="L80" s="10">
        <f t="shared" si="8"/>
        <v>2480.4380300000003</v>
      </c>
      <c r="M80" s="10">
        <f t="shared" si="6"/>
        <v>136.49489019607842</v>
      </c>
      <c r="N80" s="10">
        <f t="shared" si="9"/>
        <v>2280.26192</v>
      </c>
      <c r="O80" s="10">
        <f t="shared" si="10"/>
        <v>-293.23807999999997</v>
      </c>
      <c r="P80" s="10">
        <f t="shared" si="11"/>
        <v>214.99532549019608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1549.97449</v>
      </c>
      <c r="E81" s="10">
        <v>351.3</v>
      </c>
      <c r="F81" s="10">
        <v>524.44484</v>
      </c>
      <c r="G81" s="10">
        <v>0</v>
      </c>
      <c r="H81" s="10">
        <v>524.5952199999999</v>
      </c>
      <c r="I81" s="10">
        <v>0</v>
      </c>
      <c r="J81" s="10">
        <v>0</v>
      </c>
      <c r="K81" s="10">
        <f t="shared" si="7"/>
        <v>-173.14484</v>
      </c>
      <c r="L81" s="10">
        <f t="shared" si="8"/>
        <v>1025.52965</v>
      </c>
      <c r="M81" s="10">
        <f t="shared" si="6"/>
        <v>149.28688869911755</v>
      </c>
      <c r="N81" s="10">
        <f t="shared" si="9"/>
        <v>1025.3792700000001</v>
      </c>
      <c r="O81" s="10">
        <f t="shared" si="10"/>
        <v>-173.29521999999992</v>
      </c>
      <c r="P81" s="10">
        <f t="shared" si="11"/>
        <v>149.32969541702246</v>
      </c>
    </row>
    <row r="82" spans="1:16" ht="12.75">
      <c r="A82" s="8" t="s">
        <v>70</v>
      </c>
      <c r="B82" s="9" t="s">
        <v>71</v>
      </c>
      <c r="C82" s="10">
        <v>111.3</v>
      </c>
      <c r="D82" s="10">
        <v>321.3</v>
      </c>
      <c r="E82" s="10">
        <v>91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7"/>
        <v>91</v>
      </c>
      <c r="L82" s="10">
        <f t="shared" si="8"/>
        <v>321.3</v>
      </c>
      <c r="M82" s="10">
        <f t="shared" si="6"/>
        <v>0</v>
      </c>
      <c r="N82" s="10">
        <f t="shared" si="9"/>
        <v>321.3</v>
      </c>
      <c r="O82" s="10">
        <f t="shared" si="10"/>
        <v>91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16.7</v>
      </c>
      <c r="D83" s="10">
        <v>165.5</v>
      </c>
      <c r="E83" s="10">
        <v>97.85</v>
      </c>
      <c r="F83" s="10">
        <v>98.055</v>
      </c>
      <c r="G83" s="10">
        <v>0</v>
      </c>
      <c r="H83" s="10">
        <v>98.055</v>
      </c>
      <c r="I83" s="10">
        <v>0</v>
      </c>
      <c r="J83" s="10">
        <v>0</v>
      </c>
      <c r="K83" s="10">
        <f t="shared" si="7"/>
        <v>-0.2050000000000125</v>
      </c>
      <c r="L83" s="10">
        <f t="shared" si="8"/>
        <v>67.445</v>
      </c>
      <c r="M83" s="10">
        <f aca="true" t="shared" si="12" ref="M83:M146">IF(E83=0,0,(F83/E83)*100)</f>
        <v>100.20950434338273</v>
      </c>
      <c r="N83" s="10">
        <f t="shared" si="9"/>
        <v>67.445</v>
      </c>
      <c r="O83" s="10">
        <f t="shared" si="10"/>
        <v>-0.2050000000000125</v>
      </c>
      <c r="P83" s="10">
        <f t="shared" si="11"/>
        <v>100.20950434338273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7"/>
        <v>0</v>
      </c>
      <c r="L84" s="10">
        <f t="shared" si="8"/>
        <v>15.6</v>
      </c>
      <c r="M84" s="10">
        <f t="shared" si="12"/>
        <v>0</v>
      </c>
      <c r="N84" s="10">
        <f t="shared" si="9"/>
        <v>15.6</v>
      </c>
      <c r="O84" s="10">
        <f t="shared" si="10"/>
        <v>0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26.397000000000002</v>
      </c>
      <c r="E85" s="10">
        <v>0</v>
      </c>
      <c r="F85" s="10">
        <v>8</v>
      </c>
      <c r="G85" s="10">
        <v>0</v>
      </c>
      <c r="H85" s="10">
        <v>8.0805</v>
      </c>
      <c r="I85" s="10">
        <v>0</v>
      </c>
      <c r="J85" s="10">
        <v>0</v>
      </c>
      <c r="K85" s="10">
        <f t="shared" si="7"/>
        <v>-8</v>
      </c>
      <c r="L85" s="10">
        <f t="shared" si="8"/>
        <v>18.397000000000002</v>
      </c>
      <c r="M85" s="10">
        <f t="shared" si="12"/>
        <v>0</v>
      </c>
      <c r="N85" s="10">
        <f t="shared" si="9"/>
        <v>18.3165</v>
      </c>
      <c r="O85" s="10">
        <f t="shared" si="10"/>
        <v>-8.0805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1763.4071</v>
      </c>
      <c r="E86" s="7">
        <v>70.1</v>
      </c>
      <c r="F86" s="7">
        <v>92.22519</v>
      </c>
      <c r="G86" s="7">
        <v>0</v>
      </c>
      <c r="H86" s="7">
        <v>107.03389000000001</v>
      </c>
      <c r="I86" s="7">
        <v>0</v>
      </c>
      <c r="J86" s="7">
        <v>0</v>
      </c>
      <c r="K86" s="7">
        <f t="shared" si="7"/>
        <v>-22.125190000000003</v>
      </c>
      <c r="L86" s="7">
        <f t="shared" si="8"/>
        <v>1671.1819099999998</v>
      </c>
      <c r="M86" s="7">
        <f t="shared" si="12"/>
        <v>131.56232524964338</v>
      </c>
      <c r="N86" s="7">
        <f t="shared" si="9"/>
        <v>1656.37321</v>
      </c>
      <c r="O86" s="7">
        <f t="shared" si="10"/>
        <v>-36.93389000000002</v>
      </c>
      <c r="P86" s="7">
        <f t="shared" si="11"/>
        <v>152.68743223965765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1249.002</v>
      </c>
      <c r="E87" s="10">
        <v>44.6</v>
      </c>
      <c r="F87" s="10">
        <v>65.61726</v>
      </c>
      <c r="G87" s="10">
        <v>0</v>
      </c>
      <c r="H87" s="10">
        <v>65.61726</v>
      </c>
      <c r="I87" s="10">
        <v>0</v>
      </c>
      <c r="J87" s="10">
        <v>0</v>
      </c>
      <c r="K87" s="10">
        <f t="shared" si="7"/>
        <v>-21.01726</v>
      </c>
      <c r="L87" s="10">
        <f t="shared" si="8"/>
        <v>1183.38474</v>
      </c>
      <c r="M87" s="10">
        <f t="shared" si="12"/>
        <v>147.12390134529147</v>
      </c>
      <c r="N87" s="10">
        <f t="shared" si="9"/>
        <v>1183.38474</v>
      </c>
      <c r="O87" s="10">
        <f t="shared" si="10"/>
        <v>-21.01726</v>
      </c>
      <c r="P87" s="10">
        <f t="shared" si="11"/>
        <v>147.12390134529147</v>
      </c>
    </row>
    <row r="88" spans="1:16" ht="12.75">
      <c r="A88" s="8" t="s">
        <v>24</v>
      </c>
      <c r="B88" s="9" t="s">
        <v>25</v>
      </c>
      <c r="C88" s="10">
        <v>305.1</v>
      </c>
      <c r="D88" s="10">
        <v>273.709</v>
      </c>
      <c r="E88" s="10">
        <v>10.6</v>
      </c>
      <c r="F88" s="10">
        <v>14.378870000000001</v>
      </c>
      <c r="G88" s="10">
        <v>0</v>
      </c>
      <c r="H88" s="10">
        <v>14.378870000000001</v>
      </c>
      <c r="I88" s="10">
        <v>0</v>
      </c>
      <c r="J88" s="10">
        <v>0</v>
      </c>
      <c r="K88" s="10">
        <f t="shared" si="7"/>
        <v>-3.7788700000000013</v>
      </c>
      <c r="L88" s="10">
        <f t="shared" si="8"/>
        <v>259.33013</v>
      </c>
      <c r="M88" s="10">
        <f t="shared" si="12"/>
        <v>135.6497169811321</v>
      </c>
      <c r="N88" s="10">
        <f t="shared" si="9"/>
        <v>259.33013</v>
      </c>
      <c r="O88" s="10">
        <f t="shared" si="10"/>
        <v>-3.7788700000000013</v>
      </c>
      <c r="P88" s="10">
        <f t="shared" si="11"/>
        <v>135.6497169811321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18.49982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7"/>
        <v>0</v>
      </c>
      <c r="L89" s="10">
        <f t="shared" si="8"/>
        <v>18.49982</v>
      </c>
      <c r="M89" s="10">
        <f t="shared" si="12"/>
        <v>0</v>
      </c>
      <c r="N89" s="10">
        <f t="shared" si="9"/>
        <v>18.49982</v>
      </c>
      <c r="O89" s="10">
        <f t="shared" si="10"/>
        <v>0</v>
      </c>
      <c r="P89" s="10">
        <f t="shared" si="11"/>
        <v>0</v>
      </c>
    </row>
    <row r="90" spans="1:16" ht="12.75">
      <c r="A90" s="8" t="s">
        <v>66</v>
      </c>
      <c r="B90" s="9" t="s">
        <v>67</v>
      </c>
      <c r="C90" s="10">
        <v>0.9</v>
      </c>
      <c r="D90" s="10">
        <v>0.84528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7"/>
        <v>0</v>
      </c>
      <c r="L90" s="10">
        <f t="shared" si="8"/>
        <v>0.84528</v>
      </c>
      <c r="M90" s="10">
        <f t="shared" si="12"/>
        <v>0</v>
      </c>
      <c r="N90" s="10">
        <f t="shared" si="9"/>
        <v>0.84528</v>
      </c>
      <c r="O90" s="10">
        <f t="shared" si="10"/>
        <v>0</v>
      </c>
      <c r="P90" s="10">
        <f t="shared" si="11"/>
        <v>0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0.3</v>
      </c>
      <c r="F91" s="10">
        <v>0.065</v>
      </c>
      <c r="G91" s="10">
        <v>0</v>
      </c>
      <c r="H91" s="10">
        <v>0.065</v>
      </c>
      <c r="I91" s="10">
        <v>0</v>
      </c>
      <c r="J91" s="10">
        <v>0</v>
      </c>
      <c r="K91" s="10">
        <f t="shared" si="7"/>
        <v>0.235</v>
      </c>
      <c r="L91" s="10">
        <f t="shared" si="8"/>
        <v>117.435</v>
      </c>
      <c r="M91" s="10">
        <f t="shared" si="12"/>
        <v>21.666666666666668</v>
      </c>
      <c r="N91" s="10">
        <f t="shared" si="9"/>
        <v>117.435</v>
      </c>
      <c r="O91" s="10">
        <f t="shared" si="10"/>
        <v>0.235</v>
      </c>
      <c r="P91" s="10">
        <f t="shared" si="11"/>
        <v>21.666666666666668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0.1</v>
      </c>
      <c r="F92" s="10">
        <v>0</v>
      </c>
      <c r="G92" s="10">
        <v>0</v>
      </c>
      <c r="H92" s="10">
        <v>0.6343200000000001</v>
      </c>
      <c r="I92" s="10">
        <v>0</v>
      </c>
      <c r="J92" s="10">
        <v>0</v>
      </c>
      <c r="K92" s="10">
        <f t="shared" si="7"/>
        <v>0.1</v>
      </c>
      <c r="L92" s="10">
        <f t="shared" si="8"/>
        <v>2.8</v>
      </c>
      <c r="M92" s="10">
        <f t="shared" si="12"/>
        <v>0</v>
      </c>
      <c r="N92" s="10">
        <f t="shared" si="9"/>
        <v>2.1656799999999996</v>
      </c>
      <c r="O92" s="10">
        <f t="shared" si="10"/>
        <v>-0.5343200000000001</v>
      </c>
      <c r="P92" s="10">
        <f t="shared" si="11"/>
        <v>634.32</v>
      </c>
    </row>
    <row r="93" spans="1:16" ht="12.75">
      <c r="A93" s="8" t="s">
        <v>36</v>
      </c>
      <c r="B93" s="9" t="s">
        <v>37</v>
      </c>
      <c r="C93" s="10">
        <v>13.5</v>
      </c>
      <c r="D93" s="10">
        <v>7.6</v>
      </c>
      <c r="E93" s="10">
        <v>0.2</v>
      </c>
      <c r="F93" s="10">
        <v>0</v>
      </c>
      <c r="G93" s="10">
        <v>0</v>
      </c>
      <c r="H93" s="10">
        <v>1.59277</v>
      </c>
      <c r="I93" s="10">
        <v>0</v>
      </c>
      <c r="J93" s="10">
        <v>0</v>
      </c>
      <c r="K93" s="10">
        <f t="shared" si="7"/>
        <v>0.2</v>
      </c>
      <c r="L93" s="10">
        <f t="shared" si="8"/>
        <v>7.6</v>
      </c>
      <c r="M93" s="10">
        <f t="shared" si="12"/>
        <v>0</v>
      </c>
      <c r="N93" s="10">
        <f t="shared" si="9"/>
        <v>6.00723</v>
      </c>
      <c r="O93" s="10">
        <f t="shared" si="10"/>
        <v>-1.39277</v>
      </c>
      <c r="P93" s="10">
        <f t="shared" si="11"/>
        <v>796.385</v>
      </c>
    </row>
    <row r="94" spans="1:16" ht="12.75">
      <c r="A94" s="8" t="s">
        <v>38</v>
      </c>
      <c r="B94" s="9" t="s">
        <v>39</v>
      </c>
      <c r="C94" s="10">
        <v>255.4</v>
      </c>
      <c r="D94" s="10">
        <v>93.4</v>
      </c>
      <c r="E94" s="10">
        <v>14.3</v>
      </c>
      <c r="F94" s="10">
        <v>12.16406</v>
      </c>
      <c r="G94" s="10">
        <v>0</v>
      </c>
      <c r="H94" s="10">
        <v>24.74567</v>
      </c>
      <c r="I94" s="10">
        <v>0</v>
      </c>
      <c r="J94" s="10">
        <v>0</v>
      </c>
      <c r="K94" s="10">
        <f t="shared" si="7"/>
        <v>2.1359400000000015</v>
      </c>
      <c r="L94" s="10">
        <f t="shared" si="8"/>
        <v>81.23594</v>
      </c>
      <c r="M94" s="10">
        <f t="shared" si="12"/>
        <v>85.06335664335664</v>
      </c>
      <c r="N94" s="10">
        <f t="shared" si="9"/>
        <v>68.65433</v>
      </c>
      <c r="O94" s="10">
        <f t="shared" si="10"/>
        <v>-10.44567</v>
      </c>
      <c r="P94" s="10">
        <f t="shared" si="11"/>
        <v>173.04664335664336</v>
      </c>
    </row>
    <row r="95" spans="1:16" ht="25.5">
      <c r="A95" s="8" t="s">
        <v>40</v>
      </c>
      <c r="B95" s="9" t="s">
        <v>41</v>
      </c>
      <c r="C95" s="10">
        <v>1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7"/>
        <v>0</v>
      </c>
      <c r="L95" s="10">
        <f t="shared" si="8"/>
        <v>0</v>
      </c>
      <c r="M95" s="10">
        <f t="shared" si="12"/>
        <v>0</v>
      </c>
      <c r="N95" s="10">
        <f t="shared" si="9"/>
        <v>0</v>
      </c>
      <c r="O95" s="10">
        <f t="shared" si="10"/>
        <v>0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0.051000000000000004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7"/>
        <v>0</v>
      </c>
      <c r="L96" s="10">
        <f t="shared" si="8"/>
        <v>0.051000000000000004</v>
      </c>
      <c r="M96" s="10">
        <f t="shared" si="12"/>
        <v>0</v>
      </c>
      <c r="N96" s="10">
        <f t="shared" si="9"/>
        <v>0.051000000000000004</v>
      </c>
      <c r="O96" s="10">
        <f t="shared" si="10"/>
        <v>0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13692.003520000002</v>
      </c>
      <c r="E97" s="7">
        <v>989.9</v>
      </c>
      <c r="F97" s="7">
        <v>688.5740199999999</v>
      </c>
      <c r="G97" s="7">
        <v>0</v>
      </c>
      <c r="H97" s="7">
        <v>753.31949</v>
      </c>
      <c r="I97" s="7">
        <v>0</v>
      </c>
      <c r="J97" s="7">
        <v>0</v>
      </c>
      <c r="K97" s="7">
        <f t="shared" si="7"/>
        <v>301.3259800000001</v>
      </c>
      <c r="L97" s="7">
        <f t="shared" si="8"/>
        <v>13003.429500000002</v>
      </c>
      <c r="M97" s="7">
        <f t="shared" si="12"/>
        <v>69.55995757147186</v>
      </c>
      <c r="N97" s="7">
        <f t="shared" si="9"/>
        <v>12938.684030000002</v>
      </c>
      <c r="O97" s="7">
        <f t="shared" si="10"/>
        <v>236.58051</v>
      </c>
      <c r="P97" s="7">
        <f t="shared" si="11"/>
        <v>76.1005647035054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8042.3</v>
      </c>
      <c r="E98" s="10">
        <v>631.8</v>
      </c>
      <c r="F98" s="10">
        <v>519.9600399999999</v>
      </c>
      <c r="G98" s="10">
        <v>0</v>
      </c>
      <c r="H98" s="10">
        <v>521.04729</v>
      </c>
      <c r="I98" s="10">
        <v>0</v>
      </c>
      <c r="J98" s="10">
        <v>0</v>
      </c>
      <c r="K98" s="10">
        <f t="shared" si="7"/>
        <v>111.83996000000002</v>
      </c>
      <c r="L98" s="10">
        <f t="shared" si="8"/>
        <v>7522.33996</v>
      </c>
      <c r="M98" s="10">
        <f t="shared" si="12"/>
        <v>82.2982019626464</v>
      </c>
      <c r="N98" s="10">
        <f t="shared" si="9"/>
        <v>7521.252710000001</v>
      </c>
      <c r="O98" s="10">
        <f t="shared" si="10"/>
        <v>110.75270999999998</v>
      </c>
      <c r="P98" s="10">
        <f t="shared" si="11"/>
        <v>82.47028964862298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1769.3</v>
      </c>
      <c r="E99" s="10">
        <v>130</v>
      </c>
      <c r="F99" s="10">
        <v>112.31541</v>
      </c>
      <c r="G99" s="10">
        <v>0</v>
      </c>
      <c r="H99" s="10">
        <v>112.31541</v>
      </c>
      <c r="I99" s="10">
        <v>0</v>
      </c>
      <c r="J99" s="10">
        <v>0</v>
      </c>
      <c r="K99" s="10">
        <f t="shared" si="7"/>
        <v>17.68459</v>
      </c>
      <c r="L99" s="10">
        <f t="shared" si="8"/>
        <v>1656.98459</v>
      </c>
      <c r="M99" s="10">
        <f t="shared" si="12"/>
        <v>86.39646923076924</v>
      </c>
      <c r="N99" s="10">
        <f t="shared" si="9"/>
        <v>1656.98459</v>
      </c>
      <c r="O99" s="10">
        <f t="shared" si="10"/>
        <v>17.68459</v>
      </c>
      <c r="P99" s="10">
        <f t="shared" si="11"/>
        <v>86.39646923076924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943.187</v>
      </c>
      <c r="E100" s="10">
        <v>156.7</v>
      </c>
      <c r="F100" s="10">
        <v>0</v>
      </c>
      <c r="G100" s="10">
        <v>0</v>
      </c>
      <c r="H100" s="10">
        <v>2.198</v>
      </c>
      <c r="I100" s="10">
        <v>0</v>
      </c>
      <c r="J100" s="10">
        <v>0</v>
      </c>
      <c r="K100" s="10">
        <f t="shared" si="7"/>
        <v>156.7</v>
      </c>
      <c r="L100" s="10">
        <f t="shared" si="8"/>
        <v>943.187</v>
      </c>
      <c r="M100" s="10">
        <f t="shared" si="12"/>
        <v>0</v>
      </c>
      <c r="N100" s="10">
        <f t="shared" si="9"/>
        <v>940.989</v>
      </c>
      <c r="O100" s="10">
        <f t="shared" si="10"/>
        <v>154.50199999999998</v>
      </c>
      <c r="P100" s="10">
        <f t="shared" si="11"/>
        <v>1.402680280791321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7"/>
        <v>0</v>
      </c>
      <c r="L101" s="10">
        <f t="shared" si="8"/>
        <v>8</v>
      </c>
      <c r="M101" s="10">
        <f t="shared" si="12"/>
        <v>0</v>
      </c>
      <c r="N101" s="10">
        <f t="shared" si="9"/>
        <v>8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1419.933</v>
      </c>
      <c r="E102" s="10">
        <v>39.8</v>
      </c>
      <c r="F102" s="10">
        <v>41.80716</v>
      </c>
      <c r="G102" s="10">
        <v>0</v>
      </c>
      <c r="H102" s="10">
        <v>88.8482</v>
      </c>
      <c r="I102" s="10">
        <v>0</v>
      </c>
      <c r="J102" s="10">
        <v>0</v>
      </c>
      <c r="K102" s="10">
        <f t="shared" si="7"/>
        <v>-2.007160000000006</v>
      </c>
      <c r="L102" s="10">
        <f t="shared" si="8"/>
        <v>1378.12584</v>
      </c>
      <c r="M102" s="10">
        <f t="shared" si="12"/>
        <v>105.04311557788945</v>
      </c>
      <c r="N102" s="10">
        <f t="shared" si="9"/>
        <v>1331.0848</v>
      </c>
      <c r="O102" s="10">
        <f t="shared" si="10"/>
        <v>-49.04820000000001</v>
      </c>
      <c r="P102" s="10">
        <f t="shared" si="11"/>
        <v>223.23668341708546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163.29</v>
      </c>
      <c r="E103" s="10">
        <v>11</v>
      </c>
      <c r="F103" s="10">
        <v>0.64</v>
      </c>
      <c r="G103" s="10">
        <v>0</v>
      </c>
      <c r="H103" s="10">
        <v>10.37</v>
      </c>
      <c r="I103" s="10">
        <v>0</v>
      </c>
      <c r="J103" s="10">
        <v>0</v>
      </c>
      <c r="K103" s="10">
        <f t="shared" si="7"/>
        <v>10.36</v>
      </c>
      <c r="L103" s="10">
        <f t="shared" si="8"/>
        <v>162.65</v>
      </c>
      <c r="M103" s="10">
        <f t="shared" si="12"/>
        <v>5.818181818181818</v>
      </c>
      <c r="N103" s="10">
        <f t="shared" si="9"/>
        <v>152.92</v>
      </c>
      <c r="O103" s="10">
        <f t="shared" si="10"/>
        <v>0.6300000000000008</v>
      </c>
      <c r="P103" s="10">
        <f t="shared" si="11"/>
        <v>94.27272727272727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944.49352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7"/>
        <v>0</v>
      </c>
      <c r="L104" s="10">
        <f t="shared" si="8"/>
        <v>944.49352</v>
      </c>
      <c r="M104" s="10">
        <f t="shared" si="12"/>
        <v>0</v>
      </c>
      <c r="N104" s="10">
        <f t="shared" si="9"/>
        <v>944.49352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1.6</v>
      </c>
      <c r="F105" s="10">
        <v>-0.02382</v>
      </c>
      <c r="G105" s="10">
        <v>0</v>
      </c>
      <c r="H105" s="10">
        <v>-0.02382</v>
      </c>
      <c r="I105" s="10">
        <v>0</v>
      </c>
      <c r="J105" s="10">
        <v>0</v>
      </c>
      <c r="K105" s="10">
        <f t="shared" si="7"/>
        <v>1.62382</v>
      </c>
      <c r="L105" s="10">
        <f t="shared" si="8"/>
        <v>38.02382</v>
      </c>
      <c r="M105" s="10">
        <f t="shared" si="12"/>
        <v>-1.48875</v>
      </c>
      <c r="N105" s="10">
        <f t="shared" si="9"/>
        <v>38.02382</v>
      </c>
      <c r="O105" s="10">
        <f t="shared" si="10"/>
        <v>1.62382</v>
      </c>
      <c r="P105" s="10">
        <f t="shared" si="11"/>
        <v>-1.48875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9.3</v>
      </c>
      <c r="F106" s="10">
        <v>0.49717</v>
      </c>
      <c r="G106" s="10">
        <v>0</v>
      </c>
      <c r="H106" s="10">
        <v>5.186350000000001</v>
      </c>
      <c r="I106" s="10">
        <v>0</v>
      </c>
      <c r="J106" s="10">
        <v>0</v>
      </c>
      <c r="K106" s="10">
        <f t="shared" si="7"/>
        <v>8.80283</v>
      </c>
      <c r="L106" s="10">
        <f t="shared" si="8"/>
        <v>148.90283</v>
      </c>
      <c r="M106" s="10">
        <f t="shared" si="12"/>
        <v>5.3459139784946235</v>
      </c>
      <c r="N106" s="10">
        <f t="shared" si="9"/>
        <v>144.21365</v>
      </c>
      <c r="O106" s="10">
        <f t="shared" si="10"/>
        <v>4.11365</v>
      </c>
      <c r="P106" s="10">
        <f t="shared" si="11"/>
        <v>55.76720430107528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9.7</v>
      </c>
      <c r="F107" s="10">
        <v>13.37806</v>
      </c>
      <c r="G107" s="10">
        <v>0</v>
      </c>
      <c r="H107" s="10">
        <v>13.37806</v>
      </c>
      <c r="I107" s="10">
        <v>0</v>
      </c>
      <c r="J107" s="10">
        <v>0</v>
      </c>
      <c r="K107" s="10">
        <f t="shared" si="7"/>
        <v>-3.6780600000000003</v>
      </c>
      <c r="L107" s="10">
        <f t="shared" si="8"/>
        <v>80.52194</v>
      </c>
      <c r="M107" s="10">
        <f t="shared" si="12"/>
        <v>137.9181443298969</v>
      </c>
      <c r="N107" s="10">
        <f t="shared" si="9"/>
        <v>80.52194</v>
      </c>
      <c r="O107" s="10">
        <f t="shared" si="10"/>
        <v>-3.6780600000000003</v>
      </c>
      <c r="P107" s="10">
        <f t="shared" si="11"/>
        <v>137.9181443298969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7"/>
        <v>0</v>
      </c>
      <c r="L108" s="10">
        <f t="shared" si="8"/>
        <v>118.3</v>
      </c>
      <c r="M108" s="10">
        <f t="shared" si="12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7"/>
        <v>0</v>
      </c>
      <c r="L109" s="10">
        <f t="shared" si="8"/>
        <v>1.2</v>
      </c>
      <c r="M109" s="10">
        <f t="shared" si="12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7"/>
        <v>0</v>
      </c>
      <c r="L110" s="10">
        <f t="shared" si="8"/>
        <v>0.7</v>
      </c>
      <c r="M110" s="10">
        <f t="shared" si="12"/>
        <v>0</v>
      </c>
      <c r="N110" s="10">
        <f t="shared" si="9"/>
        <v>0.7</v>
      </c>
      <c r="O110" s="10">
        <f t="shared" si="10"/>
        <v>0</v>
      </c>
      <c r="P110" s="10">
        <f t="shared" si="11"/>
        <v>0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73374.66746</v>
      </c>
      <c r="E111" s="7">
        <v>6005.30497</v>
      </c>
      <c r="F111" s="7">
        <v>5885.05977</v>
      </c>
      <c r="G111" s="7">
        <v>0</v>
      </c>
      <c r="H111" s="7">
        <v>8147.138390000001</v>
      </c>
      <c r="I111" s="7">
        <v>0</v>
      </c>
      <c r="J111" s="7">
        <v>0</v>
      </c>
      <c r="K111" s="7">
        <f t="shared" si="7"/>
        <v>120.2452000000003</v>
      </c>
      <c r="L111" s="7">
        <f t="shared" si="8"/>
        <v>67489.60769</v>
      </c>
      <c r="M111" s="7">
        <f t="shared" si="12"/>
        <v>97.99768370464622</v>
      </c>
      <c r="N111" s="7">
        <f t="shared" si="9"/>
        <v>65227.52907</v>
      </c>
      <c r="O111" s="7">
        <f t="shared" si="10"/>
        <v>-2141.833420000001</v>
      </c>
      <c r="P111" s="7">
        <f t="shared" si="11"/>
        <v>135.6656894312563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34593.715000000004</v>
      </c>
      <c r="E112" s="10">
        <v>3219.3830000000003</v>
      </c>
      <c r="F112" s="10">
        <v>2626.51335</v>
      </c>
      <c r="G112" s="10">
        <v>0</v>
      </c>
      <c r="H112" s="10">
        <v>2626.51335</v>
      </c>
      <c r="I112" s="10">
        <v>0</v>
      </c>
      <c r="J112" s="10">
        <v>0</v>
      </c>
      <c r="K112" s="10">
        <f t="shared" si="7"/>
        <v>592.8696500000001</v>
      </c>
      <c r="L112" s="10">
        <f t="shared" si="8"/>
        <v>31967.201650000003</v>
      </c>
      <c r="M112" s="10">
        <f t="shared" si="12"/>
        <v>81.58437035916509</v>
      </c>
      <c r="N112" s="10">
        <f t="shared" si="9"/>
        <v>31967.201650000003</v>
      </c>
      <c r="O112" s="10">
        <f t="shared" si="10"/>
        <v>592.8696500000001</v>
      </c>
      <c r="P112" s="10">
        <f t="shared" si="11"/>
        <v>81.58437035916509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7476.8211</v>
      </c>
      <c r="E113" s="10">
        <v>594.6271</v>
      </c>
      <c r="F113" s="10">
        <v>542.01579</v>
      </c>
      <c r="G113" s="10">
        <v>0</v>
      </c>
      <c r="H113" s="10">
        <v>542.01579</v>
      </c>
      <c r="I113" s="10">
        <v>0</v>
      </c>
      <c r="J113" s="10">
        <v>0</v>
      </c>
      <c r="K113" s="10">
        <f t="shared" si="7"/>
        <v>52.61131</v>
      </c>
      <c r="L113" s="10">
        <f t="shared" si="8"/>
        <v>6934.80531</v>
      </c>
      <c r="M113" s="10">
        <f t="shared" si="12"/>
        <v>91.1522179194322</v>
      </c>
      <c r="N113" s="10">
        <f t="shared" si="9"/>
        <v>6934.80531</v>
      </c>
      <c r="O113" s="10">
        <f t="shared" si="10"/>
        <v>52.61131</v>
      </c>
      <c r="P113" s="10">
        <f t="shared" si="11"/>
        <v>91.1522179194322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236.638</v>
      </c>
      <c r="E114" s="10">
        <v>1</v>
      </c>
      <c r="F114" s="10">
        <v>78.07899</v>
      </c>
      <c r="G114" s="10">
        <v>0</v>
      </c>
      <c r="H114" s="10">
        <v>90.59925</v>
      </c>
      <c r="I114" s="10">
        <v>0</v>
      </c>
      <c r="J114" s="10">
        <v>0</v>
      </c>
      <c r="K114" s="10">
        <f t="shared" si="7"/>
        <v>-77.07899</v>
      </c>
      <c r="L114" s="10">
        <f t="shared" si="8"/>
        <v>158.55901</v>
      </c>
      <c r="M114" s="10">
        <f t="shared" si="12"/>
        <v>7807.899</v>
      </c>
      <c r="N114" s="10">
        <f t="shared" si="9"/>
        <v>146.03875</v>
      </c>
      <c r="O114" s="10">
        <f t="shared" si="10"/>
        <v>-89.59925</v>
      </c>
      <c r="P114" s="10">
        <f t="shared" si="11"/>
        <v>9059.925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4096.52402</v>
      </c>
      <c r="E115" s="10">
        <v>215.68454000000006</v>
      </c>
      <c r="F115" s="10">
        <v>87.63136</v>
      </c>
      <c r="G115" s="10">
        <v>0</v>
      </c>
      <c r="H115" s="10">
        <v>230.40384</v>
      </c>
      <c r="I115" s="10">
        <v>0</v>
      </c>
      <c r="J115" s="10">
        <v>0</v>
      </c>
      <c r="K115" s="10">
        <f t="shared" si="7"/>
        <v>128.05318000000005</v>
      </c>
      <c r="L115" s="10">
        <f t="shared" si="8"/>
        <v>4008.89266</v>
      </c>
      <c r="M115" s="10">
        <f t="shared" si="12"/>
        <v>40.629411825251815</v>
      </c>
      <c r="N115" s="10">
        <f t="shared" si="9"/>
        <v>3866.12018</v>
      </c>
      <c r="O115" s="10">
        <f t="shared" si="10"/>
        <v>-14.719299999999947</v>
      </c>
      <c r="P115" s="10">
        <f t="shared" si="11"/>
        <v>106.82445760831997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198.61201999999582</v>
      </c>
      <c r="E116" s="10">
        <v>12.473759999999777</v>
      </c>
      <c r="F116" s="10">
        <v>7.5584</v>
      </c>
      <c r="G116" s="10">
        <v>0</v>
      </c>
      <c r="H116" s="10">
        <v>15.23734</v>
      </c>
      <c r="I116" s="10">
        <v>0</v>
      </c>
      <c r="J116" s="10">
        <v>0</v>
      </c>
      <c r="K116" s="10">
        <f t="shared" si="7"/>
        <v>4.915359999999777</v>
      </c>
      <c r="L116" s="10">
        <f t="shared" si="8"/>
        <v>191.05361999999582</v>
      </c>
      <c r="M116" s="10">
        <f t="shared" si="12"/>
        <v>60.59439976398564</v>
      </c>
      <c r="N116" s="10">
        <f t="shared" si="9"/>
        <v>183.37467999999583</v>
      </c>
      <c r="O116" s="10">
        <f t="shared" si="10"/>
        <v>-2.763580000000223</v>
      </c>
      <c r="P116" s="10">
        <f t="shared" si="11"/>
        <v>122.15514808686613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6959.86473</v>
      </c>
      <c r="E117" s="10">
        <v>1071.955</v>
      </c>
      <c r="F117" s="10">
        <v>1911.57148</v>
      </c>
      <c r="G117" s="10">
        <v>0</v>
      </c>
      <c r="H117" s="10">
        <v>2425.01506</v>
      </c>
      <c r="I117" s="10">
        <v>0</v>
      </c>
      <c r="J117" s="10">
        <v>0</v>
      </c>
      <c r="K117" s="10">
        <f t="shared" si="7"/>
        <v>-839.6164800000001</v>
      </c>
      <c r="L117" s="10">
        <f t="shared" si="8"/>
        <v>5048.293250000001</v>
      </c>
      <c r="M117" s="10">
        <f t="shared" si="12"/>
        <v>178.32572076253203</v>
      </c>
      <c r="N117" s="10">
        <f t="shared" si="9"/>
        <v>4534.84967</v>
      </c>
      <c r="O117" s="10">
        <f t="shared" si="10"/>
        <v>-1353.0600600000002</v>
      </c>
      <c r="P117" s="10">
        <f t="shared" si="11"/>
        <v>226.22358774388854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287.97715000000005</v>
      </c>
      <c r="E118" s="10">
        <v>10.035</v>
      </c>
      <c r="F118" s="10">
        <v>19.26798</v>
      </c>
      <c r="G118" s="10">
        <v>0</v>
      </c>
      <c r="H118" s="10">
        <v>35.22274</v>
      </c>
      <c r="I118" s="10">
        <v>0</v>
      </c>
      <c r="J118" s="10">
        <v>0</v>
      </c>
      <c r="K118" s="10">
        <f t="shared" si="7"/>
        <v>-9.232980000000001</v>
      </c>
      <c r="L118" s="10">
        <f t="shared" si="8"/>
        <v>268.70917000000003</v>
      </c>
      <c r="M118" s="10">
        <f t="shared" si="12"/>
        <v>192.00777279521674</v>
      </c>
      <c r="N118" s="10">
        <f t="shared" si="9"/>
        <v>252.75441000000006</v>
      </c>
      <c r="O118" s="10">
        <f t="shared" si="10"/>
        <v>-25.18774</v>
      </c>
      <c r="P118" s="10">
        <f t="shared" si="11"/>
        <v>350.99890383657197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1890.726</v>
      </c>
      <c r="E119" s="10">
        <v>204.567</v>
      </c>
      <c r="F119" s="10">
        <v>123.06960000000001</v>
      </c>
      <c r="G119" s="10">
        <v>0</v>
      </c>
      <c r="H119" s="10">
        <v>312.40501</v>
      </c>
      <c r="I119" s="10">
        <v>0</v>
      </c>
      <c r="J119" s="10">
        <v>0</v>
      </c>
      <c r="K119" s="10">
        <f t="shared" si="7"/>
        <v>81.4974</v>
      </c>
      <c r="L119" s="10">
        <f t="shared" si="8"/>
        <v>1767.6564</v>
      </c>
      <c r="M119" s="10">
        <f t="shared" si="12"/>
        <v>60.16102303890657</v>
      </c>
      <c r="N119" s="10">
        <f t="shared" si="9"/>
        <v>1578.3209900000002</v>
      </c>
      <c r="O119" s="10">
        <f t="shared" si="10"/>
        <v>-107.83801</v>
      </c>
      <c r="P119" s="10">
        <f t="shared" si="11"/>
        <v>152.71525221565548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1159.4736200000002</v>
      </c>
      <c r="E120" s="10">
        <v>0</v>
      </c>
      <c r="F120" s="10">
        <v>-17.90602</v>
      </c>
      <c r="G120" s="10">
        <v>0</v>
      </c>
      <c r="H120" s="10">
        <v>0.58538</v>
      </c>
      <c r="I120" s="10">
        <v>0</v>
      </c>
      <c r="J120" s="10">
        <v>0</v>
      </c>
      <c r="K120" s="10">
        <f t="shared" si="7"/>
        <v>17.90602</v>
      </c>
      <c r="L120" s="10">
        <f t="shared" si="8"/>
        <v>1177.37964</v>
      </c>
      <c r="M120" s="10">
        <f t="shared" si="12"/>
        <v>0</v>
      </c>
      <c r="N120" s="10">
        <f t="shared" si="9"/>
        <v>1158.8882400000002</v>
      </c>
      <c r="O120" s="10">
        <f t="shared" si="10"/>
        <v>-0.58538</v>
      </c>
      <c r="P120" s="10">
        <f t="shared" si="11"/>
        <v>0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15695.189840000001</v>
      </c>
      <c r="E121" s="10">
        <v>675.5795700000001</v>
      </c>
      <c r="F121" s="10">
        <v>472.22284</v>
      </c>
      <c r="G121" s="10">
        <v>0</v>
      </c>
      <c r="H121" s="10">
        <v>1824.9966299999999</v>
      </c>
      <c r="I121" s="10">
        <v>0</v>
      </c>
      <c r="J121" s="10">
        <v>0</v>
      </c>
      <c r="K121" s="10">
        <f t="shared" si="7"/>
        <v>203.35673000000008</v>
      </c>
      <c r="L121" s="10">
        <f t="shared" si="8"/>
        <v>15222.967</v>
      </c>
      <c r="M121" s="10">
        <f t="shared" si="12"/>
        <v>69.898922491099</v>
      </c>
      <c r="N121" s="10">
        <f t="shared" si="9"/>
        <v>13870.193210000001</v>
      </c>
      <c r="O121" s="10">
        <f t="shared" si="10"/>
        <v>-1149.4170599999998</v>
      </c>
      <c r="P121" s="10">
        <f t="shared" si="11"/>
        <v>270.1379246859107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779.12598</v>
      </c>
      <c r="E122" s="10">
        <v>0</v>
      </c>
      <c r="F122" s="10">
        <v>35.036</v>
      </c>
      <c r="G122" s="10">
        <v>0</v>
      </c>
      <c r="H122" s="10">
        <v>44.144</v>
      </c>
      <c r="I122" s="10">
        <v>0</v>
      </c>
      <c r="J122" s="10">
        <v>0</v>
      </c>
      <c r="K122" s="10">
        <f t="shared" si="7"/>
        <v>-35.036</v>
      </c>
      <c r="L122" s="10">
        <f t="shared" si="8"/>
        <v>744.08998</v>
      </c>
      <c r="M122" s="10">
        <f t="shared" si="12"/>
        <v>0</v>
      </c>
      <c r="N122" s="10">
        <f t="shared" si="9"/>
        <v>734.98198</v>
      </c>
      <c r="O122" s="10">
        <f t="shared" si="10"/>
        <v>-44.144</v>
      </c>
      <c r="P122" s="10">
        <f t="shared" si="11"/>
        <v>0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2671.2</v>
      </c>
      <c r="E123" s="7">
        <v>182.1</v>
      </c>
      <c r="F123" s="7">
        <v>110.75256999999999</v>
      </c>
      <c r="G123" s="7">
        <v>0</v>
      </c>
      <c r="H123" s="7">
        <v>110.75256999999999</v>
      </c>
      <c r="I123" s="7">
        <v>0</v>
      </c>
      <c r="J123" s="7">
        <v>0</v>
      </c>
      <c r="K123" s="7">
        <f t="shared" si="7"/>
        <v>71.34743</v>
      </c>
      <c r="L123" s="7">
        <f t="shared" si="8"/>
        <v>2560.4474299999997</v>
      </c>
      <c r="M123" s="7">
        <f t="shared" si="12"/>
        <v>60.819643053267434</v>
      </c>
      <c r="N123" s="7">
        <f t="shared" si="9"/>
        <v>2560.4474299999997</v>
      </c>
      <c r="O123" s="7">
        <f t="shared" si="10"/>
        <v>71.34743</v>
      </c>
      <c r="P123" s="7">
        <f t="shared" si="11"/>
        <v>60.819643053267434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1793.2</v>
      </c>
      <c r="E124" s="10">
        <v>145.8</v>
      </c>
      <c r="F124" s="10">
        <v>80.11963</v>
      </c>
      <c r="G124" s="10">
        <v>0</v>
      </c>
      <c r="H124" s="10">
        <v>80.11963</v>
      </c>
      <c r="I124" s="10">
        <v>0</v>
      </c>
      <c r="J124" s="10">
        <v>0</v>
      </c>
      <c r="K124" s="10">
        <f t="shared" si="7"/>
        <v>65.68037000000001</v>
      </c>
      <c r="L124" s="10">
        <f t="shared" si="8"/>
        <v>1713.0803700000001</v>
      </c>
      <c r="M124" s="10">
        <f t="shared" si="12"/>
        <v>54.951735253772284</v>
      </c>
      <c r="N124" s="10">
        <f t="shared" si="9"/>
        <v>1713.0803700000001</v>
      </c>
      <c r="O124" s="10">
        <f t="shared" si="10"/>
        <v>65.68037000000001</v>
      </c>
      <c r="P124" s="10">
        <f t="shared" si="11"/>
        <v>54.951735253772284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394.5</v>
      </c>
      <c r="E125" s="10">
        <v>32.1</v>
      </c>
      <c r="F125" s="10">
        <v>17.189439999999998</v>
      </c>
      <c r="G125" s="10">
        <v>0</v>
      </c>
      <c r="H125" s="10">
        <v>17.189439999999998</v>
      </c>
      <c r="I125" s="10">
        <v>0</v>
      </c>
      <c r="J125" s="10">
        <v>0</v>
      </c>
      <c r="K125" s="10">
        <f t="shared" si="7"/>
        <v>14.910560000000004</v>
      </c>
      <c r="L125" s="10">
        <f t="shared" si="8"/>
        <v>377.31056</v>
      </c>
      <c r="M125" s="10">
        <f t="shared" si="12"/>
        <v>53.54965732087227</v>
      </c>
      <c r="N125" s="10">
        <f t="shared" si="9"/>
        <v>377.31056</v>
      </c>
      <c r="O125" s="10">
        <f t="shared" si="10"/>
        <v>14.910560000000004</v>
      </c>
      <c r="P125" s="10">
        <f t="shared" si="11"/>
        <v>53.54965732087227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72.017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7"/>
        <v>0</v>
      </c>
      <c r="L126" s="10">
        <f t="shared" si="8"/>
        <v>72.017</v>
      </c>
      <c r="M126" s="10">
        <f t="shared" si="12"/>
        <v>0</v>
      </c>
      <c r="N126" s="10">
        <f t="shared" si="9"/>
        <v>72.017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72.65</v>
      </c>
      <c r="E127" s="10">
        <v>0.3</v>
      </c>
      <c r="F127" s="10">
        <v>13.4435</v>
      </c>
      <c r="G127" s="10">
        <v>0</v>
      </c>
      <c r="H127" s="10">
        <v>13.4435</v>
      </c>
      <c r="I127" s="10">
        <v>0</v>
      </c>
      <c r="J127" s="10">
        <v>0</v>
      </c>
      <c r="K127" s="10">
        <f t="shared" si="7"/>
        <v>-13.1435</v>
      </c>
      <c r="L127" s="10">
        <f t="shared" si="8"/>
        <v>59.206500000000005</v>
      </c>
      <c r="M127" s="10">
        <f t="shared" si="12"/>
        <v>4481.166666666667</v>
      </c>
      <c r="N127" s="10">
        <f t="shared" si="9"/>
        <v>59.206500000000005</v>
      </c>
      <c r="O127" s="10">
        <f t="shared" si="10"/>
        <v>-13.1435</v>
      </c>
      <c r="P127" s="10">
        <f t="shared" si="11"/>
        <v>4481.166666666667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16.333000000000002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7"/>
        <v>0</v>
      </c>
      <c r="L128" s="10">
        <f t="shared" si="8"/>
        <v>16.333000000000002</v>
      </c>
      <c r="M128" s="10">
        <f t="shared" si="12"/>
        <v>0</v>
      </c>
      <c r="N128" s="10">
        <f t="shared" si="9"/>
        <v>16.333000000000002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3.3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7"/>
        <v>3.3</v>
      </c>
      <c r="L129" s="10">
        <f t="shared" si="8"/>
        <v>25.2</v>
      </c>
      <c r="M129" s="10">
        <f t="shared" si="12"/>
        <v>0</v>
      </c>
      <c r="N129" s="10">
        <f t="shared" si="9"/>
        <v>25.2</v>
      </c>
      <c r="O129" s="10">
        <f t="shared" si="10"/>
        <v>3.3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7"/>
        <v>0.1</v>
      </c>
      <c r="L130" s="10">
        <f t="shared" si="8"/>
        <v>2.3</v>
      </c>
      <c r="M130" s="10">
        <f t="shared" si="12"/>
        <v>0</v>
      </c>
      <c r="N130" s="10">
        <f t="shared" si="9"/>
        <v>2.3</v>
      </c>
      <c r="O130" s="10">
        <f t="shared" si="10"/>
        <v>0.1</v>
      </c>
      <c r="P130" s="10">
        <f t="shared" si="11"/>
        <v>0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7"/>
        <v>0.5</v>
      </c>
      <c r="L131" s="10">
        <f t="shared" si="8"/>
        <v>9.6</v>
      </c>
      <c r="M131" s="10">
        <f t="shared" si="12"/>
        <v>0</v>
      </c>
      <c r="N131" s="10">
        <f t="shared" si="9"/>
        <v>9.6</v>
      </c>
      <c r="O131" s="10">
        <f t="shared" si="10"/>
        <v>0.5</v>
      </c>
      <c r="P131" s="10">
        <f t="shared" si="11"/>
        <v>0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7"/>
        <v>0</v>
      </c>
      <c r="L132" s="10">
        <f t="shared" si="8"/>
        <v>285.4</v>
      </c>
      <c r="M132" s="10">
        <f t="shared" si="12"/>
        <v>0</v>
      </c>
      <c r="N132" s="10">
        <f t="shared" si="9"/>
        <v>285.4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5171.835</v>
      </c>
      <c r="E133" s="7">
        <v>413.2</v>
      </c>
      <c r="F133" s="7">
        <v>341.23448</v>
      </c>
      <c r="G133" s="7">
        <v>0</v>
      </c>
      <c r="H133" s="7">
        <v>341.66613</v>
      </c>
      <c r="I133" s="7">
        <v>0</v>
      </c>
      <c r="J133" s="7">
        <v>0</v>
      </c>
      <c r="K133" s="7">
        <f t="shared" si="7"/>
        <v>71.96551999999997</v>
      </c>
      <c r="L133" s="7">
        <f t="shared" si="8"/>
        <v>4830.60052</v>
      </c>
      <c r="M133" s="7">
        <f t="shared" si="12"/>
        <v>82.58336882865441</v>
      </c>
      <c r="N133" s="7">
        <f t="shared" si="9"/>
        <v>4830.16887</v>
      </c>
      <c r="O133" s="7">
        <f t="shared" si="10"/>
        <v>71.53386999999998</v>
      </c>
      <c r="P133" s="7">
        <f t="shared" si="11"/>
        <v>82.68783397870281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3830.717</v>
      </c>
      <c r="E134" s="10">
        <v>325.3</v>
      </c>
      <c r="F134" s="10">
        <v>282.64144</v>
      </c>
      <c r="G134" s="10">
        <v>0</v>
      </c>
      <c r="H134" s="10">
        <v>282.64144</v>
      </c>
      <c r="I134" s="10">
        <v>0</v>
      </c>
      <c r="J134" s="10">
        <v>0</v>
      </c>
      <c r="K134" s="10">
        <f aca="true" t="shared" si="13" ref="K134:K197">E134-F134</f>
        <v>42.65856000000002</v>
      </c>
      <c r="L134" s="10">
        <f aca="true" t="shared" si="14" ref="L134:L197">D134-F134</f>
        <v>3548.07556</v>
      </c>
      <c r="M134" s="10">
        <f t="shared" si="12"/>
        <v>86.88639409775591</v>
      </c>
      <c r="N134" s="10">
        <f aca="true" t="shared" si="15" ref="N134:N197">D134-H134</f>
        <v>3548.07556</v>
      </c>
      <c r="O134" s="10">
        <f aca="true" t="shared" si="16" ref="O134:O197">E134-H134</f>
        <v>42.65856000000002</v>
      </c>
      <c r="P134" s="10">
        <f aca="true" t="shared" si="17" ref="P134:P197">IF(E134=0,0,(H134/E134)*100)</f>
        <v>86.88639409775591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842.818</v>
      </c>
      <c r="E135" s="10">
        <v>71.6</v>
      </c>
      <c r="F135" s="10">
        <v>58.85269</v>
      </c>
      <c r="G135" s="10">
        <v>0</v>
      </c>
      <c r="H135" s="10">
        <v>58.85269</v>
      </c>
      <c r="I135" s="10">
        <v>0</v>
      </c>
      <c r="J135" s="10">
        <v>0</v>
      </c>
      <c r="K135" s="10">
        <f t="shared" si="13"/>
        <v>12.747309999999992</v>
      </c>
      <c r="L135" s="10">
        <f t="shared" si="14"/>
        <v>783.9653099999999</v>
      </c>
      <c r="M135" s="10">
        <f t="shared" si="12"/>
        <v>82.19649441340783</v>
      </c>
      <c r="N135" s="10">
        <f t="shared" si="15"/>
        <v>783.9653099999999</v>
      </c>
      <c r="O135" s="10">
        <f t="shared" si="16"/>
        <v>12.747309999999992</v>
      </c>
      <c r="P135" s="10">
        <f t="shared" si="17"/>
        <v>82.19649441340783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</v>
      </c>
      <c r="F136" s="10">
        <v>0.17200000000000001</v>
      </c>
      <c r="G136" s="10">
        <v>0</v>
      </c>
      <c r="H136" s="10">
        <v>0.17200000000000001</v>
      </c>
      <c r="I136" s="10">
        <v>0</v>
      </c>
      <c r="J136" s="10">
        <v>0</v>
      </c>
      <c r="K136" s="10">
        <f t="shared" si="13"/>
        <v>2.828</v>
      </c>
      <c r="L136" s="10">
        <f t="shared" si="14"/>
        <v>149.828</v>
      </c>
      <c r="M136" s="10">
        <f t="shared" si="12"/>
        <v>5.733333333333334</v>
      </c>
      <c r="N136" s="10">
        <f t="shared" si="15"/>
        <v>149.828</v>
      </c>
      <c r="O136" s="10">
        <f t="shared" si="16"/>
        <v>2.828</v>
      </c>
      <c r="P136" s="10">
        <f t="shared" si="17"/>
        <v>5.733333333333334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167.4</v>
      </c>
      <c r="E137" s="10">
        <v>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3"/>
        <v>1</v>
      </c>
      <c r="L137" s="10">
        <f t="shared" si="14"/>
        <v>167.4</v>
      </c>
      <c r="M137" s="10">
        <f t="shared" si="12"/>
        <v>0</v>
      </c>
      <c r="N137" s="10">
        <f t="shared" si="15"/>
        <v>167.4</v>
      </c>
      <c r="O137" s="10">
        <f t="shared" si="16"/>
        <v>1</v>
      </c>
      <c r="P137" s="10">
        <f t="shared" si="17"/>
        <v>0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9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3"/>
        <v>9</v>
      </c>
      <c r="L138" s="10">
        <f t="shared" si="14"/>
        <v>128.6</v>
      </c>
      <c r="M138" s="10">
        <f t="shared" si="12"/>
        <v>0</v>
      </c>
      <c r="N138" s="10">
        <f t="shared" si="15"/>
        <v>128.6</v>
      </c>
      <c r="O138" s="10">
        <f t="shared" si="16"/>
        <v>9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0.1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3"/>
        <v>0.1</v>
      </c>
      <c r="L139" s="10">
        <f t="shared" si="14"/>
        <v>3.3</v>
      </c>
      <c r="M139" s="10">
        <f t="shared" si="12"/>
        <v>0</v>
      </c>
      <c r="N139" s="10">
        <f t="shared" si="15"/>
        <v>3.3</v>
      </c>
      <c r="O139" s="10">
        <f t="shared" si="16"/>
        <v>0.1</v>
      </c>
      <c r="P139" s="10">
        <f t="shared" si="17"/>
        <v>0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3.2</v>
      </c>
      <c r="F140" s="10">
        <v>-0.43165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3"/>
        <v>3.63165</v>
      </c>
      <c r="L140" s="10">
        <f t="shared" si="14"/>
        <v>46.03165</v>
      </c>
      <c r="M140" s="10">
        <f t="shared" si="12"/>
        <v>-13.4890625</v>
      </c>
      <c r="N140" s="10">
        <f t="shared" si="15"/>
        <v>45.6</v>
      </c>
      <c r="O140" s="10">
        <f t="shared" si="16"/>
        <v>3.2</v>
      </c>
      <c r="P140" s="10">
        <f t="shared" si="17"/>
        <v>0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3"/>
        <v>0</v>
      </c>
      <c r="L141" s="10">
        <f t="shared" si="14"/>
        <v>3.4</v>
      </c>
      <c r="M141" s="10">
        <f t="shared" si="12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709.765</v>
      </c>
      <c r="E142" s="7">
        <v>35.8</v>
      </c>
      <c r="F142" s="7">
        <v>129.52934</v>
      </c>
      <c r="G142" s="7">
        <v>0</v>
      </c>
      <c r="H142" s="7">
        <v>129.52934</v>
      </c>
      <c r="I142" s="7">
        <v>0</v>
      </c>
      <c r="J142" s="7">
        <v>0</v>
      </c>
      <c r="K142" s="7">
        <f t="shared" si="13"/>
        <v>-93.72934</v>
      </c>
      <c r="L142" s="7">
        <f t="shared" si="14"/>
        <v>580.23566</v>
      </c>
      <c r="M142" s="7">
        <f t="shared" si="12"/>
        <v>361.81379888268157</v>
      </c>
      <c r="N142" s="7">
        <f t="shared" si="15"/>
        <v>580.23566</v>
      </c>
      <c r="O142" s="7">
        <f t="shared" si="16"/>
        <v>-93.72934</v>
      </c>
      <c r="P142" s="7">
        <f t="shared" si="17"/>
        <v>361.81379888268157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518.883</v>
      </c>
      <c r="E143" s="10">
        <v>32.3</v>
      </c>
      <c r="F143" s="10">
        <v>99.58736999999999</v>
      </c>
      <c r="G143" s="10">
        <v>0</v>
      </c>
      <c r="H143" s="10">
        <v>99.58736999999999</v>
      </c>
      <c r="I143" s="10">
        <v>0</v>
      </c>
      <c r="J143" s="10">
        <v>0</v>
      </c>
      <c r="K143" s="10">
        <f t="shared" si="13"/>
        <v>-67.28737</v>
      </c>
      <c r="L143" s="10">
        <f t="shared" si="14"/>
        <v>419.2956300000001</v>
      </c>
      <c r="M143" s="10">
        <f t="shared" si="12"/>
        <v>308.32003095975233</v>
      </c>
      <c r="N143" s="10">
        <f t="shared" si="15"/>
        <v>419.2956300000001</v>
      </c>
      <c r="O143" s="10">
        <f t="shared" si="16"/>
        <v>-67.28737</v>
      </c>
      <c r="P143" s="10">
        <f t="shared" si="17"/>
        <v>308.32003095975233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114.182</v>
      </c>
      <c r="E144" s="10">
        <v>2.6</v>
      </c>
      <c r="F144" s="10">
        <v>20.000970000000002</v>
      </c>
      <c r="G144" s="10">
        <v>0</v>
      </c>
      <c r="H144" s="10">
        <v>20.000970000000002</v>
      </c>
      <c r="I144" s="10">
        <v>0</v>
      </c>
      <c r="J144" s="10">
        <v>0</v>
      </c>
      <c r="K144" s="10">
        <f t="shared" si="13"/>
        <v>-17.40097</v>
      </c>
      <c r="L144" s="10">
        <f t="shared" si="14"/>
        <v>94.18102999999999</v>
      </c>
      <c r="M144" s="10">
        <f t="shared" si="12"/>
        <v>769.268076923077</v>
      </c>
      <c r="N144" s="10">
        <f t="shared" si="15"/>
        <v>94.18102999999999</v>
      </c>
      <c r="O144" s="10">
        <f t="shared" si="16"/>
        <v>-17.40097</v>
      </c>
      <c r="P144" s="10">
        <f t="shared" si="17"/>
        <v>769.268076923077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37.1</v>
      </c>
      <c r="E145" s="10">
        <v>0</v>
      </c>
      <c r="F145" s="10">
        <v>7.066</v>
      </c>
      <c r="G145" s="10">
        <v>0</v>
      </c>
      <c r="H145" s="10">
        <v>7.066</v>
      </c>
      <c r="I145" s="10">
        <v>0</v>
      </c>
      <c r="J145" s="10">
        <v>0</v>
      </c>
      <c r="K145" s="10">
        <f t="shared" si="13"/>
        <v>-7.066</v>
      </c>
      <c r="L145" s="10">
        <f t="shared" si="14"/>
        <v>30.034000000000002</v>
      </c>
      <c r="M145" s="10">
        <f t="shared" si="12"/>
        <v>0</v>
      </c>
      <c r="N145" s="10">
        <f t="shared" si="15"/>
        <v>30.034000000000002</v>
      </c>
      <c r="O145" s="10">
        <f t="shared" si="16"/>
        <v>-7.066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22.9</v>
      </c>
      <c r="E146" s="10">
        <v>0</v>
      </c>
      <c r="F146" s="10">
        <v>2.875</v>
      </c>
      <c r="G146" s="10">
        <v>0</v>
      </c>
      <c r="H146" s="10">
        <v>2.875</v>
      </c>
      <c r="I146" s="10">
        <v>0</v>
      </c>
      <c r="J146" s="10">
        <v>0</v>
      </c>
      <c r="K146" s="10">
        <f t="shared" si="13"/>
        <v>-2.875</v>
      </c>
      <c r="L146" s="10">
        <f t="shared" si="14"/>
        <v>20.025</v>
      </c>
      <c r="M146" s="10">
        <f t="shared" si="12"/>
        <v>0</v>
      </c>
      <c r="N146" s="10">
        <f t="shared" si="15"/>
        <v>20.025</v>
      </c>
      <c r="O146" s="10">
        <f t="shared" si="16"/>
        <v>-2.875</v>
      </c>
      <c r="P146" s="10">
        <f t="shared" si="17"/>
        <v>0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0.4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3"/>
        <v>0.4</v>
      </c>
      <c r="L147" s="10">
        <f t="shared" si="14"/>
        <v>5.3</v>
      </c>
      <c r="M147" s="10">
        <f aca="true" t="shared" si="18" ref="M147:M210">IF(E147=0,0,(F147/E147)*100)</f>
        <v>0</v>
      </c>
      <c r="N147" s="10">
        <f t="shared" si="15"/>
        <v>5.3</v>
      </c>
      <c r="O147" s="10">
        <f t="shared" si="16"/>
        <v>0.4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3"/>
        <v>0</v>
      </c>
      <c r="L148" s="10">
        <f t="shared" si="14"/>
        <v>0.6</v>
      </c>
      <c r="M148" s="10">
        <f t="shared" si="18"/>
        <v>0</v>
      </c>
      <c r="N148" s="10">
        <f t="shared" si="15"/>
        <v>0.6</v>
      </c>
      <c r="O148" s="10">
        <f t="shared" si="16"/>
        <v>0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0.5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3"/>
        <v>0.5</v>
      </c>
      <c r="L149" s="10">
        <f t="shared" si="14"/>
        <v>9.9</v>
      </c>
      <c r="M149" s="10">
        <f t="shared" si="18"/>
        <v>0</v>
      </c>
      <c r="N149" s="10">
        <f t="shared" si="15"/>
        <v>9.9</v>
      </c>
      <c r="O149" s="10">
        <f t="shared" si="16"/>
        <v>0.5</v>
      </c>
      <c r="P149" s="10">
        <f t="shared" si="17"/>
        <v>0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3"/>
        <v>0</v>
      </c>
      <c r="L150" s="10">
        <f t="shared" si="14"/>
        <v>0.9</v>
      </c>
      <c r="M150" s="10">
        <f t="shared" si="18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206.43</v>
      </c>
      <c r="E151" s="7">
        <v>14</v>
      </c>
      <c r="F151" s="7">
        <v>8.64453</v>
      </c>
      <c r="G151" s="7">
        <v>0</v>
      </c>
      <c r="H151" s="7">
        <v>8.64453</v>
      </c>
      <c r="I151" s="7">
        <v>0</v>
      </c>
      <c r="J151" s="7">
        <v>0</v>
      </c>
      <c r="K151" s="7">
        <f t="shared" si="13"/>
        <v>5.35547</v>
      </c>
      <c r="L151" s="7">
        <f t="shared" si="14"/>
        <v>197.78547</v>
      </c>
      <c r="M151" s="7">
        <f t="shared" si="18"/>
        <v>61.74664285714285</v>
      </c>
      <c r="N151" s="7">
        <f t="shared" si="15"/>
        <v>197.78547</v>
      </c>
      <c r="O151" s="7">
        <f t="shared" si="16"/>
        <v>5.35547</v>
      </c>
      <c r="P151" s="7">
        <f t="shared" si="17"/>
        <v>61.74664285714285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160.8</v>
      </c>
      <c r="E152" s="10">
        <v>11.2</v>
      </c>
      <c r="F152" s="10">
        <v>7.08567</v>
      </c>
      <c r="G152" s="10">
        <v>0</v>
      </c>
      <c r="H152" s="10">
        <v>7.08567</v>
      </c>
      <c r="I152" s="10">
        <v>0</v>
      </c>
      <c r="J152" s="10">
        <v>0</v>
      </c>
      <c r="K152" s="10">
        <f t="shared" si="13"/>
        <v>4.114329999999999</v>
      </c>
      <c r="L152" s="10">
        <f t="shared" si="14"/>
        <v>153.71433000000002</v>
      </c>
      <c r="M152" s="10">
        <f t="shared" si="18"/>
        <v>63.264910714285726</v>
      </c>
      <c r="N152" s="10">
        <f t="shared" si="15"/>
        <v>153.71433000000002</v>
      </c>
      <c r="O152" s="10">
        <f t="shared" si="16"/>
        <v>4.114329999999999</v>
      </c>
      <c r="P152" s="10">
        <f t="shared" si="17"/>
        <v>63.264910714285726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35.5</v>
      </c>
      <c r="E153" s="10">
        <v>2.5</v>
      </c>
      <c r="F153" s="10">
        <v>1.55886</v>
      </c>
      <c r="G153" s="10">
        <v>0</v>
      </c>
      <c r="H153" s="10">
        <v>1.55886</v>
      </c>
      <c r="I153" s="10">
        <v>0</v>
      </c>
      <c r="J153" s="10">
        <v>0</v>
      </c>
      <c r="K153" s="10">
        <f t="shared" si="13"/>
        <v>0.9411400000000001</v>
      </c>
      <c r="L153" s="10">
        <f t="shared" si="14"/>
        <v>33.94114</v>
      </c>
      <c r="M153" s="10">
        <f t="shared" si="18"/>
        <v>62.3544</v>
      </c>
      <c r="N153" s="10">
        <f t="shared" si="15"/>
        <v>33.94114</v>
      </c>
      <c r="O153" s="10">
        <f t="shared" si="16"/>
        <v>0.9411400000000001</v>
      </c>
      <c r="P153" s="10">
        <f t="shared" si="17"/>
        <v>62.3544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3"/>
        <v>0</v>
      </c>
      <c r="L154" s="10">
        <f t="shared" si="14"/>
        <v>2.13</v>
      </c>
      <c r="M154" s="10">
        <f t="shared" si="18"/>
        <v>0</v>
      </c>
      <c r="N154" s="10">
        <f t="shared" si="15"/>
        <v>2.13</v>
      </c>
      <c r="O154" s="10">
        <f t="shared" si="16"/>
        <v>0</v>
      </c>
      <c r="P154" s="10">
        <f t="shared" si="17"/>
        <v>0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3"/>
        <v>0</v>
      </c>
      <c r="L155" s="10">
        <f t="shared" si="14"/>
        <v>2.1</v>
      </c>
      <c r="M155" s="10">
        <f t="shared" si="18"/>
        <v>0</v>
      </c>
      <c r="N155" s="10">
        <f t="shared" si="15"/>
        <v>2.1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3"/>
        <v>0.3</v>
      </c>
      <c r="L156" s="10">
        <f t="shared" si="14"/>
        <v>5.9</v>
      </c>
      <c r="M156" s="10">
        <f t="shared" si="18"/>
        <v>0</v>
      </c>
      <c r="N156" s="10">
        <f t="shared" si="15"/>
        <v>5.9</v>
      </c>
      <c r="O156" s="10">
        <f t="shared" si="16"/>
        <v>0.3</v>
      </c>
      <c r="P156" s="10">
        <f t="shared" si="17"/>
        <v>0</v>
      </c>
    </row>
    <row r="157" spans="1:16" ht="38.25">
      <c r="A157" s="5" t="s">
        <v>90</v>
      </c>
      <c r="B157" s="6" t="s">
        <v>91</v>
      </c>
      <c r="C157" s="7">
        <v>96</v>
      </c>
      <c r="D157" s="7">
        <v>105.05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3"/>
        <v>0</v>
      </c>
      <c r="L157" s="7">
        <f t="shared" si="14"/>
        <v>105.05</v>
      </c>
      <c r="M157" s="7">
        <f t="shared" si="18"/>
        <v>0</v>
      </c>
      <c r="N157" s="7">
        <f t="shared" si="15"/>
        <v>105.05</v>
      </c>
      <c r="O157" s="7">
        <f t="shared" si="16"/>
        <v>0</v>
      </c>
      <c r="P157" s="7">
        <f t="shared" si="17"/>
        <v>0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105.05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3"/>
        <v>0</v>
      </c>
      <c r="L158" s="10">
        <f t="shared" si="14"/>
        <v>105.05</v>
      </c>
      <c r="M158" s="10">
        <f t="shared" si="18"/>
        <v>0</v>
      </c>
      <c r="N158" s="10">
        <f t="shared" si="15"/>
        <v>105.05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4025.8424299999997</v>
      </c>
      <c r="E159" s="7">
        <v>258.05</v>
      </c>
      <c r="F159" s="7">
        <v>181.03707999999997</v>
      </c>
      <c r="G159" s="7">
        <v>0</v>
      </c>
      <c r="H159" s="7">
        <v>181.26337999999998</v>
      </c>
      <c r="I159" s="7">
        <v>0</v>
      </c>
      <c r="J159" s="7">
        <v>0</v>
      </c>
      <c r="K159" s="7">
        <f t="shared" si="13"/>
        <v>77.01292000000004</v>
      </c>
      <c r="L159" s="7">
        <f t="shared" si="14"/>
        <v>3844.8053499999996</v>
      </c>
      <c r="M159" s="7">
        <f t="shared" si="18"/>
        <v>70.1558147645805</v>
      </c>
      <c r="N159" s="7">
        <f t="shared" si="15"/>
        <v>3844.57905</v>
      </c>
      <c r="O159" s="7">
        <f t="shared" si="16"/>
        <v>76.78662000000003</v>
      </c>
      <c r="P159" s="7">
        <f t="shared" si="17"/>
        <v>70.24351094749079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2512.5</v>
      </c>
      <c r="E160" s="10">
        <v>195.15</v>
      </c>
      <c r="F160" s="10">
        <v>129.87602</v>
      </c>
      <c r="G160" s="10">
        <v>0</v>
      </c>
      <c r="H160" s="10">
        <v>129.87602</v>
      </c>
      <c r="I160" s="10">
        <v>0</v>
      </c>
      <c r="J160" s="10">
        <v>0</v>
      </c>
      <c r="K160" s="10">
        <f t="shared" si="13"/>
        <v>65.27398</v>
      </c>
      <c r="L160" s="10">
        <f t="shared" si="14"/>
        <v>2382.62398</v>
      </c>
      <c r="M160" s="10">
        <f t="shared" si="18"/>
        <v>66.55189341532154</v>
      </c>
      <c r="N160" s="10">
        <f t="shared" si="15"/>
        <v>2382.62398</v>
      </c>
      <c r="O160" s="10">
        <f t="shared" si="16"/>
        <v>65.27398</v>
      </c>
      <c r="P160" s="10">
        <f t="shared" si="17"/>
        <v>66.55189341532154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529.7</v>
      </c>
      <c r="E161" s="10">
        <v>39.1</v>
      </c>
      <c r="F161" s="10">
        <v>25.558</v>
      </c>
      <c r="G161" s="10">
        <v>0</v>
      </c>
      <c r="H161" s="10">
        <v>25.558</v>
      </c>
      <c r="I161" s="10">
        <v>0</v>
      </c>
      <c r="J161" s="10">
        <v>0</v>
      </c>
      <c r="K161" s="10">
        <f t="shared" si="13"/>
        <v>13.542000000000002</v>
      </c>
      <c r="L161" s="10">
        <f t="shared" si="14"/>
        <v>504.14200000000005</v>
      </c>
      <c r="M161" s="10">
        <f t="shared" si="18"/>
        <v>65.36572890025575</v>
      </c>
      <c r="N161" s="10">
        <f t="shared" si="15"/>
        <v>504.14200000000005</v>
      </c>
      <c r="O161" s="10">
        <f t="shared" si="16"/>
        <v>13.542000000000002</v>
      </c>
      <c r="P161" s="10">
        <f t="shared" si="17"/>
        <v>65.36572890025575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3"/>
        <v>0</v>
      </c>
      <c r="L162" s="10">
        <f t="shared" si="14"/>
        <v>81.1</v>
      </c>
      <c r="M162" s="10">
        <f t="shared" si="18"/>
        <v>0</v>
      </c>
      <c r="N162" s="10">
        <f t="shared" si="15"/>
        <v>81.1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3"/>
        <v>0</v>
      </c>
      <c r="L163" s="10">
        <f t="shared" si="14"/>
        <v>1.9</v>
      </c>
      <c r="M163" s="10">
        <f t="shared" si="18"/>
        <v>0</v>
      </c>
      <c r="N163" s="10">
        <f t="shared" si="15"/>
        <v>1.9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342.15</v>
      </c>
      <c r="E164" s="10">
        <v>3.6</v>
      </c>
      <c r="F164" s="10">
        <v>1.2</v>
      </c>
      <c r="G164" s="10">
        <v>0</v>
      </c>
      <c r="H164" s="10">
        <v>1.4263</v>
      </c>
      <c r="I164" s="10">
        <v>0</v>
      </c>
      <c r="J164" s="10">
        <v>0</v>
      </c>
      <c r="K164" s="10">
        <f t="shared" si="13"/>
        <v>2.4000000000000004</v>
      </c>
      <c r="L164" s="10">
        <f t="shared" si="14"/>
        <v>340.95</v>
      </c>
      <c r="M164" s="10">
        <f t="shared" si="18"/>
        <v>33.33333333333333</v>
      </c>
      <c r="N164" s="10">
        <f t="shared" si="15"/>
        <v>340.72369999999995</v>
      </c>
      <c r="O164" s="10">
        <f t="shared" si="16"/>
        <v>2.1737</v>
      </c>
      <c r="P164" s="10">
        <f t="shared" si="17"/>
        <v>39.61944444444444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24.7</v>
      </c>
      <c r="E165" s="10">
        <v>0</v>
      </c>
      <c r="F165" s="10">
        <v>4.2</v>
      </c>
      <c r="G165" s="10">
        <v>0</v>
      </c>
      <c r="H165" s="10">
        <v>4.2</v>
      </c>
      <c r="I165" s="10">
        <v>0</v>
      </c>
      <c r="J165" s="10">
        <v>0</v>
      </c>
      <c r="K165" s="10">
        <f t="shared" si="13"/>
        <v>-4.2</v>
      </c>
      <c r="L165" s="10">
        <f t="shared" si="14"/>
        <v>20.5</v>
      </c>
      <c r="M165" s="10">
        <f t="shared" si="18"/>
        <v>0</v>
      </c>
      <c r="N165" s="10">
        <f t="shared" si="15"/>
        <v>20.5</v>
      </c>
      <c r="O165" s="10">
        <f t="shared" si="16"/>
        <v>-4.2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348.44243</v>
      </c>
      <c r="E166" s="10">
        <v>0</v>
      </c>
      <c r="F166" s="10">
        <v>-0.05389</v>
      </c>
      <c r="G166" s="10">
        <v>0</v>
      </c>
      <c r="H166" s="10">
        <v>-0.05389</v>
      </c>
      <c r="I166" s="10">
        <v>0</v>
      </c>
      <c r="J166" s="10">
        <v>0</v>
      </c>
      <c r="K166" s="10">
        <f t="shared" si="13"/>
        <v>0.05389</v>
      </c>
      <c r="L166" s="10">
        <f t="shared" si="14"/>
        <v>348.49632</v>
      </c>
      <c r="M166" s="10">
        <f t="shared" si="18"/>
        <v>0</v>
      </c>
      <c r="N166" s="10">
        <f t="shared" si="15"/>
        <v>348.49632</v>
      </c>
      <c r="O166" s="10">
        <f t="shared" si="16"/>
        <v>0.05389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0.8</v>
      </c>
      <c r="F167" s="10">
        <v>-0.00595</v>
      </c>
      <c r="G167" s="10">
        <v>0</v>
      </c>
      <c r="H167" s="10">
        <v>-0.00595</v>
      </c>
      <c r="I167" s="10">
        <v>0</v>
      </c>
      <c r="J167" s="10">
        <v>0</v>
      </c>
      <c r="K167" s="10">
        <f t="shared" si="13"/>
        <v>0.80595</v>
      </c>
      <c r="L167" s="10">
        <f t="shared" si="14"/>
        <v>21.00595</v>
      </c>
      <c r="M167" s="10">
        <f t="shared" si="18"/>
        <v>-0.74375</v>
      </c>
      <c r="N167" s="10">
        <f t="shared" si="15"/>
        <v>21.00595</v>
      </c>
      <c r="O167" s="10">
        <f t="shared" si="16"/>
        <v>0.80595</v>
      </c>
      <c r="P167" s="10">
        <f t="shared" si="17"/>
        <v>-0.74375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4.5</v>
      </c>
      <c r="F168" s="10">
        <v>-0.01702</v>
      </c>
      <c r="G168" s="10">
        <v>0</v>
      </c>
      <c r="H168" s="10">
        <v>-0.01702</v>
      </c>
      <c r="I168" s="10">
        <v>0</v>
      </c>
      <c r="J168" s="10">
        <v>0</v>
      </c>
      <c r="K168" s="10">
        <f t="shared" si="13"/>
        <v>4.51702</v>
      </c>
      <c r="L168" s="10">
        <f t="shared" si="14"/>
        <v>50.01702</v>
      </c>
      <c r="M168" s="10">
        <f t="shared" si="18"/>
        <v>-0.37822222222222224</v>
      </c>
      <c r="N168" s="10">
        <f t="shared" si="15"/>
        <v>50.01702</v>
      </c>
      <c r="O168" s="10">
        <f t="shared" si="16"/>
        <v>4.51702</v>
      </c>
      <c r="P168" s="10">
        <f t="shared" si="17"/>
        <v>-0.37822222222222224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14.9</v>
      </c>
      <c r="F169" s="10">
        <v>20.279919999999997</v>
      </c>
      <c r="G169" s="10">
        <v>0</v>
      </c>
      <c r="H169" s="10">
        <v>20.279919999999997</v>
      </c>
      <c r="I169" s="10">
        <v>0</v>
      </c>
      <c r="J169" s="10">
        <v>0</v>
      </c>
      <c r="K169" s="10">
        <f t="shared" si="13"/>
        <v>-5.379919999999997</v>
      </c>
      <c r="L169" s="10">
        <f t="shared" si="14"/>
        <v>91.82007999999999</v>
      </c>
      <c r="M169" s="10">
        <f t="shared" si="18"/>
        <v>136.10684563758386</v>
      </c>
      <c r="N169" s="10">
        <f t="shared" si="15"/>
        <v>91.82007999999999</v>
      </c>
      <c r="O169" s="10">
        <f t="shared" si="16"/>
        <v>-5.379919999999997</v>
      </c>
      <c r="P169" s="10">
        <f t="shared" si="17"/>
        <v>136.10684563758386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3"/>
        <v>0</v>
      </c>
      <c r="L170" s="10">
        <f t="shared" si="14"/>
        <v>1.8</v>
      </c>
      <c r="M170" s="10">
        <f t="shared" si="18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3"/>
        <v>0</v>
      </c>
      <c r="L171" s="10">
        <f t="shared" si="14"/>
        <v>0.45</v>
      </c>
      <c r="M171" s="10">
        <f t="shared" si="18"/>
        <v>0</v>
      </c>
      <c r="N171" s="10">
        <f t="shared" si="15"/>
        <v>0.45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2187.0305</v>
      </c>
      <c r="E172" s="7">
        <v>182.7545</v>
      </c>
      <c r="F172" s="7">
        <v>337.38632</v>
      </c>
      <c r="G172" s="7">
        <v>0</v>
      </c>
      <c r="H172" s="7">
        <v>401.62409</v>
      </c>
      <c r="I172" s="7">
        <v>0</v>
      </c>
      <c r="J172" s="7">
        <v>0</v>
      </c>
      <c r="K172" s="7">
        <f t="shared" si="13"/>
        <v>-154.63182</v>
      </c>
      <c r="L172" s="7">
        <f t="shared" si="14"/>
        <v>1849.6441799999998</v>
      </c>
      <c r="M172" s="7">
        <f t="shared" si="18"/>
        <v>184.61177152956563</v>
      </c>
      <c r="N172" s="7">
        <f t="shared" si="15"/>
        <v>1785.4064099999998</v>
      </c>
      <c r="O172" s="7">
        <f t="shared" si="16"/>
        <v>-218.86959000000002</v>
      </c>
      <c r="P172" s="7">
        <f t="shared" si="17"/>
        <v>219.76153254776216</v>
      </c>
    </row>
    <row r="173" spans="1:16" ht="12.75">
      <c r="A173" s="8" t="s">
        <v>28</v>
      </c>
      <c r="B173" s="9" t="s">
        <v>29</v>
      </c>
      <c r="C173" s="10">
        <v>0</v>
      </c>
      <c r="D173" s="10">
        <v>188.38</v>
      </c>
      <c r="E173" s="10">
        <v>0</v>
      </c>
      <c r="F173" s="10">
        <v>188.13</v>
      </c>
      <c r="G173" s="10">
        <v>0</v>
      </c>
      <c r="H173" s="10">
        <v>188.13</v>
      </c>
      <c r="I173" s="10">
        <v>0</v>
      </c>
      <c r="J173" s="10">
        <v>0</v>
      </c>
      <c r="K173" s="10">
        <f t="shared" si="13"/>
        <v>-188.13</v>
      </c>
      <c r="L173" s="10">
        <f t="shared" si="14"/>
        <v>0.25</v>
      </c>
      <c r="M173" s="10">
        <f t="shared" si="18"/>
        <v>0</v>
      </c>
      <c r="N173" s="10">
        <f t="shared" si="15"/>
        <v>0.25</v>
      </c>
      <c r="O173" s="10">
        <f t="shared" si="16"/>
        <v>-188.13</v>
      </c>
      <c r="P173" s="10">
        <f t="shared" si="17"/>
        <v>0</v>
      </c>
    </row>
    <row r="174" spans="1:16" ht="25.5">
      <c r="A174" s="8" t="s">
        <v>46</v>
      </c>
      <c r="B174" s="9" t="s">
        <v>47</v>
      </c>
      <c r="C174" s="10">
        <v>0</v>
      </c>
      <c r="D174" s="10">
        <v>353.86</v>
      </c>
      <c r="E174" s="10">
        <v>0</v>
      </c>
      <c r="F174" s="10">
        <v>0</v>
      </c>
      <c r="G174" s="10">
        <v>0</v>
      </c>
      <c r="H174" s="10">
        <v>64.23777</v>
      </c>
      <c r="I174" s="10">
        <v>0</v>
      </c>
      <c r="J174" s="10">
        <v>0</v>
      </c>
      <c r="K174" s="10">
        <f t="shared" si="13"/>
        <v>0</v>
      </c>
      <c r="L174" s="10">
        <f t="shared" si="14"/>
        <v>353.86</v>
      </c>
      <c r="M174" s="10">
        <f t="shared" si="18"/>
        <v>0</v>
      </c>
      <c r="N174" s="10">
        <f t="shared" si="15"/>
        <v>289.62223</v>
      </c>
      <c r="O174" s="10">
        <f t="shared" si="16"/>
        <v>-64.23777</v>
      </c>
      <c r="P174" s="10">
        <f t="shared" si="17"/>
        <v>0</v>
      </c>
    </row>
    <row r="175" spans="1:16" ht="12.75">
      <c r="A175" s="8" t="s">
        <v>58</v>
      </c>
      <c r="B175" s="9" t="s">
        <v>59</v>
      </c>
      <c r="C175" s="10">
        <v>1644.7905</v>
      </c>
      <c r="D175" s="10">
        <v>1644.7905</v>
      </c>
      <c r="E175" s="10">
        <v>182.7545</v>
      </c>
      <c r="F175" s="10">
        <v>149.25632000000002</v>
      </c>
      <c r="G175" s="10">
        <v>0</v>
      </c>
      <c r="H175" s="10">
        <v>149.25632000000002</v>
      </c>
      <c r="I175" s="10">
        <v>0</v>
      </c>
      <c r="J175" s="10">
        <v>0</v>
      </c>
      <c r="K175" s="10">
        <f t="shared" si="13"/>
        <v>33.49817999999999</v>
      </c>
      <c r="L175" s="10">
        <f t="shared" si="14"/>
        <v>1495.53418</v>
      </c>
      <c r="M175" s="10">
        <f t="shared" si="18"/>
        <v>81.67039388906977</v>
      </c>
      <c r="N175" s="10">
        <f t="shared" si="15"/>
        <v>1495.53418</v>
      </c>
      <c r="O175" s="10">
        <f t="shared" si="16"/>
        <v>33.49817999999999</v>
      </c>
      <c r="P175" s="10">
        <f t="shared" si="17"/>
        <v>81.67039388906977</v>
      </c>
    </row>
    <row r="176" spans="1:16" ht="25.5">
      <c r="A176" s="5" t="s">
        <v>94</v>
      </c>
      <c r="B176" s="6" t="s">
        <v>95</v>
      </c>
      <c r="C176" s="7">
        <v>14291.5</v>
      </c>
      <c r="D176" s="7">
        <v>13310.22</v>
      </c>
      <c r="E176" s="7">
        <v>1123.918</v>
      </c>
      <c r="F176" s="7">
        <v>513.3242799999999</v>
      </c>
      <c r="G176" s="7">
        <v>0</v>
      </c>
      <c r="H176" s="7">
        <v>930.2366699999998</v>
      </c>
      <c r="I176" s="7">
        <v>0</v>
      </c>
      <c r="J176" s="7">
        <v>0</v>
      </c>
      <c r="K176" s="7">
        <f t="shared" si="13"/>
        <v>610.59372</v>
      </c>
      <c r="L176" s="7">
        <f t="shared" si="14"/>
        <v>12796.895719999999</v>
      </c>
      <c r="M176" s="7">
        <f t="shared" si="18"/>
        <v>45.67275192674198</v>
      </c>
      <c r="N176" s="7">
        <f t="shared" si="15"/>
        <v>12379.98333</v>
      </c>
      <c r="O176" s="7">
        <f t="shared" si="16"/>
        <v>193.68133000000012</v>
      </c>
      <c r="P176" s="7">
        <f t="shared" si="17"/>
        <v>82.76730775732747</v>
      </c>
    </row>
    <row r="177" spans="1:16" ht="25.5">
      <c r="A177" s="5" t="s">
        <v>96</v>
      </c>
      <c r="B177" s="6" t="s">
        <v>97</v>
      </c>
      <c r="C177" s="7">
        <v>1915.6</v>
      </c>
      <c r="D177" s="7">
        <v>1732.8519999999999</v>
      </c>
      <c r="E177" s="7">
        <v>136.085</v>
      </c>
      <c r="F177" s="7">
        <v>119.14689</v>
      </c>
      <c r="G177" s="7">
        <v>0</v>
      </c>
      <c r="H177" s="7">
        <v>133.61495</v>
      </c>
      <c r="I177" s="7">
        <v>0</v>
      </c>
      <c r="J177" s="7">
        <v>0</v>
      </c>
      <c r="K177" s="7">
        <f t="shared" si="13"/>
        <v>16.93811000000001</v>
      </c>
      <c r="L177" s="7">
        <f t="shared" si="14"/>
        <v>1613.7051099999999</v>
      </c>
      <c r="M177" s="7">
        <f t="shared" si="18"/>
        <v>87.55328654884813</v>
      </c>
      <c r="N177" s="7">
        <f t="shared" si="15"/>
        <v>1599.23705</v>
      </c>
      <c r="O177" s="7">
        <f t="shared" si="16"/>
        <v>2.4700500000000147</v>
      </c>
      <c r="P177" s="7">
        <f t="shared" si="17"/>
        <v>98.18492118896278</v>
      </c>
    </row>
    <row r="178" spans="1:16" ht="12.75">
      <c r="A178" s="8" t="s">
        <v>22</v>
      </c>
      <c r="B178" s="9" t="s">
        <v>23</v>
      </c>
      <c r="C178" s="10">
        <v>1290.4</v>
      </c>
      <c r="D178" s="10">
        <v>1315.3</v>
      </c>
      <c r="E178" s="10">
        <v>109.133</v>
      </c>
      <c r="F178" s="10">
        <v>98.34098</v>
      </c>
      <c r="G178" s="10">
        <v>0</v>
      </c>
      <c r="H178" s="10">
        <v>98.34098</v>
      </c>
      <c r="I178" s="10">
        <v>0</v>
      </c>
      <c r="J178" s="10">
        <v>0</v>
      </c>
      <c r="K178" s="10">
        <f t="shared" si="13"/>
        <v>10.792019999999994</v>
      </c>
      <c r="L178" s="10">
        <f t="shared" si="14"/>
        <v>1216.95902</v>
      </c>
      <c r="M178" s="10">
        <f t="shared" si="18"/>
        <v>90.11113045549925</v>
      </c>
      <c r="N178" s="10">
        <f t="shared" si="15"/>
        <v>1216.95902</v>
      </c>
      <c r="O178" s="10">
        <f t="shared" si="16"/>
        <v>10.792019999999994</v>
      </c>
      <c r="P178" s="10">
        <f t="shared" si="17"/>
        <v>90.11113045549925</v>
      </c>
    </row>
    <row r="179" spans="1:16" ht="12.75">
      <c r="A179" s="8" t="s">
        <v>24</v>
      </c>
      <c r="B179" s="9" t="s">
        <v>25</v>
      </c>
      <c r="C179" s="10">
        <v>468.4</v>
      </c>
      <c r="D179" s="10">
        <v>284.1</v>
      </c>
      <c r="E179" s="10">
        <v>23.566</v>
      </c>
      <c r="F179" s="10">
        <v>20.80591</v>
      </c>
      <c r="G179" s="10">
        <v>0</v>
      </c>
      <c r="H179" s="10">
        <v>20.80591</v>
      </c>
      <c r="I179" s="10">
        <v>0</v>
      </c>
      <c r="J179" s="10">
        <v>0</v>
      </c>
      <c r="K179" s="10">
        <f t="shared" si="13"/>
        <v>2.760089999999998</v>
      </c>
      <c r="L179" s="10">
        <f t="shared" si="14"/>
        <v>263.29409000000004</v>
      </c>
      <c r="M179" s="10">
        <f t="shared" si="18"/>
        <v>88.28782992446746</v>
      </c>
      <c r="N179" s="10">
        <f t="shared" si="15"/>
        <v>263.29409000000004</v>
      </c>
      <c r="O179" s="10">
        <f t="shared" si="16"/>
        <v>2.760089999999998</v>
      </c>
      <c r="P179" s="10">
        <f t="shared" si="17"/>
        <v>88.28782992446746</v>
      </c>
    </row>
    <row r="180" spans="1:16" ht="12.75">
      <c r="A180" s="8" t="s">
        <v>26</v>
      </c>
      <c r="B180" s="9" t="s">
        <v>27</v>
      </c>
      <c r="C180" s="10">
        <v>19.1</v>
      </c>
      <c r="D180" s="10">
        <v>23.1</v>
      </c>
      <c r="E180" s="10">
        <v>1</v>
      </c>
      <c r="F180" s="10">
        <v>0</v>
      </c>
      <c r="G180" s="10">
        <v>0</v>
      </c>
      <c r="H180" s="10">
        <v>1.806</v>
      </c>
      <c r="I180" s="10">
        <v>0</v>
      </c>
      <c r="J180" s="10">
        <v>0</v>
      </c>
      <c r="K180" s="10">
        <f t="shared" si="13"/>
        <v>1</v>
      </c>
      <c r="L180" s="10">
        <f t="shared" si="14"/>
        <v>23.1</v>
      </c>
      <c r="M180" s="10">
        <f t="shared" si="18"/>
        <v>0</v>
      </c>
      <c r="N180" s="10">
        <f t="shared" si="15"/>
        <v>21.294</v>
      </c>
      <c r="O180" s="10">
        <f t="shared" si="16"/>
        <v>-0.806</v>
      </c>
      <c r="P180" s="10">
        <f t="shared" si="17"/>
        <v>180.6</v>
      </c>
    </row>
    <row r="181" spans="1:16" ht="12.75">
      <c r="A181" s="8" t="s">
        <v>28</v>
      </c>
      <c r="B181" s="9" t="s">
        <v>29</v>
      </c>
      <c r="C181" s="10">
        <v>38.2</v>
      </c>
      <c r="D181" s="10">
        <v>36.886</v>
      </c>
      <c r="E181" s="10">
        <v>2.386</v>
      </c>
      <c r="F181" s="10">
        <v>0</v>
      </c>
      <c r="G181" s="10">
        <v>0</v>
      </c>
      <c r="H181" s="10">
        <v>0.385</v>
      </c>
      <c r="I181" s="10">
        <v>0</v>
      </c>
      <c r="J181" s="10">
        <v>0</v>
      </c>
      <c r="K181" s="10">
        <f t="shared" si="13"/>
        <v>2.386</v>
      </c>
      <c r="L181" s="10">
        <f t="shared" si="14"/>
        <v>36.886</v>
      </c>
      <c r="M181" s="10">
        <f t="shared" si="18"/>
        <v>0</v>
      </c>
      <c r="N181" s="10">
        <f t="shared" si="15"/>
        <v>36.501000000000005</v>
      </c>
      <c r="O181" s="10">
        <f t="shared" si="16"/>
        <v>2.0010000000000003</v>
      </c>
      <c r="P181" s="10">
        <f t="shared" si="17"/>
        <v>16.135792120704107</v>
      </c>
    </row>
    <row r="182" spans="1:16" ht="12.75">
      <c r="A182" s="8" t="s">
        <v>30</v>
      </c>
      <c r="B182" s="9" t="s">
        <v>31</v>
      </c>
      <c r="C182" s="10">
        <v>28.1</v>
      </c>
      <c r="D182" s="10">
        <v>23.99</v>
      </c>
      <c r="E182" s="10">
        <v>0</v>
      </c>
      <c r="F182" s="10">
        <v>0</v>
      </c>
      <c r="G182" s="10">
        <v>0</v>
      </c>
      <c r="H182" s="10">
        <v>1.68</v>
      </c>
      <c r="I182" s="10">
        <v>0</v>
      </c>
      <c r="J182" s="10">
        <v>0</v>
      </c>
      <c r="K182" s="10">
        <f t="shared" si="13"/>
        <v>0</v>
      </c>
      <c r="L182" s="10">
        <f t="shared" si="14"/>
        <v>23.99</v>
      </c>
      <c r="M182" s="10">
        <f t="shared" si="18"/>
        <v>0</v>
      </c>
      <c r="N182" s="10">
        <f t="shared" si="15"/>
        <v>22.31</v>
      </c>
      <c r="O182" s="10">
        <f t="shared" si="16"/>
        <v>-1.68</v>
      </c>
      <c r="P182" s="10">
        <f t="shared" si="17"/>
        <v>0</v>
      </c>
    </row>
    <row r="183" spans="1:16" ht="12.75">
      <c r="A183" s="8" t="s">
        <v>32</v>
      </c>
      <c r="B183" s="9" t="s">
        <v>33</v>
      </c>
      <c r="C183" s="10">
        <v>52</v>
      </c>
      <c r="D183" s="10">
        <v>38</v>
      </c>
      <c r="E183" s="10">
        <v>0</v>
      </c>
      <c r="F183" s="10">
        <v>0</v>
      </c>
      <c r="G183" s="10">
        <v>0</v>
      </c>
      <c r="H183" s="10">
        <v>9.060540000000001</v>
      </c>
      <c r="I183" s="10">
        <v>0</v>
      </c>
      <c r="J183" s="10">
        <v>0</v>
      </c>
      <c r="K183" s="10">
        <f t="shared" si="13"/>
        <v>0</v>
      </c>
      <c r="L183" s="10">
        <f t="shared" si="14"/>
        <v>38</v>
      </c>
      <c r="M183" s="10">
        <f t="shared" si="18"/>
        <v>0</v>
      </c>
      <c r="N183" s="10">
        <f t="shared" si="15"/>
        <v>28.939459999999997</v>
      </c>
      <c r="O183" s="10">
        <f t="shared" si="16"/>
        <v>-9.060540000000001</v>
      </c>
      <c r="P183" s="10">
        <f t="shared" si="17"/>
        <v>0</v>
      </c>
    </row>
    <row r="184" spans="1:16" ht="12.75">
      <c r="A184" s="8" t="s">
        <v>34</v>
      </c>
      <c r="B184" s="9" t="s">
        <v>35</v>
      </c>
      <c r="C184" s="10">
        <v>3.9</v>
      </c>
      <c r="D184" s="10">
        <v>1.176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3"/>
        <v>0</v>
      </c>
      <c r="L184" s="10">
        <f t="shared" si="14"/>
        <v>1.176</v>
      </c>
      <c r="M184" s="10">
        <f t="shared" si="18"/>
        <v>0</v>
      </c>
      <c r="N184" s="10">
        <f t="shared" si="15"/>
        <v>1.176</v>
      </c>
      <c r="O184" s="10">
        <f t="shared" si="16"/>
        <v>0</v>
      </c>
      <c r="P184" s="10">
        <f t="shared" si="17"/>
        <v>0</v>
      </c>
    </row>
    <row r="185" spans="1:16" ht="12.75">
      <c r="A185" s="8" t="s">
        <v>36</v>
      </c>
      <c r="B185" s="9" t="s">
        <v>37</v>
      </c>
      <c r="C185" s="10">
        <v>12.5</v>
      </c>
      <c r="D185" s="10">
        <v>10.3</v>
      </c>
      <c r="E185" s="10">
        <v>0</v>
      </c>
      <c r="F185" s="10">
        <v>0</v>
      </c>
      <c r="G185" s="10">
        <v>0</v>
      </c>
      <c r="H185" s="10">
        <v>1.53652</v>
      </c>
      <c r="I185" s="10">
        <v>0</v>
      </c>
      <c r="J185" s="10">
        <v>0</v>
      </c>
      <c r="K185" s="10">
        <f t="shared" si="13"/>
        <v>0</v>
      </c>
      <c r="L185" s="10">
        <f t="shared" si="14"/>
        <v>10.3</v>
      </c>
      <c r="M185" s="10">
        <f t="shared" si="18"/>
        <v>0</v>
      </c>
      <c r="N185" s="10">
        <f t="shared" si="15"/>
        <v>8.763480000000001</v>
      </c>
      <c r="O185" s="10">
        <f t="shared" si="16"/>
        <v>-1.53652</v>
      </c>
      <c r="P185" s="10">
        <f t="shared" si="17"/>
        <v>0</v>
      </c>
    </row>
    <row r="186" spans="1:16" ht="12.75">
      <c r="A186" s="8" t="s">
        <v>38</v>
      </c>
      <c r="B186" s="9" t="s">
        <v>39</v>
      </c>
      <c r="C186" s="10">
        <v>2.4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3"/>
        <v>0</v>
      </c>
      <c r="L186" s="10">
        <f t="shared" si="14"/>
        <v>0</v>
      </c>
      <c r="M186" s="10">
        <f t="shared" si="18"/>
        <v>0</v>
      </c>
      <c r="N186" s="10">
        <f t="shared" si="15"/>
        <v>0</v>
      </c>
      <c r="O186" s="10">
        <f t="shared" si="16"/>
        <v>0</v>
      </c>
      <c r="P186" s="10">
        <f t="shared" si="17"/>
        <v>0</v>
      </c>
    </row>
    <row r="187" spans="1:16" ht="12.75">
      <c r="A187" s="8" t="s">
        <v>42</v>
      </c>
      <c r="B187" s="9" t="s">
        <v>43</v>
      </c>
      <c r="C187" s="10">
        <v>0.6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3"/>
        <v>0</v>
      </c>
      <c r="L187" s="10">
        <f t="shared" si="14"/>
        <v>0</v>
      </c>
      <c r="M187" s="10">
        <f t="shared" si="18"/>
        <v>0</v>
      </c>
      <c r="N187" s="10">
        <f t="shared" si="15"/>
        <v>0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98</v>
      </c>
      <c r="B188" s="6" t="s">
        <v>99</v>
      </c>
      <c r="C188" s="7">
        <v>123.4</v>
      </c>
      <c r="D188" s="7">
        <v>108.75099999999999</v>
      </c>
      <c r="E188" s="7">
        <v>5.056</v>
      </c>
      <c r="F188" s="7">
        <v>5.07118</v>
      </c>
      <c r="G188" s="7">
        <v>0</v>
      </c>
      <c r="H188" s="7">
        <v>11.32252</v>
      </c>
      <c r="I188" s="7">
        <v>0</v>
      </c>
      <c r="J188" s="7">
        <v>0</v>
      </c>
      <c r="K188" s="7">
        <f t="shared" si="13"/>
        <v>-0.015179999999999971</v>
      </c>
      <c r="L188" s="7">
        <f t="shared" si="14"/>
        <v>103.67981999999999</v>
      </c>
      <c r="M188" s="7">
        <f t="shared" si="18"/>
        <v>100.30023734177216</v>
      </c>
      <c r="N188" s="7">
        <f t="shared" si="15"/>
        <v>97.42848</v>
      </c>
      <c r="O188" s="7">
        <f t="shared" si="16"/>
        <v>-6.266520000000001</v>
      </c>
      <c r="P188" s="7">
        <f t="shared" si="17"/>
        <v>223.94224683544306</v>
      </c>
    </row>
    <row r="189" spans="1:16" ht="12.75">
      <c r="A189" s="8" t="s">
        <v>22</v>
      </c>
      <c r="B189" s="9" t="s">
        <v>23</v>
      </c>
      <c r="C189" s="10">
        <v>37.4</v>
      </c>
      <c r="D189" s="10">
        <v>41.022</v>
      </c>
      <c r="E189" s="10">
        <v>3.322</v>
      </c>
      <c r="F189" s="10">
        <v>4.1567</v>
      </c>
      <c r="G189" s="10">
        <v>0</v>
      </c>
      <c r="H189" s="10">
        <v>4.1567</v>
      </c>
      <c r="I189" s="10">
        <v>0</v>
      </c>
      <c r="J189" s="10">
        <v>0</v>
      </c>
      <c r="K189" s="10">
        <f t="shared" si="13"/>
        <v>-0.8346999999999998</v>
      </c>
      <c r="L189" s="10">
        <f t="shared" si="14"/>
        <v>36.8653</v>
      </c>
      <c r="M189" s="10">
        <f t="shared" si="18"/>
        <v>125.1264298615292</v>
      </c>
      <c r="N189" s="10">
        <f t="shared" si="15"/>
        <v>36.8653</v>
      </c>
      <c r="O189" s="10">
        <f t="shared" si="16"/>
        <v>-0.8346999999999998</v>
      </c>
      <c r="P189" s="10">
        <f t="shared" si="17"/>
        <v>125.1264298615292</v>
      </c>
    </row>
    <row r="190" spans="1:16" ht="12.75">
      <c r="A190" s="8" t="s">
        <v>24</v>
      </c>
      <c r="B190" s="9" t="s">
        <v>25</v>
      </c>
      <c r="C190" s="10">
        <v>13</v>
      </c>
      <c r="D190" s="10">
        <v>9.025</v>
      </c>
      <c r="E190" s="10">
        <v>0.625</v>
      </c>
      <c r="F190" s="10">
        <v>0.9144800000000001</v>
      </c>
      <c r="G190" s="10">
        <v>0</v>
      </c>
      <c r="H190" s="10">
        <v>0.9144800000000001</v>
      </c>
      <c r="I190" s="10">
        <v>0</v>
      </c>
      <c r="J190" s="10">
        <v>0</v>
      </c>
      <c r="K190" s="10">
        <f t="shared" si="13"/>
        <v>-0.28948000000000007</v>
      </c>
      <c r="L190" s="10">
        <f t="shared" si="14"/>
        <v>8.110520000000001</v>
      </c>
      <c r="M190" s="10">
        <f t="shared" si="18"/>
        <v>146.3168</v>
      </c>
      <c r="N190" s="10">
        <f t="shared" si="15"/>
        <v>8.110520000000001</v>
      </c>
      <c r="O190" s="10">
        <f t="shared" si="16"/>
        <v>-0.28948000000000007</v>
      </c>
      <c r="P190" s="10">
        <f t="shared" si="17"/>
        <v>146.3168</v>
      </c>
    </row>
    <row r="191" spans="1:16" ht="12.75">
      <c r="A191" s="8" t="s">
        <v>26</v>
      </c>
      <c r="B191" s="9" t="s">
        <v>27</v>
      </c>
      <c r="C191" s="10">
        <v>31.7</v>
      </c>
      <c r="D191" s="10">
        <v>39.009</v>
      </c>
      <c r="E191" s="10">
        <v>1.109</v>
      </c>
      <c r="F191" s="10">
        <v>0</v>
      </c>
      <c r="G191" s="10">
        <v>0</v>
      </c>
      <c r="H191" s="10">
        <v>1.4060000000000001</v>
      </c>
      <c r="I191" s="10">
        <v>0</v>
      </c>
      <c r="J191" s="10">
        <v>0</v>
      </c>
      <c r="K191" s="10">
        <f t="shared" si="13"/>
        <v>1.109</v>
      </c>
      <c r="L191" s="10">
        <f t="shared" si="14"/>
        <v>39.009</v>
      </c>
      <c r="M191" s="10">
        <f t="shared" si="18"/>
        <v>0</v>
      </c>
      <c r="N191" s="10">
        <f t="shared" si="15"/>
        <v>37.603</v>
      </c>
      <c r="O191" s="10">
        <f t="shared" si="16"/>
        <v>-0.29700000000000015</v>
      </c>
      <c r="P191" s="10">
        <f t="shared" si="17"/>
        <v>126.7808836789901</v>
      </c>
    </row>
    <row r="192" spans="1:16" ht="12.75">
      <c r="A192" s="8" t="s">
        <v>28</v>
      </c>
      <c r="B192" s="9" t="s">
        <v>29</v>
      </c>
      <c r="C192" s="10">
        <v>16.7</v>
      </c>
      <c r="D192" s="10">
        <v>2.707</v>
      </c>
      <c r="E192" s="10">
        <v>0</v>
      </c>
      <c r="F192" s="10">
        <v>0</v>
      </c>
      <c r="G192" s="10">
        <v>0</v>
      </c>
      <c r="H192" s="10">
        <v>0.5144</v>
      </c>
      <c r="I192" s="10">
        <v>0</v>
      </c>
      <c r="J192" s="10">
        <v>0</v>
      </c>
      <c r="K192" s="10">
        <f t="shared" si="13"/>
        <v>0</v>
      </c>
      <c r="L192" s="10">
        <f t="shared" si="14"/>
        <v>2.707</v>
      </c>
      <c r="M192" s="10">
        <f t="shared" si="18"/>
        <v>0</v>
      </c>
      <c r="N192" s="10">
        <f t="shared" si="15"/>
        <v>2.1925999999999997</v>
      </c>
      <c r="O192" s="10">
        <f t="shared" si="16"/>
        <v>-0.5144</v>
      </c>
      <c r="P192" s="10">
        <f t="shared" si="17"/>
        <v>0</v>
      </c>
    </row>
    <row r="193" spans="1:16" ht="12.75">
      <c r="A193" s="8" t="s">
        <v>30</v>
      </c>
      <c r="B193" s="9" t="s">
        <v>31</v>
      </c>
      <c r="C193" s="10">
        <v>0</v>
      </c>
      <c r="D193" s="10">
        <v>3.91</v>
      </c>
      <c r="E193" s="10">
        <v>0</v>
      </c>
      <c r="F193" s="10">
        <v>0</v>
      </c>
      <c r="G193" s="10">
        <v>0</v>
      </c>
      <c r="H193" s="10">
        <v>0.28</v>
      </c>
      <c r="I193" s="10">
        <v>0</v>
      </c>
      <c r="J193" s="10">
        <v>0</v>
      </c>
      <c r="K193" s="10">
        <f t="shared" si="13"/>
        <v>0</v>
      </c>
      <c r="L193" s="10">
        <f t="shared" si="14"/>
        <v>3.91</v>
      </c>
      <c r="M193" s="10">
        <f t="shared" si="18"/>
        <v>0</v>
      </c>
      <c r="N193" s="10">
        <f t="shared" si="15"/>
        <v>3.63</v>
      </c>
      <c r="O193" s="10">
        <f t="shared" si="16"/>
        <v>-0.28</v>
      </c>
      <c r="P193" s="10">
        <f t="shared" si="17"/>
        <v>0</v>
      </c>
    </row>
    <row r="194" spans="1:16" ht="12.75">
      <c r="A194" s="8" t="s">
        <v>32</v>
      </c>
      <c r="B194" s="9" t="s">
        <v>33</v>
      </c>
      <c r="C194" s="10">
        <v>19.8</v>
      </c>
      <c r="D194" s="10">
        <v>11.8</v>
      </c>
      <c r="E194" s="10">
        <v>0</v>
      </c>
      <c r="F194" s="10">
        <v>0</v>
      </c>
      <c r="G194" s="10">
        <v>0</v>
      </c>
      <c r="H194" s="10">
        <v>4.05094</v>
      </c>
      <c r="I194" s="10">
        <v>0</v>
      </c>
      <c r="J194" s="10">
        <v>0</v>
      </c>
      <c r="K194" s="10">
        <f t="shared" si="13"/>
        <v>0</v>
      </c>
      <c r="L194" s="10">
        <f t="shared" si="14"/>
        <v>11.8</v>
      </c>
      <c r="M194" s="10">
        <f t="shared" si="18"/>
        <v>0</v>
      </c>
      <c r="N194" s="10">
        <f t="shared" si="15"/>
        <v>7.749060000000001</v>
      </c>
      <c r="O194" s="10">
        <f t="shared" si="16"/>
        <v>-4.05094</v>
      </c>
      <c r="P194" s="10">
        <f t="shared" si="17"/>
        <v>0</v>
      </c>
    </row>
    <row r="195" spans="1:16" ht="12.75">
      <c r="A195" s="8" t="s">
        <v>34</v>
      </c>
      <c r="B195" s="9" t="s">
        <v>35</v>
      </c>
      <c r="C195" s="10">
        <v>0.6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3"/>
        <v>0</v>
      </c>
      <c r="L195" s="10">
        <f t="shared" si="14"/>
        <v>0</v>
      </c>
      <c r="M195" s="10">
        <f t="shared" si="18"/>
        <v>0</v>
      </c>
      <c r="N195" s="10">
        <f t="shared" si="15"/>
        <v>0</v>
      </c>
      <c r="O195" s="10">
        <f t="shared" si="16"/>
        <v>0</v>
      </c>
      <c r="P195" s="10">
        <f t="shared" si="17"/>
        <v>0</v>
      </c>
    </row>
    <row r="196" spans="1:16" ht="12.75">
      <c r="A196" s="8" t="s">
        <v>36</v>
      </c>
      <c r="B196" s="9" t="s">
        <v>37</v>
      </c>
      <c r="C196" s="10">
        <v>4.2</v>
      </c>
      <c r="D196" s="10">
        <v>1.278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3"/>
        <v>0</v>
      </c>
      <c r="L196" s="10">
        <f t="shared" si="14"/>
        <v>1.278</v>
      </c>
      <c r="M196" s="10">
        <f t="shared" si="18"/>
        <v>0</v>
      </c>
      <c r="N196" s="10">
        <f t="shared" si="15"/>
        <v>1.278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100</v>
      </c>
      <c r="B197" s="6" t="s">
        <v>101</v>
      </c>
      <c r="C197" s="7">
        <v>409.9</v>
      </c>
      <c r="D197" s="7">
        <v>409.9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3"/>
        <v>0</v>
      </c>
      <c r="L197" s="7">
        <f t="shared" si="14"/>
        <v>409.9</v>
      </c>
      <c r="M197" s="7">
        <f t="shared" si="18"/>
        <v>0</v>
      </c>
      <c r="N197" s="7">
        <f t="shared" si="15"/>
        <v>409.9</v>
      </c>
      <c r="O197" s="7">
        <f t="shared" si="16"/>
        <v>0</v>
      </c>
      <c r="P197" s="7">
        <f t="shared" si="17"/>
        <v>0</v>
      </c>
    </row>
    <row r="198" spans="1:16" ht="12.75">
      <c r="A198" s="8" t="s">
        <v>26</v>
      </c>
      <c r="B198" s="9" t="s">
        <v>27</v>
      </c>
      <c r="C198" s="10">
        <v>185.5</v>
      </c>
      <c r="D198" s="10">
        <v>176.6234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9" ref="K198:K261">E198-F198</f>
        <v>0</v>
      </c>
      <c r="L198" s="10">
        <f aca="true" t="shared" si="20" ref="L198:L261">D198-F198</f>
        <v>176.6234</v>
      </c>
      <c r="M198" s="10">
        <f t="shared" si="18"/>
        <v>0</v>
      </c>
      <c r="N198" s="10">
        <f aca="true" t="shared" si="21" ref="N198:N261">D198-H198</f>
        <v>176.6234</v>
      </c>
      <c r="O198" s="10">
        <f aca="true" t="shared" si="22" ref="O198:O261">E198-H198</f>
        <v>0</v>
      </c>
      <c r="P198" s="10">
        <f aca="true" t="shared" si="23" ref="P198:P261">IF(E198=0,0,(H198/E198)*100)</f>
        <v>0</v>
      </c>
    </row>
    <row r="199" spans="1:16" ht="12.75">
      <c r="A199" s="8" t="s">
        <v>28</v>
      </c>
      <c r="B199" s="9" t="s">
        <v>29</v>
      </c>
      <c r="C199" s="10">
        <v>190</v>
      </c>
      <c r="D199" s="10">
        <v>198.8766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9"/>
        <v>0</v>
      </c>
      <c r="L199" s="10">
        <f t="shared" si="20"/>
        <v>198.8766</v>
      </c>
      <c r="M199" s="10">
        <f t="shared" si="18"/>
        <v>0</v>
      </c>
      <c r="N199" s="10">
        <f t="shared" si="21"/>
        <v>198.8766</v>
      </c>
      <c r="O199" s="10">
        <f t="shared" si="22"/>
        <v>0</v>
      </c>
      <c r="P199" s="10">
        <f t="shared" si="23"/>
        <v>0</v>
      </c>
    </row>
    <row r="200" spans="1:16" ht="12.75">
      <c r="A200" s="8" t="s">
        <v>58</v>
      </c>
      <c r="B200" s="9" t="s">
        <v>59</v>
      </c>
      <c r="C200" s="10">
        <v>34.4</v>
      </c>
      <c r="D200" s="10">
        <v>34.4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9"/>
        <v>0</v>
      </c>
      <c r="L200" s="10">
        <f t="shared" si="20"/>
        <v>34.4</v>
      </c>
      <c r="M200" s="10">
        <f t="shared" si="18"/>
        <v>0</v>
      </c>
      <c r="N200" s="10">
        <f t="shared" si="21"/>
        <v>34.4</v>
      </c>
      <c r="O200" s="10">
        <f t="shared" si="22"/>
        <v>0</v>
      </c>
      <c r="P200" s="10">
        <f t="shared" si="23"/>
        <v>0</v>
      </c>
    </row>
    <row r="201" spans="1:16" ht="12.75">
      <c r="A201" s="5" t="s">
        <v>102</v>
      </c>
      <c r="B201" s="6" t="s">
        <v>103</v>
      </c>
      <c r="C201" s="7">
        <v>4583</v>
      </c>
      <c r="D201" s="7">
        <v>4452.3</v>
      </c>
      <c r="E201" s="7">
        <v>405.5</v>
      </c>
      <c r="F201" s="7">
        <v>205.34856000000002</v>
      </c>
      <c r="G201" s="7">
        <v>0</v>
      </c>
      <c r="H201" s="7">
        <v>479.83462000000003</v>
      </c>
      <c r="I201" s="7">
        <v>0</v>
      </c>
      <c r="J201" s="7">
        <v>0</v>
      </c>
      <c r="K201" s="7">
        <f t="shared" si="19"/>
        <v>200.15143999999998</v>
      </c>
      <c r="L201" s="7">
        <f t="shared" si="20"/>
        <v>4246.95144</v>
      </c>
      <c r="M201" s="7">
        <f t="shared" si="18"/>
        <v>50.64082860665845</v>
      </c>
      <c r="N201" s="7">
        <f t="shared" si="21"/>
        <v>3972.46538</v>
      </c>
      <c r="O201" s="7">
        <f t="shared" si="22"/>
        <v>-74.33462000000003</v>
      </c>
      <c r="P201" s="7">
        <f t="shared" si="23"/>
        <v>118.33159556103577</v>
      </c>
    </row>
    <row r="202" spans="1:16" ht="12.75">
      <c r="A202" s="8" t="s">
        <v>22</v>
      </c>
      <c r="B202" s="9" t="s">
        <v>23</v>
      </c>
      <c r="C202" s="10">
        <v>2403.2</v>
      </c>
      <c r="D202" s="10">
        <v>2495.8</v>
      </c>
      <c r="E202" s="10">
        <v>190.5</v>
      </c>
      <c r="F202" s="10">
        <v>157.11707</v>
      </c>
      <c r="G202" s="10">
        <v>0</v>
      </c>
      <c r="H202" s="10">
        <v>157.11707</v>
      </c>
      <c r="I202" s="10">
        <v>0</v>
      </c>
      <c r="J202" s="10">
        <v>0</v>
      </c>
      <c r="K202" s="10">
        <f t="shared" si="19"/>
        <v>33.38292999999999</v>
      </c>
      <c r="L202" s="10">
        <f t="shared" si="20"/>
        <v>2338.68293</v>
      </c>
      <c r="M202" s="10">
        <f t="shared" si="18"/>
        <v>82.47615223097114</v>
      </c>
      <c r="N202" s="10">
        <f t="shared" si="21"/>
        <v>2338.68293</v>
      </c>
      <c r="O202" s="10">
        <f t="shared" si="22"/>
        <v>33.38292999999999</v>
      </c>
      <c r="P202" s="10">
        <f t="shared" si="23"/>
        <v>82.47615223097114</v>
      </c>
    </row>
    <row r="203" spans="1:16" ht="12.75">
      <c r="A203" s="8" t="s">
        <v>24</v>
      </c>
      <c r="B203" s="9" t="s">
        <v>25</v>
      </c>
      <c r="C203" s="10">
        <v>872.4</v>
      </c>
      <c r="D203" s="10">
        <v>547.6114399999999</v>
      </c>
      <c r="E203" s="10">
        <v>41.9</v>
      </c>
      <c r="F203" s="10">
        <v>33.550489999999996</v>
      </c>
      <c r="G203" s="10">
        <v>0</v>
      </c>
      <c r="H203" s="10">
        <v>33.550489999999996</v>
      </c>
      <c r="I203" s="10">
        <v>0</v>
      </c>
      <c r="J203" s="10">
        <v>0</v>
      </c>
      <c r="K203" s="10">
        <f t="shared" si="19"/>
        <v>8.349510000000002</v>
      </c>
      <c r="L203" s="10">
        <f t="shared" si="20"/>
        <v>514.0609499999999</v>
      </c>
      <c r="M203" s="10">
        <f t="shared" si="18"/>
        <v>80.07276849642004</v>
      </c>
      <c r="N203" s="10">
        <f t="shared" si="21"/>
        <v>514.0609499999999</v>
      </c>
      <c r="O203" s="10">
        <f t="shared" si="22"/>
        <v>8.349510000000002</v>
      </c>
      <c r="P203" s="10">
        <f t="shared" si="23"/>
        <v>80.07276849642004</v>
      </c>
    </row>
    <row r="204" spans="1:16" ht="12.75">
      <c r="A204" s="8" t="s">
        <v>26</v>
      </c>
      <c r="B204" s="9" t="s">
        <v>27</v>
      </c>
      <c r="C204" s="10">
        <v>50</v>
      </c>
      <c r="D204" s="10">
        <v>50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9"/>
        <v>0</v>
      </c>
      <c r="L204" s="10">
        <f t="shared" si="20"/>
        <v>50</v>
      </c>
      <c r="M204" s="10">
        <f t="shared" si="18"/>
        <v>0</v>
      </c>
      <c r="N204" s="10">
        <f t="shared" si="21"/>
        <v>50</v>
      </c>
      <c r="O204" s="10">
        <f t="shared" si="22"/>
        <v>0</v>
      </c>
      <c r="P204" s="10">
        <f t="shared" si="23"/>
        <v>0</v>
      </c>
    </row>
    <row r="205" spans="1:16" ht="12.75">
      <c r="A205" s="8" t="s">
        <v>28</v>
      </c>
      <c r="B205" s="9" t="s">
        <v>29</v>
      </c>
      <c r="C205" s="10">
        <v>80.8</v>
      </c>
      <c r="D205" s="10">
        <v>182.28856</v>
      </c>
      <c r="E205" s="10">
        <v>2</v>
      </c>
      <c r="F205" s="10">
        <v>0</v>
      </c>
      <c r="G205" s="10">
        <v>0</v>
      </c>
      <c r="H205" s="10">
        <v>45.80378</v>
      </c>
      <c r="I205" s="10">
        <v>0</v>
      </c>
      <c r="J205" s="10">
        <v>0</v>
      </c>
      <c r="K205" s="10">
        <f t="shared" si="19"/>
        <v>2</v>
      </c>
      <c r="L205" s="10">
        <f t="shared" si="20"/>
        <v>182.28856</v>
      </c>
      <c r="M205" s="10">
        <f t="shared" si="18"/>
        <v>0</v>
      </c>
      <c r="N205" s="10">
        <f t="shared" si="21"/>
        <v>136.48478</v>
      </c>
      <c r="O205" s="10">
        <f t="shared" si="22"/>
        <v>-43.80378</v>
      </c>
      <c r="P205" s="10">
        <f t="shared" si="23"/>
        <v>2290.1890000000003</v>
      </c>
    </row>
    <row r="206" spans="1:16" ht="12.75">
      <c r="A206" s="8" t="s">
        <v>32</v>
      </c>
      <c r="B206" s="9" t="s">
        <v>33</v>
      </c>
      <c r="C206" s="10">
        <v>1057</v>
      </c>
      <c r="D206" s="10">
        <v>1057</v>
      </c>
      <c r="E206" s="10">
        <v>160</v>
      </c>
      <c r="F206" s="10">
        <v>0</v>
      </c>
      <c r="G206" s="10">
        <v>0</v>
      </c>
      <c r="H206" s="10">
        <v>224.63804000000002</v>
      </c>
      <c r="I206" s="10">
        <v>0</v>
      </c>
      <c r="J206" s="10">
        <v>0</v>
      </c>
      <c r="K206" s="10">
        <f t="shared" si="19"/>
        <v>160</v>
      </c>
      <c r="L206" s="10">
        <f t="shared" si="20"/>
        <v>1057</v>
      </c>
      <c r="M206" s="10">
        <f t="shared" si="18"/>
        <v>0</v>
      </c>
      <c r="N206" s="10">
        <f t="shared" si="21"/>
        <v>832.36196</v>
      </c>
      <c r="O206" s="10">
        <f t="shared" si="22"/>
        <v>-64.63804000000002</v>
      </c>
      <c r="P206" s="10">
        <f t="shared" si="23"/>
        <v>140.39877500000003</v>
      </c>
    </row>
    <row r="207" spans="1:16" ht="12.75">
      <c r="A207" s="8" t="s">
        <v>34</v>
      </c>
      <c r="B207" s="9" t="s">
        <v>35</v>
      </c>
      <c r="C207" s="10">
        <v>11.9</v>
      </c>
      <c r="D207" s="10">
        <v>11.9</v>
      </c>
      <c r="E207" s="10">
        <v>1.1</v>
      </c>
      <c r="F207" s="10">
        <v>0</v>
      </c>
      <c r="G207" s="10">
        <v>0</v>
      </c>
      <c r="H207" s="10">
        <v>2.22784</v>
      </c>
      <c r="I207" s="10">
        <v>0</v>
      </c>
      <c r="J207" s="10">
        <v>0</v>
      </c>
      <c r="K207" s="10">
        <f t="shared" si="19"/>
        <v>1.1</v>
      </c>
      <c r="L207" s="10">
        <f t="shared" si="20"/>
        <v>11.9</v>
      </c>
      <c r="M207" s="10">
        <f t="shared" si="18"/>
        <v>0</v>
      </c>
      <c r="N207" s="10">
        <f t="shared" si="21"/>
        <v>9.67216</v>
      </c>
      <c r="O207" s="10">
        <f t="shared" si="22"/>
        <v>-1.12784</v>
      </c>
      <c r="P207" s="10">
        <f t="shared" si="23"/>
        <v>202.5309090909091</v>
      </c>
    </row>
    <row r="208" spans="1:16" ht="12.75">
      <c r="A208" s="8" t="s">
        <v>36</v>
      </c>
      <c r="B208" s="9" t="s">
        <v>37</v>
      </c>
      <c r="C208" s="10">
        <v>107.7</v>
      </c>
      <c r="D208" s="10">
        <v>107.7</v>
      </c>
      <c r="E208" s="10">
        <v>10</v>
      </c>
      <c r="F208" s="10">
        <v>14.681000000000001</v>
      </c>
      <c r="G208" s="10">
        <v>0</v>
      </c>
      <c r="H208" s="10">
        <v>16.497400000000003</v>
      </c>
      <c r="I208" s="10">
        <v>0</v>
      </c>
      <c r="J208" s="10">
        <v>0</v>
      </c>
      <c r="K208" s="10">
        <f t="shared" si="19"/>
        <v>-4.681000000000001</v>
      </c>
      <c r="L208" s="10">
        <f t="shared" si="20"/>
        <v>93.019</v>
      </c>
      <c r="M208" s="10">
        <f t="shared" si="18"/>
        <v>146.81000000000003</v>
      </c>
      <c r="N208" s="10">
        <f t="shared" si="21"/>
        <v>91.2026</v>
      </c>
      <c r="O208" s="10">
        <f t="shared" si="22"/>
        <v>-6.4974000000000025</v>
      </c>
      <c r="P208" s="10">
        <f t="shared" si="23"/>
        <v>164.97400000000002</v>
      </c>
    </row>
    <row r="209" spans="1:16" ht="25.5">
      <c r="A209" s="5" t="s">
        <v>104</v>
      </c>
      <c r="B209" s="6" t="s">
        <v>105</v>
      </c>
      <c r="C209" s="7">
        <v>142.4</v>
      </c>
      <c r="D209" s="7">
        <v>146.4</v>
      </c>
      <c r="E209" s="7">
        <v>4</v>
      </c>
      <c r="F209" s="7">
        <v>7.991680000000001</v>
      </c>
      <c r="G209" s="7">
        <v>0</v>
      </c>
      <c r="H209" s="7">
        <v>7.991680000000001</v>
      </c>
      <c r="I209" s="7">
        <v>0</v>
      </c>
      <c r="J209" s="7">
        <v>0</v>
      </c>
      <c r="K209" s="7">
        <f t="shared" si="19"/>
        <v>-3.9916800000000006</v>
      </c>
      <c r="L209" s="7">
        <f t="shared" si="20"/>
        <v>138.40832</v>
      </c>
      <c r="M209" s="7">
        <f t="shared" si="18"/>
        <v>199.792</v>
      </c>
      <c r="N209" s="7">
        <f t="shared" si="21"/>
        <v>138.40832</v>
      </c>
      <c r="O209" s="7">
        <f t="shared" si="22"/>
        <v>-3.9916800000000006</v>
      </c>
      <c r="P209" s="7">
        <f t="shared" si="23"/>
        <v>199.792</v>
      </c>
    </row>
    <row r="210" spans="1:16" ht="12.75">
      <c r="A210" s="8" t="s">
        <v>26</v>
      </c>
      <c r="B210" s="9" t="s">
        <v>27</v>
      </c>
      <c r="C210" s="10">
        <v>129.6</v>
      </c>
      <c r="D210" s="10">
        <v>126.2</v>
      </c>
      <c r="E210" s="10">
        <v>4</v>
      </c>
      <c r="F210" s="10">
        <v>3.99168</v>
      </c>
      <c r="G210" s="10">
        <v>0</v>
      </c>
      <c r="H210" s="10">
        <v>3.99168</v>
      </c>
      <c r="I210" s="10">
        <v>0</v>
      </c>
      <c r="J210" s="10">
        <v>0</v>
      </c>
      <c r="K210" s="10">
        <f t="shared" si="19"/>
        <v>0.008319999999999883</v>
      </c>
      <c r="L210" s="10">
        <f t="shared" si="20"/>
        <v>122.20832</v>
      </c>
      <c r="M210" s="10">
        <f t="shared" si="18"/>
        <v>99.792</v>
      </c>
      <c r="N210" s="10">
        <f t="shared" si="21"/>
        <v>122.20832</v>
      </c>
      <c r="O210" s="10">
        <f t="shared" si="22"/>
        <v>0.008319999999999883</v>
      </c>
      <c r="P210" s="10">
        <f t="shared" si="23"/>
        <v>99.792</v>
      </c>
    </row>
    <row r="211" spans="1:16" ht="12.75">
      <c r="A211" s="8" t="s">
        <v>28</v>
      </c>
      <c r="B211" s="9" t="s">
        <v>29</v>
      </c>
      <c r="C211" s="10">
        <v>12.8</v>
      </c>
      <c r="D211" s="10">
        <v>20.2</v>
      </c>
      <c r="E211" s="10">
        <v>0</v>
      </c>
      <c r="F211" s="10">
        <v>4</v>
      </c>
      <c r="G211" s="10">
        <v>0</v>
      </c>
      <c r="H211" s="10">
        <v>4</v>
      </c>
      <c r="I211" s="10">
        <v>0</v>
      </c>
      <c r="J211" s="10">
        <v>0</v>
      </c>
      <c r="K211" s="10">
        <f t="shared" si="19"/>
        <v>-4</v>
      </c>
      <c r="L211" s="10">
        <f t="shared" si="20"/>
        <v>16.2</v>
      </c>
      <c r="M211" s="10">
        <f aca="true" t="shared" si="24" ref="M211:M274">IF(E211=0,0,(F211/E211)*100)</f>
        <v>0</v>
      </c>
      <c r="N211" s="10">
        <f t="shared" si="21"/>
        <v>16.2</v>
      </c>
      <c r="O211" s="10">
        <f t="shared" si="22"/>
        <v>-4</v>
      </c>
      <c r="P211" s="10">
        <f t="shared" si="23"/>
        <v>0</v>
      </c>
    </row>
    <row r="212" spans="1:16" ht="63.75">
      <c r="A212" s="5" t="s">
        <v>106</v>
      </c>
      <c r="B212" s="6" t="s">
        <v>107</v>
      </c>
      <c r="C212" s="7">
        <v>3159.7</v>
      </c>
      <c r="D212" s="7">
        <v>3159.7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9"/>
        <v>0</v>
      </c>
      <c r="L212" s="7">
        <f t="shared" si="20"/>
        <v>3159.7</v>
      </c>
      <c r="M212" s="7">
        <f t="shared" si="24"/>
        <v>0</v>
      </c>
      <c r="N212" s="7">
        <f t="shared" si="21"/>
        <v>3159.7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46</v>
      </c>
      <c r="B213" s="9" t="s">
        <v>47</v>
      </c>
      <c r="C213" s="10">
        <v>3159.7</v>
      </c>
      <c r="D213" s="10">
        <v>3159.7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9"/>
        <v>0</v>
      </c>
      <c r="L213" s="10">
        <f t="shared" si="20"/>
        <v>3159.7</v>
      </c>
      <c r="M213" s="10">
        <f t="shared" si="24"/>
        <v>0</v>
      </c>
      <c r="N213" s="10">
        <f t="shared" si="21"/>
        <v>3159.7</v>
      </c>
      <c r="O213" s="10">
        <f t="shared" si="22"/>
        <v>0</v>
      </c>
      <c r="P213" s="10">
        <f t="shared" si="23"/>
        <v>0</v>
      </c>
    </row>
    <row r="214" spans="1:16" ht="25.5">
      <c r="A214" s="5" t="s">
        <v>108</v>
      </c>
      <c r="B214" s="6" t="s">
        <v>109</v>
      </c>
      <c r="C214" s="7">
        <v>1199.2</v>
      </c>
      <c r="D214" s="7">
        <v>1185.8770000000002</v>
      </c>
      <c r="E214" s="7">
        <v>225.977</v>
      </c>
      <c r="F214" s="7">
        <v>101.66597000000002</v>
      </c>
      <c r="G214" s="7">
        <v>0</v>
      </c>
      <c r="H214" s="7">
        <v>199.11726000000002</v>
      </c>
      <c r="I214" s="7">
        <v>0</v>
      </c>
      <c r="J214" s="7">
        <v>0</v>
      </c>
      <c r="K214" s="7">
        <f t="shared" si="19"/>
        <v>124.31102999999999</v>
      </c>
      <c r="L214" s="7">
        <f t="shared" si="20"/>
        <v>1084.2110300000002</v>
      </c>
      <c r="M214" s="7">
        <f t="shared" si="24"/>
        <v>44.989521057452755</v>
      </c>
      <c r="N214" s="7">
        <f t="shared" si="21"/>
        <v>986.7597400000002</v>
      </c>
      <c r="O214" s="7">
        <f t="shared" si="22"/>
        <v>26.859739999999988</v>
      </c>
      <c r="P214" s="7">
        <f t="shared" si="23"/>
        <v>88.11394964974312</v>
      </c>
    </row>
    <row r="215" spans="1:16" ht="12.75">
      <c r="A215" s="8" t="s">
        <v>26</v>
      </c>
      <c r="B215" s="9" t="s">
        <v>27</v>
      </c>
      <c r="C215" s="10">
        <v>122.2</v>
      </c>
      <c r="D215" s="10">
        <v>291.877</v>
      </c>
      <c r="E215" s="10">
        <v>176.977</v>
      </c>
      <c r="F215" s="10">
        <v>68.085</v>
      </c>
      <c r="G215" s="10">
        <v>0</v>
      </c>
      <c r="H215" s="10">
        <v>68.085</v>
      </c>
      <c r="I215" s="10">
        <v>0</v>
      </c>
      <c r="J215" s="10">
        <v>0</v>
      </c>
      <c r="K215" s="10">
        <f t="shared" si="19"/>
        <v>108.89200000000001</v>
      </c>
      <c r="L215" s="10">
        <f t="shared" si="20"/>
        <v>223.79200000000003</v>
      </c>
      <c r="M215" s="10">
        <f t="shared" si="24"/>
        <v>38.47110076450612</v>
      </c>
      <c r="N215" s="10">
        <f t="shared" si="21"/>
        <v>223.79200000000003</v>
      </c>
      <c r="O215" s="10">
        <f t="shared" si="22"/>
        <v>108.89200000000001</v>
      </c>
      <c r="P215" s="10">
        <f t="shared" si="23"/>
        <v>38.47110076450612</v>
      </c>
    </row>
    <row r="216" spans="1:16" ht="12.75">
      <c r="A216" s="8" t="s">
        <v>28</v>
      </c>
      <c r="B216" s="9" t="s">
        <v>29</v>
      </c>
      <c r="C216" s="10">
        <v>670</v>
      </c>
      <c r="D216" s="10">
        <v>577.3</v>
      </c>
      <c r="E216" s="10">
        <v>27</v>
      </c>
      <c r="F216" s="10">
        <v>16.24189</v>
      </c>
      <c r="G216" s="10">
        <v>0</v>
      </c>
      <c r="H216" s="10">
        <v>75.75019</v>
      </c>
      <c r="I216" s="10">
        <v>0</v>
      </c>
      <c r="J216" s="10">
        <v>0</v>
      </c>
      <c r="K216" s="10">
        <f t="shared" si="19"/>
        <v>10.758109999999999</v>
      </c>
      <c r="L216" s="10">
        <f t="shared" si="20"/>
        <v>561.0581099999999</v>
      </c>
      <c r="M216" s="10">
        <f t="shared" si="24"/>
        <v>60.15514814814815</v>
      </c>
      <c r="N216" s="10">
        <f t="shared" si="21"/>
        <v>501.54981</v>
      </c>
      <c r="O216" s="10">
        <f t="shared" si="22"/>
        <v>-48.75019</v>
      </c>
      <c r="P216" s="10">
        <f t="shared" si="23"/>
        <v>280.55625925925926</v>
      </c>
    </row>
    <row r="217" spans="1:16" ht="12.75">
      <c r="A217" s="8" t="s">
        <v>30</v>
      </c>
      <c r="B217" s="9" t="s">
        <v>31</v>
      </c>
      <c r="C217" s="10">
        <v>170</v>
      </c>
      <c r="D217" s="10">
        <v>144</v>
      </c>
      <c r="E217" s="10">
        <v>22</v>
      </c>
      <c r="F217" s="10">
        <v>17.339080000000003</v>
      </c>
      <c r="G217" s="10">
        <v>0</v>
      </c>
      <c r="H217" s="10">
        <v>55.28207</v>
      </c>
      <c r="I217" s="10">
        <v>0</v>
      </c>
      <c r="J217" s="10">
        <v>0</v>
      </c>
      <c r="K217" s="10">
        <f t="shared" si="19"/>
        <v>4.660919999999997</v>
      </c>
      <c r="L217" s="10">
        <f t="shared" si="20"/>
        <v>126.66092</v>
      </c>
      <c r="M217" s="10">
        <f t="shared" si="24"/>
        <v>78.81400000000002</v>
      </c>
      <c r="N217" s="10">
        <f t="shared" si="21"/>
        <v>88.71793</v>
      </c>
      <c r="O217" s="10">
        <f t="shared" si="22"/>
        <v>-33.28207</v>
      </c>
      <c r="P217" s="10">
        <f t="shared" si="23"/>
        <v>251.28213636363634</v>
      </c>
    </row>
    <row r="218" spans="1:16" ht="12.75">
      <c r="A218" s="8" t="s">
        <v>58</v>
      </c>
      <c r="B218" s="9" t="s">
        <v>59</v>
      </c>
      <c r="C218" s="10">
        <v>237</v>
      </c>
      <c r="D218" s="10">
        <v>172.7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9"/>
        <v>0</v>
      </c>
      <c r="L218" s="10">
        <f t="shared" si="20"/>
        <v>172.7</v>
      </c>
      <c r="M218" s="10">
        <f t="shared" si="24"/>
        <v>0</v>
      </c>
      <c r="N218" s="10">
        <f t="shared" si="21"/>
        <v>172.7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110</v>
      </c>
      <c r="B219" s="6" t="s">
        <v>111</v>
      </c>
      <c r="C219" s="7">
        <v>198</v>
      </c>
      <c r="D219" s="7">
        <v>82.28</v>
      </c>
      <c r="E219" s="7">
        <v>5</v>
      </c>
      <c r="F219" s="7">
        <v>2.525</v>
      </c>
      <c r="G219" s="7">
        <v>0</v>
      </c>
      <c r="H219" s="7">
        <v>7.1619600000000005</v>
      </c>
      <c r="I219" s="7">
        <v>0</v>
      </c>
      <c r="J219" s="7">
        <v>0</v>
      </c>
      <c r="K219" s="7">
        <f t="shared" si="19"/>
        <v>2.475</v>
      </c>
      <c r="L219" s="7">
        <f t="shared" si="20"/>
        <v>79.755</v>
      </c>
      <c r="M219" s="7">
        <f t="shared" si="24"/>
        <v>50.5</v>
      </c>
      <c r="N219" s="7">
        <f t="shared" si="21"/>
        <v>75.11804000000001</v>
      </c>
      <c r="O219" s="7">
        <f t="shared" si="22"/>
        <v>-2.1619600000000005</v>
      </c>
      <c r="P219" s="7">
        <f t="shared" si="23"/>
        <v>143.2392</v>
      </c>
    </row>
    <row r="220" spans="1:16" ht="12.75">
      <c r="A220" s="8" t="s">
        <v>26</v>
      </c>
      <c r="B220" s="9" t="s">
        <v>27</v>
      </c>
      <c r="C220" s="10">
        <v>80</v>
      </c>
      <c r="D220" s="10">
        <v>40</v>
      </c>
      <c r="E220" s="10">
        <v>5</v>
      </c>
      <c r="F220" s="10">
        <v>2.525</v>
      </c>
      <c r="G220" s="10">
        <v>0</v>
      </c>
      <c r="H220" s="10">
        <v>2.525</v>
      </c>
      <c r="I220" s="10">
        <v>0</v>
      </c>
      <c r="J220" s="10">
        <v>0</v>
      </c>
      <c r="K220" s="10">
        <f t="shared" si="19"/>
        <v>2.475</v>
      </c>
      <c r="L220" s="10">
        <f t="shared" si="20"/>
        <v>37.475</v>
      </c>
      <c r="M220" s="10">
        <f t="shared" si="24"/>
        <v>50.5</v>
      </c>
      <c r="N220" s="10">
        <f t="shared" si="21"/>
        <v>37.475</v>
      </c>
      <c r="O220" s="10">
        <f t="shared" si="22"/>
        <v>2.475</v>
      </c>
      <c r="P220" s="10">
        <f t="shared" si="23"/>
        <v>50.5</v>
      </c>
    </row>
    <row r="221" spans="1:16" ht="12.75">
      <c r="A221" s="8" t="s">
        <v>28</v>
      </c>
      <c r="B221" s="9" t="s">
        <v>29</v>
      </c>
      <c r="C221" s="10">
        <v>95</v>
      </c>
      <c r="D221" s="10">
        <v>19.88</v>
      </c>
      <c r="E221" s="10">
        <v>0</v>
      </c>
      <c r="F221" s="10">
        <v>0</v>
      </c>
      <c r="G221" s="10">
        <v>0</v>
      </c>
      <c r="H221" s="10">
        <v>1.3578599999999998</v>
      </c>
      <c r="I221" s="10">
        <v>0</v>
      </c>
      <c r="J221" s="10">
        <v>0</v>
      </c>
      <c r="K221" s="10">
        <f t="shared" si="19"/>
        <v>0</v>
      </c>
      <c r="L221" s="10">
        <f t="shared" si="20"/>
        <v>19.88</v>
      </c>
      <c r="M221" s="10">
        <f t="shared" si="24"/>
        <v>0</v>
      </c>
      <c r="N221" s="10">
        <f t="shared" si="21"/>
        <v>18.52214</v>
      </c>
      <c r="O221" s="10">
        <f t="shared" si="22"/>
        <v>-1.3578599999999998</v>
      </c>
      <c r="P221" s="10">
        <f t="shared" si="23"/>
        <v>0</v>
      </c>
    </row>
    <row r="222" spans="1:16" ht="12.75">
      <c r="A222" s="8" t="s">
        <v>30</v>
      </c>
      <c r="B222" s="9" t="s">
        <v>31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3.2791</v>
      </c>
      <c r="I222" s="10">
        <v>0</v>
      </c>
      <c r="J222" s="10">
        <v>0</v>
      </c>
      <c r="K222" s="10">
        <f t="shared" si="19"/>
        <v>0</v>
      </c>
      <c r="L222" s="10">
        <f t="shared" si="20"/>
        <v>10</v>
      </c>
      <c r="M222" s="10">
        <f t="shared" si="24"/>
        <v>0</v>
      </c>
      <c r="N222" s="10">
        <f t="shared" si="21"/>
        <v>6.7209</v>
      </c>
      <c r="O222" s="10">
        <f t="shared" si="22"/>
        <v>-3.2791</v>
      </c>
      <c r="P222" s="10">
        <f t="shared" si="23"/>
        <v>0</v>
      </c>
    </row>
    <row r="223" spans="1:16" ht="12.75">
      <c r="A223" s="8" t="s">
        <v>58</v>
      </c>
      <c r="B223" s="9" t="s">
        <v>59</v>
      </c>
      <c r="C223" s="10">
        <v>13</v>
      </c>
      <c r="D223" s="10">
        <v>12.4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9"/>
        <v>0</v>
      </c>
      <c r="L223" s="10">
        <f t="shared" si="20"/>
        <v>12.4</v>
      </c>
      <c r="M223" s="10">
        <f t="shared" si="24"/>
        <v>0</v>
      </c>
      <c r="N223" s="10">
        <f t="shared" si="21"/>
        <v>12.4</v>
      </c>
      <c r="O223" s="10">
        <f t="shared" si="22"/>
        <v>0</v>
      </c>
      <c r="P223" s="10">
        <f t="shared" si="23"/>
        <v>0</v>
      </c>
    </row>
    <row r="224" spans="1:16" ht="25.5">
      <c r="A224" s="5" t="s">
        <v>112</v>
      </c>
      <c r="B224" s="6" t="s">
        <v>113</v>
      </c>
      <c r="C224" s="7">
        <v>1280</v>
      </c>
      <c r="D224" s="7">
        <v>1266.3</v>
      </c>
      <c r="E224" s="7">
        <v>267</v>
      </c>
      <c r="F224" s="7">
        <v>71.575</v>
      </c>
      <c r="G224" s="7">
        <v>0</v>
      </c>
      <c r="H224" s="7">
        <v>91.19368</v>
      </c>
      <c r="I224" s="7">
        <v>0</v>
      </c>
      <c r="J224" s="7">
        <v>0</v>
      </c>
      <c r="K224" s="7">
        <f t="shared" si="19"/>
        <v>195.425</v>
      </c>
      <c r="L224" s="7">
        <f t="shared" si="20"/>
        <v>1194.725</v>
      </c>
      <c r="M224" s="7">
        <f t="shared" si="24"/>
        <v>26.807116104868918</v>
      </c>
      <c r="N224" s="7">
        <f t="shared" si="21"/>
        <v>1175.1063199999999</v>
      </c>
      <c r="O224" s="7">
        <f t="shared" si="22"/>
        <v>175.80632</v>
      </c>
      <c r="P224" s="7">
        <f t="shared" si="23"/>
        <v>34.15493632958801</v>
      </c>
    </row>
    <row r="225" spans="1:16" ht="12.75">
      <c r="A225" s="8" t="s">
        <v>26</v>
      </c>
      <c r="B225" s="9" t="s">
        <v>27</v>
      </c>
      <c r="C225" s="10">
        <v>370</v>
      </c>
      <c r="D225" s="10">
        <v>626</v>
      </c>
      <c r="E225" s="10">
        <v>200</v>
      </c>
      <c r="F225" s="10">
        <v>70.815</v>
      </c>
      <c r="G225" s="10">
        <v>0</v>
      </c>
      <c r="H225" s="10">
        <v>70.815</v>
      </c>
      <c r="I225" s="10">
        <v>0</v>
      </c>
      <c r="J225" s="10">
        <v>0</v>
      </c>
      <c r="K225" s="10">
        <f t="shared" si="19"/>
        <v>129.185</v>
      </c>
      <c r="L225" s="10">
        <f t="shared" si="20"/>
        <v>555.185</v>
      </c>
      <c r="M225" s="10">
        <f t="shared" si="24"/>
        <v>35.4075</v>
      </c>
      <c r="N225" s="10">
        <f t="shared" si="21"/>
        <v>555.185</v>
      </c>
      <c r="O225" s="10">
        <f t="shared" si="22"/>
        <v>129.185</v>
      </c>
      <c r="P225" s="10">
        <f t="shared" si="23"/>
        <v>35.4075</v>
      </c>
    </row>
    <row r="226" spans="1:16" ht="12.75">
      <c r="A226" s="8" t="s">
        <v>28</v>
      </c>
      <c r="B226" s="9" t="s">
        <v>29</v>
      </c>
      <c r="C226" s="10">
        <v>500</v>
      </c>
      <c r="D226" s="10">
        <v>410.15</v>
      </c>
      <c r="E226" s="10">
        <v>66.95</v>
      </c>
      <c r="F226" s="10">
        <v>0.76</v>
      </c>
      <c r="G226" s="10">
        <v>0</v>
      </c>
      <c r="H226" s="10">
        <v>19.853279999999998</v>
      </c>
      <c r="I226" s="10">
        <v>0</v>
      </c>
      <c r="J226" s="10">
        <v>0</v>
      </c>
      <c r="K226" s="10">
        <f t="shared" si="19"/>
        <v>66.19</v>
      </c>
      <c r="L226" s="10">
        <f t="shared" si="20"/>
        <v>409.39</v>
      </c>
      <c r="M226" s="10">
        <f t="shared" si="24"/>
        <v>1.1351755041075429</v>
      </c>
      <c r="N226" s="10">
        <f t="shared" si="21"/>
        <v>390.29672</v>
      </c>
      <c r="O226" s="10">
        <f t="shared" si="22"/>
        <v>47.096720000000005</v>
      </c>
      <c r="P226" s="10">
        <f t="shared" si="23"/>
        <v>29.653890963405523</v>
      </c>
    </row>
    <row r="227" spans="1:16" ht="12.75">
      <c r="A227" s="8" t="s">
        <v>30</v>
      </c>
      <c r="B227" s="9" t="s">
        <v>31</v>
      </c>
      <c r="C227" s="10">
        <v>200</v>
      </c>
      <c r="D227" s="10">
        <v>63.05</v>
      </c>
      <c r="E227" s="10">
        <v>0.05</v>
      </c>
      <c r="F227" s="10">
        <v>0</v>
      </c>
      <c r="G227" s="10">
        <v>0</v>
      </c>
      <c r="H227" s="10">
        <v>0.5254</v>
      </c>
      <c r="I227" s="10">
        <v>0</v>
      </c>
      <c r="J227" s="10">
        <v>0</v>
      </c>
      <c r="K227" s="10">
        <f t="shared" si="19"/>
        <v>0.05</v>
      </c>
      <c r="L227" s="10">
        <f t="shared" si="20"/>
        <v>63.05</v>
      </c>
      <c r="M227" s="10">
        <f t="shared" si="24"/>
        <v>0</v>
      </c>
      <c r="N227" s="10">
        <f t="shared" si="21"/>
        <v>62.5246</v>
      </c>
      <c r="O227" s="10">
        <f t="shared" si="22"/>
        <v>-0.4754</v>
      </c>
      <c r="P227" s="10">
        <f t="shared" si="23"/>
        <v>1050.8</v>
      </c>
    </row>
    <row r="228" spans="1:16" ht="12.75">
      <c r="A228" s="8" t="s">
        <v>58</v>
      </c>
      <c r="B228" s="9" t="s">
        <v>59</v>
      </c>
      <c r="C228" s="10">
        <v>210</v>
      </c>
      <c r="D228" s="10">
        <v>167.1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9"/>
        <v>0</v>
      </c>
      <c r="L228" s="10">
        <f t="shared" si="20"/>
        <v>167.1</v>
      </c>
      <c r="M228" s="10">
        <f t="shared" si="24"/>
        <v>0</v>
      </c>
      <c r="N228" s="10">
        <f t="shared" si="21"/>
        <v>167.1</v>
      </c>
      <c r="O228" s="10">
        <f t="shared" si="22"/>
        <v>0</v>
      </c>
      <c r="P228" s="10">
        <f t="shared" si="23"/>
        <v>0</v>
      </c>
    </row>
    <row r="229" spans="1:16" ht="51">
      <c r="A229" s="5" t="s">
        <v>114</v>
      </c>
      <c r="B229" s="6" t="s">
        <v>115</v>
      </c>
      <c r="C229" s="7">
        <v>1280.3</v>
      </c>
      <c r="D229" s="7">
        <v>684.72</v>
      </c>
      <c r="E229" s="7">
        <v>75.3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9"/>
        <v>75.3</v>
      </c>
      <c r="L229" s="7">
        <f t="shared" si="20"/>
        <v>684.72</v>
      </c>
      <c r="M229" s="7">
        <f t="shared" si="24"/>
        <v>0</v>
      </c>
      <c r="N229" s="7">
        <f t="shared" si="21"/>
        <v>684.72</v>
      </c>
      <c r="O229" s="7">
        <f t="shared" si="22"/>
        <v>75.3</v>
      </c>
      <c r="P229" s="7">
        <f t="shared" si="23"/>
        <v>0</v>
      </c>
    </row>
    <row r="230" spans="1:16" ht="12.75">
      <c r="A230" s="8" t="s">
        <v>26</v>
      </c>
      <c r="B230" s="9" t="s">
        <v>27</v>
      </c>
      <c r="C230" s="10">
        <v>840.3</v>
      </c>
      <c r="D230" s="10">
        <v>395.52</v>
      </c>
      <c r="E230" s="10">
        <v>37.3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9"/>
        <v>37.3</v>
      </c>
      <c r="L230" s="10">
        <f t="shared" si="20"/>
        <v>395.52</v>
      </c>
      <c r="M230" s="10">
        <f t="shared" si="24"/>
        <v>0</v>
      </c>
      <c r="N230" s="10">
        <f t="shared" si="21"/>
        <v>395.52</v>
      </c>
      <c r="O230" s="10">
        <f t="shared" si="22"/>
        <v>37.3</v>
      </c>
      <c r="P230" s="10">
        <f t="shared" si="23"/>
        <v>0</v>
      </c>
    </row>
    <row r="231" spans="1:16" ht="12.75">
      <c r="A231" s="8" t="s">
        <v>28</v>
      </c>
      <c r="B231" s="9" t="s">
        <v>29</v>
      </c>
      <c r="C231" s="10">
        <v>380</v>
      </c>
      <c r="D231" s="10">
        <v>289.2</v>
      </c>
      <c r="E231" s="10">
        <v>38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9"/>
        <v>38</v>
      </c>
      <c r="L231" s="10">
        <f t="shared" si="20"/>
        <v>289.2</v>
      </c>
      <c r="M231" s="10">
        <f t="shared" si="24"/>
        <v>0</v>
      </c>
      <c r="N231" s="10">
        <f t="shared" si="21"/>
        <v>289.2</v>
      </c>
      <c r="O231" s="10">
        <f t="shared" si="22"/>
        <v>38</v>
      </c>
      <c r="P231" s="10">
        <f t="shared" si="23"/>
        <v>0</v>
      </c>
    </row>
    <row r="232" spans="1:16" ht="12.75">
      <c r="A232" s="8" t="s">
        <v>58</v>
      </c>
      <c r="B232" s="9" t="s">
        <v>59</v>
      </c>
      <c r="C232" s="10">
        <v>60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9"/>
        <v>0</v>
      </c>
      <c r="L232" s="10">
        <f t="shared" si="20"/>
        <v>0</v>
      </c>
      <c r="M232" s="10">
        <f t="shared" si="24"/>
        <v>0</v>
      </c>
      <c r="N232" s="10">
        <f t="shared" si="21"/>
        <v>0</v>
      </c>
      <c r="O232" s="10">
        <f t="shared" si="22"/>
        <v>0</v>
      </c>
      <c r="P232" s="10">
        <f t="shared" si="23"/>
        <v>0</v>
      </c>
    </row>
    <row r="233" spans="1:16" ht="12.75">
      <c r="A233" s="5" t="s">
        <v>56</v>
      </c>
      <c r="B233" s="6" t="s">
        <v>57</v>
      </c>
      <c r="C233" s="7">
        <v>0</v>
      </c>
      <c r="D233" s="7">
        <v>81.14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9"/>
        <v>0</v>
      </c>
      <c r="L233" s="7">
        <f t="shared" si="20"/>
        <v>81.14</v>
      </c>
      <c r="M233" s="7">
        <f t="shared" si="24"/>
        <v>0</v>
      </c>
      <c r="N233" s="7">
        <f t="shared" si="21"/>
        <v>81.14</v>
      </c>
      <c r="O233" s="7">
        <f t="shared" si="22"/>
        <v>0</v>
      </c>
      <c r="P233" s="7">
        <f t="shared" si="23"/>
        <v>0</v>
      </c>
    </row>
    <row r="234" spans="1:16" ht="12.75">
      <c r="A234" s="8" t="s">
        <v>28</v>
      </c>
      <c r="B234" s="9" t="s">
        <v>29</v>
      </c>
      <c r="C234" s="10">
        <v>0</v>
      </c>
      <c r="D234" s="10">
        <v>81.14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9"/>
        <v>0</v>
      </c>
      <c r="L234" s="10">
        <f t="shared" si="20"/>
        <v>81.14</v>
      </c>
      <c r="M234" s="10">
        <f t="shared" si="24"/>
        <v>0</v>
      </c>
      <c r="N234" s="10">
        <f t="shared" si="21"/>
        <v>81.14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116</v>
      </c>
      <c r="B235" s="6" t="s">
        <v>117</v>
      </c>
      <c r="C235" s="7">
        <v>175654.21</v>
      </c>
      <c r="D235" s="7">
        <v>218585.98648999998</v>
      </c>
      <c r="E235" s="7">
        <v>27682.222000000005</v>
      </c>
      <c r="F235" s="7">
        <v>16372.225040000001</v>
      </c>
      <c r="G235" s="7">
        <v>0</v>
      </c>
      <c r="H235" s="7">
        <v>16408.25406</v>
      </c>
      <c r="I235" s="7">
        <v>0</v>
      </c>
      <c r="J235" s="7">
        <v>0</v>
      </c>
      <c r="K235" s="7">
        <f t="shared" si="19"/>
        <v>11309.996960000004</v>
      </c>
      <c r="L235" s="7">
        <f t="shared" si="20"/>
        <v>202213.76145</v>
      </c>
      <c r="M235" s="7">
        <f t="shared" si="24"/>
        <v>59.143464133767864</v>
      </c>
      <c r="N235" s="7">
        <f t="shared" si="21"/>
        <v>202177.73242999997</v>
      </c>
      <c r="O235" s="7">
        <f t="shared" si="22"/>
        <v>11273.967940000006</v>
      </c>
      <c r="P235" s="7">
        <f t="shared" si="23"/>
        <v>59.27361633036538</v>
      </c>
    </row>
    <row r="236" spans="1:16" ht="12.75">
      <c r="A236" s="5" t="s">
        <v>20</v>
      </c>
      <c r="B236" s="6" t="s">
        <v>21</v>
      </c>
      <c r="C236" s="7">
        <v>710.51</v>
      </c>
      <c r="D236" s="7">
        <v>724.935</v>
      </c>
      <c r="E236" s="7">
        <v>124.20400000000001</v>
      </c>
      <c r="F236" s="7">
        <v>86.2947</v>
      </c>
      <c r="G236" s="7">
        <v>0</v>
      </c>
      <c r="H236" s="7">
        <v>86.2947</v>
      </c>
      <c r="I236" s="7">
        <v>0</v>
      </c>
      <c r="J236" s="7">
        <v>0</v>
      </c>
      <c r="K236" s="7">
        <f t="shared" si="19"/>
        <v>37.9093</v>
      </c>
      <c r="L236" s="7">
        <f t="shared" si="20"/>
        <v>638.6402999999999</v>
      </c>
      <c r="M236" s="7">
        <f t="shared" si="24"/>
        <v>69.47819715951177</v>
      </c>
      <c r="N236" s="7">
        <f t="shared" si="21"/>
        <v>638.6402999999999</v>
      </c>
      <c r="O236" s="7">
        <f t="shared" si="22"/>
        <v>37.9093</v>
      </c>
      <c r="P236" s="7">
        <f t="shared" si="23"/>
        <v>69.47819715951177</v>
      </c>
    </row>
    <row r="237" spans="1:16" ht="12.75">
      <c r="A237" s="8" t="s">
        <v>22</v>
      </c>
      <c r="B237" s="9" t="s">
        <v>23</v>
      </c>
      <c r="C237" s="10">
        <v>486.66</v>
      </c>
      <c r="D237" s="10">
        <v>561.797</v>
      </c>
      <c r="E237" s="10">
        <v>106.034</v>
      </c>
      <c r="F237" s="10">
        <v>72.09345</v>
      </c>
      <c r="G237" s="10">
        <v>0</v>
      </c>
      <c r="H237" s="10">
        <v>72.09345</v>
      </c>
      <c r="I237" s="10">
        <v>0</v>
      </c>
      <c r="J237" s="10">
        <v>0</v>
      </c>
      <c r="K237" s="10">
        <f t="shared" si="19"/>
        <v>33.94055</v>
      </c>
      <c r="L237" s="10">
        <f t="shared" si="20"/>
        <v>489.70355</v>
      </c>
      <c r="M237" s="10">
        <f t="shared" si="24"/>
        <v>67.9908802836826</v>
      </c>
      <c r="N237" s="10">
        <f t="shared" si="21"/>
        <v>489.70355</v>
      </c>
      <c r="O237" s="10">
        <f t="shared" si="22"/>
        <v>33.94055</v>
      </c>
      <c r="P237" s="10">
        <f t="shared" si="23"/>
        <v>67.9908802836826</v>
      </c>
    </row>
    <row r="238" spans="1:16" ht="12.75">
      <c r="A238" s="8" t="s">
        <v>24</v>
      </c>
      <c r="B238" s="9" t="s">
        <v>25</v>
      </c>
      <c r="C238" s="10">
        <v>176.65800000000002</v>
      </c>
      <c r="D238" s="10">
        <v>115.946</v>
      </c>
      <c r="E238" s="10">
        <v>15.978</v>
      </c>
      <c r="F238" s="10">
        <v>14.11125</v>
      </c>
      <c r="G238" s="10">
        <v>0</v>
      </c>
      <c r="H238" s="10">
        <v>14.11125</v>
      </c>
      <c r="I238" s="10">
        <v>0</v>
      </c>
      <c r="J238" s="10">
        <v>0</v>
      </c>
      <c r="K238" s="10">
        <f t="shared" si="19"/>
        <v>1.8667499999999997</v>
      </c>
      <c r="L238" s="10">
        <f t="shared" si="20"/>
        <v>101.83475</v>
      </c>
      <c r="M238" s="10">
        <f t="shared" si="24"/>
        <v>88.31674802853924</v>
      </c>
      <c r="N238" s="10">
        <f t="shared" si="21"/>
        <v>101.83475</v>
      </c>
      <c r="O238" s="10">
        <f t="shared" si="22"/>
        <v>1.8667499999999997</v>
      </c>
      <c r="P238" s="10">
        <f t="shared" si="23"/>
        <v>88.31674802853924</v>
      </c>
    </row>
    <row r="239" spans="1:16" ht="12.75">
      <c r="A239" s="8" t="s">
        <v>26</v>
      </c>
      <c r="B239" s="9" t="s">
        <v>27</v>
      </c>
      <c r="C239" s="10">
        <v>23.602</v>
      </c>
      <c r="D239" s="10">
        <v>31.102</v>
      </c>
      <c r="E239" s="10">
        <v>1.102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9"/>
        <v>1.102</v>
      </c>
      <c r="L239" s="10">
        <f t="shared" si="20"/>
        <v>31.102</v>
      </c>
      <c r="M239" s="10">
        <f t="shared" si="24"/>
        <v>0</v>
      </c>
      <c r="N239" s="10">
        <f t="shared" si="21"/>
        <v>31.102</v>
      </c>
      <c r="O239" s="10">
        <f t="shared" si="22"/>
        <v>1.102</v>
      </c>
      <c r="P239" s="10">
        <f t="shared" si="23"/>
        <v>0</v>
      </c>
    </row>
    <row r="240" spans="1:16" ht="12.75">
      <c r="A240" s="8" t="s">
        <v>28</v>
      </c>
      <c r="B240" s="9" t="s">
        <v>29</v>
      </c>
      <c r="C240" s="10">
        <v>23.09</v>
      </c>
      <c r="D240" s="10">
        <v>13.56</v>
      </c>
      <c r="E240" s="10">
        <v>0.86</v>
      </c>
      <c r="F240" s="10">
        <v>0.09</v>
      </c>
      <c r="G240" s="10">
        <v>0</v>
      </c>
      <c r="H240" s="10">
        <v>0.09</v>
      </c>
      <c r="I240" s="10">
        <v>0</v>
      </c>
      <c r="J240" s="10">
        <v>0</v>
      </c>
      <c r="K240" s="10">
        <f t="shared" si="19"/>
        <v>0.77</v>
      </c>
      <c r="L240" s="10">
        <f t="shared" si="20"/>
        <v>13.47</v>
      </c>
      <c r="M240" s="10">
        <f t="shared" si="24"/>
        <v>10.465116279069766</v>
      </c>
      <c r="N240" s="10">
        <f t="shared" si="21"/>
        <v>13.47</v>
      </c>
      <c r="O240" s="10">
        <f t="shared" si="22"/>
        <v>0.77</v>
      </c>
      <c r="P240" s="10">
        <f t="shared" si="23"/>
        <v>10.465116279069766</v>
      </c>
    </row>
    <row r="241" spans="1:16" ht="12.75">
      <c r="A241" s="8" t="s">
        <v>30</v>
      </c>
      <c r="B241" s="9" t="s">
        <v>31</v>
      </c>
      <c r="C241" s="10">
        <v>0.5</v>
      </c>
      <c r="D241" s="10">
        <v>0.73</v>
      </c>
      <c r="E241" s="10">
        <v>0.23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9"/>
        <v>0.23</v>
      </c>
      <c r="L241" s="10">
        <f t="shared" si="20"/>
        <v>0.73</v>
      </c>
      <c r="M241" s="10">
        <f t="shared" si="24"/>
        <v>0</v>
      </c>
      <c r="N241" s="10">
        <f t="shared" si="21"/>
        <v>0.73</v>
      </c>
      <c r="O241" s="10">
        <f t="shared" si="22"/>
        <v>0.23</v>
      </c>
      <c r="P241" s="10">
        <f t="shared" si="23"/>
        <v>0</v>
      </c>
    </row>
    <row r="242" spans="1:16" ht="25.5">
      <c r="A242" s="8" t="s">
        <v>40</v>
      </c>
      <c r="B242" s="9" t="s">
        <v>41</v>
      </c>
      <c r="C242" s="10">
        <v>0</v>
      </c>
      <c r="D242" s="10">
        <v>1.8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9"/>
        <v>0</v>
      </c>
      <c r="L242" s="10">
        <f t="shared" si="20"/>
        <v>1.8</v>
      </c>
      <c r="M242" s="10">
        <f t="shared" si="24"/>
        <v>0</v>
      </c>
      <c r="N242" s="10">
        <f t="shared" si="21"/>
        <v>1.8</v>
      </c>
      <c r="O242" s="10">
        <f t="shared" si="22"/>
        <v>0</v>
      </c>
      <c r="P242" s="10">
        <f t="shared" si="23"/>
        <v>0</v>
      </c>
    </row>
    <row r="243" spans="1:16" ht="12.75">
      <c r="A243" s="5" t="s">
        <v>118</v>
      </c>
      <c r="B243" s="6" t="s">
        <v>119</v>
      </c>
      <c r="C243" s="7">
        <v>164180.5</v>
      </c>
      <c r="D243" s="7">
        <v>201697.89597000004</v>
      </c>
      <c r="E243" s="7">
        <v>25548.217610000007</v>
      </c>
      <c r="F243" s="7">
        <v>15371.583949999998</v>
      </c>
      <c r="G243" s="7">
        <v>0</v>
      </c>
      <c r="H243" s="7">
        <v>15387.259339999999</v>
      </c>
      <c r="I243" s="7">
        <v>0</v>
      </c>
      <c r="J243" s="7">
        <v>0</v>
      </c>
      <c r="K243" s="7">
        <f t="shared" si="19"/>
        <v>10176.633660000009</v>
      </c>
      <c r="L243" s="7">
        <f t="shared" si="20"/>
        <v>186326.31202000004</v>
      </c>
      <c r="M243" s="7">
        <f t="shared" si="24"/>
        <v>60.16695248432242</v>
      </c>
      <c r="N243" s="7">
        <f t="shared" si="21"/>
        <v>186310.63663000005</v>
      </c>
      <c r="O243" s="7">
        <f t="shared" si="22"/>
        <v>10160.958270000008</v>
      </c>
      <c r="P243" s="7">
        <f t="shared" si="23"/>
        <v>60.22830858453767</v>
      </c>
    </row>
    <row r="244" spans="1:16" ht="12.75">
      <c r="A244" s="8" t="s">
        <v>22</v>
      </c>
      <c r="B244" s="9" t="s">
        <v>23</v>
      </c>
      <c r="C244" s="10">
        <v>102105.6</v>
      </c>
      <c r="D244" s="10">
        <v>132216.782</v>
      </c>
      <c r="E244" s="10">
        <v>18590.353320000002</v>
      </c>
      <c r="F244" s="10">
        <v>8567.21644</v>
      </c>
      <c r="G244" s="10">
        <v>0</v>
      </c>
      <c r="H244" s="10">
        <v>8567.21644</v>
      </c>
      <c r="I244" s="10">
        <v>0</v>
      </c>
      <c r="J244" s="10">
        <v>0</v>
      </c>
      <c r="K244" s="10">
        <f t="shared" si="19"/>
        <v>10023.136880000002</v>
      </c>
      <c r="L244" s="10">
        <f t="shared" si="20"/>
        <v>123649.56556</v>
      </c>
      <c r="M244" s="10">
        <f t="shared" si="24"/>
        <v>46.08420449321508</v>
      </c>
      <c r="N244" s="10">
        <f t="shared" si="21"/>
        <v>123649.56556</v>
      </c>
      <c r="O244" s="10">
        <f t="shared" si="22"/>
        <v>10023.136880000002</v>
      </c>
      <c r="P244" s="10">
        <f t="shared" si="23"/>
        <v>46.08420449321508</v>
      </c>
    </row>
    <row r="245" spans="1:16" ht="12.75">
      <c r="A245" s="8" t="s">
        <v>24</v>
      </c>
      <c r="B245" s="9" t="s">
        <v>25</v>
      </c>
      <c r="C245" s="10">
        <v>22463.2</v>
      </c>
      <c r="D245" s="10">
        <v>27960.527000000002</v>
      </c>
      <c r="E245" s="10">
        <v>4157.371</v>
      </c>
      <c r="F245" s="10">
        <v>1803.73967</v>
      </c>
      <c r="G245" s="10">
        <v>0</v>
      </c>
      <c r="H245" s="10">
        <v>1803.73967</v>
      </c>
      <c r="I245" s="10">
        <v>0</v>
      </c>
      <c r="J245" s="10">
        <v>0</v>
      </c>
      <c r="K245" s="10">
        <f t="shared" si="19"/>
        <v>2353.63133</v>
      </c>
      <c r="L245" s="10">
        <f t="shared" si="20"/>
        <v>26156.787330000003</v>
      </c>
      <c r="M245" s="10">
        <f t="shared" si="24"/>
        <v>43.38654572805746</v>
      </c>
      <c r="N245" s="10">
        <f t="shared" si="21"/>
        <v>26156.787330000003</v>
      </c>
      <c r="O245" s="10">
        <f t="shared" si="22"/>
        <v>2353.63133</v>
      </c>
      <c r="P245" s="10">
        <f t="shared" si="23"/>
        <v>43.38654572805746</v>
      </c>
    </row>
    <row r="246" spans="1:16" ht="12.75">
      <c r="A246" s="8" t="s">
        <v>26</v>
      </c>
      <c r="B246" s="9" t="s">
        <v>27</v>
      </c>
      <c r="C246" s="10">
        <v>1990.9</v>
      </c>
      <c r="D246" s="10">
        <v>3745.0676399999998</v>
      </c>
      <c r="E246" s="10">
        <v>735.552</v>
      </c>
      <c r="F246" s="10">
        <v>939.65781</v>
      </c>
      <c r="G246" s="10">
        <v>0</v>
      </c>
      <c r="H246" s="10">
        <v>942.89624</v>
      </c>
      <c r="I246" s="10">
        <v>0</v>
      </c>
      <c r="J246" s="10">
        <v>0</v>
      </c>
      <c r="K246" s="10">
        <f t="shared" si="19"/>
        <v>-204.10581000000002</v>
      </c>
      <c r="L246" s="10">
        <f t="shared" si="20"/>
        <v>2805.4098299999996</v>
      </c>
      <c r="M246" s="10">
        <f t="shared" si="24"/>
        <v>127.74865815061342</v>
      </c>
      <c r="N246" s="10">
        <f t="shared" si="21"/>
        <v>2802.1713999999997</v>
      </c>
      <c r="O246" s="10">
        <f t="shared" si="22"/>
        <v>-207.34424</v>
      </c>
      <c r="P246" s="10">
        <f t="shared" si="23"/>
        <v>128.1889302183938</v>
      </c>
    </row>
    <row r="247" spans="1:16" ht="12.75">
      <c r="A247" s="8" t="s">
        <v>66</v>
      </c>
      <c r="B247" s="9" t="s">
        <v>67</v>
      </c>
      <c r="C247" s="10">
        <v>6691.1</v>
      </c>
      <c r="D247" s="10">
        <v>11953.567000000001</v>
      </c>
      <c r="E247" s="10">
        <v>811.23756</v>
      </c>
      <c r="F247" s="10">
        <v>2073.0937</v>
      </c>
      <c r="G247" s="10">
        <v>0</v>
      </c>
      <c r="H247" s="10">
        <v>2073.0937</v>
      </c>
      <c r="I247" s="10">
        <v>0</v>
      </c>
      <c r="J247" s="10">
        <v>0</v>
      </c>
      <c r="K247" s="10">
        <f t="shared" si="19"/>
        <v>-1261.8561399999999</v>
      </c>
      <c r="L247" s="10">
        <f t="shared" si="20"/>
        <v>9880.473300000001</v>
      </c>
      <c r="M247" s="10">
        <f t="shared" si="24"/>
        <v>255.5470557847445</v>
      </c>
      <c r="N247" s="10">
        <f t="shared" si="21"/>
        <v>9880.473300000001</v>
      </c>
      <c r="O247" s="10">
        <f t="shared" si="22"/>
        <v>-1261.8561399999999</v>
      </c>
      <c r="P247" s="10">
        <f t="shared" si="23"/>
        <v>255.5470557847445</v>
      </c>
    </row>
    <row r="248" spans="1:16" ht="12.75">
      <c r="A248" s="8" t="s">
        <v>68</v>
      </c>
      <c r="B248" s="9" t="s">
        <v>69</v>
      </c>
      <c r="C248" s="10">
        <v>2913.3</v>
      </c>
      <c r="D248" s="10">
        <v>3603.02601</v>
      </c>
      <c r="E248" s="10">
        <v>262.05</v>
      </c>
      <c r="F248" s="10">
        <v>45.64878</v>
      </c>
      <c r="G248" s="10">
        <v>0</v>
      </c>
      <c r="H248" s="10">
        <v>45.64878</v>
      </c>
      <c r="I248" s="10">
        <v>0</v>
      </c>
      <c r="J248" s="10">
        <v>0</v>
      </c>
      <c r="K248" s="10">
        <f t="shared" si="19"/>
        <v>216.40122000000002</v>
      </c>
      <c r="L248" s="10">
        <f t="shared" si="20"/>
        <v>3557.37723</v>
      </c>
      <c r="M248" s="10">
        <f t="shared" si="24"/>
        <v>17.419874069834</v>
      </c>
      <c r="N248" s="10">
        <f t="shared" si="21"/>
        <v>3557.37723</v>
      </c>
      <c r="O248" s="10">
        <f t="shared" si="22"/>
        <v>216.40122000000002</v>
      </c>
      <c r="P248" s="10">
        <f t="shared" si="23"/>
        <v>17.419874069834</v>
      </c>
    </row>
    <row r="249" spans="1:16" ht="12.75">
      <c r="A249" s="8" t="s">
        <v>28</v>
      </c>
      <c r="B249" s="9" t="s">
        <v>29</v>
      </c>
      <c r="C249" s="10">
        <v>1069.6</v>
      </c>
      <c r="D249" s="10">
        <v>2206.97471</v>
      </c>
      <c r="E249" s="10">
        <v>108.668</v>
      </c>
      <c r="F249" s="10">
        <v>283.52538</v>
      </c>
      <c r="G249" s="10">
        <v>0</v>
      </c>
      <c r="H249" s="10">
        <v>285.22638</v>
      </c>
      <c r="I249" s="10">
        <v>0</v>
      </c>
      <c r="J249" s="10">
        <v>0</v>
      </c>
      <c r="K249" s="10">
        <f t="shared" si="19"/>
        <v>-174.85737999999998</v>
      </c>
      <c r="L249" s="10">
        <f t="shared" si="20"/>
        <v>1923.44933</v>
      </c>
      <c r="M249" s="10">
        <f t="shared" si="24"/>
        <v>260.9097250340486</v>
      </c>
      <c r="N249" s="10">
        <f t="shared" si="21"/>
        <v>1921.74833</v>
      </c>
      <c r="O249" s="10">
        <f t="shared" si="22"/>
        <v>-176.55838</v>
      </c>
      <c r="P249" s="10">
        <f t="shared" si="23"/>
        <v>262.47504325100306</v>
      </c>
    </row>
    <row r="250" spans="1:16" ht="12.75">
      <c r="A250" s="8" t="s">
        <v>30</v>
      </c>
      <c r="B250" s="9" t="s">
        <v>31</v>
      </c>
      <c r="C250" s="10">
        <v>218.8</v>
      </c>
      <c r="D250" s="10">
        <v>476.22</v>
      </c>
      <c r="E250" s="10">
        <v>6.7</v>
      </c>
      <c r="F250" s="10">
        <v>70.84</v>
      </c>
      <c r="G250" s="10">
        <v>0</v>
      </c>
      <c r="H250" s="10">
        <v>71.74</v>
      </c>
      <c r="I250" s="10">
        <v>0</v>
      </c>
      <c r="J250" s="10">
        <v>0</v>
      </c>
      <c r="K250" s="10">
        <f t="shared" si="19"/>
        <v>-64.14</v>
      </c>
      <c r="L250" s="10">
        <f t="shared" si="20"/>
        <v>405.38</v>
      </c>
      <c r="M250" s="10">
        <f t="shared" si="24"/>
        <v>1057.313432835821</v>
      </c>
      <c r="N250" s="10">
        <f t="shared" si="21"/>
        <v>404.48</v>
      </c>
      <c r="O250" s="10">
        <f t="shared" si="22"/>
        <v>-65.03999999999999</v>
      </c>
      <c r="P250" s="10">
        <f t="shared" si="23"/>
        <v>1070.7462686567164</v>
      </c>
    </row>
    <row r="251" spans="1:16" ht="12.75">
      <c r="A251" s="8" t="s">
        <v>32</v>
      </c>
      <c r="B251" s="9" t="s">
        <v>33</v>
      </c>
      <c r="C251" s="10">
        <v>17178</v>
      </c>
      <c r="D251" s="10">
        <v>9585.535</v>
      </c>
      <c r="E251" s="10">
        <v>0</v>
      </c>
      <c r="F251" s="10">
        <v>1023.7934399999999</v>
      </c>
      <c r="G251" s="10">
        <v>0</v>
      </c>
      <c r="H251" s="10">
        <v>1030.77745</v>
      </c>
      <c r="I251" s="10">
        <v>0</v>
      </c>
      <c r="J251" s="10">
        <v>0</v>
      </c>
      <c r="K251" s="10">
        <f t="shared" si="19"/>
        <v>-1023.7934399999999</v>
      </c>
      <c r="L251" s="10">
        <f t="shared" si="20"/>
        <v>8561.74156</v>
      </c>
      <c r="M251" s="10">
        <f t="shared" si="24"/>
        <v>0</v>
      </c>
      <c r="N251" s="10">
        <f t="shared" si="21"/>
        <v>8554.75755</v>
      </c>
      <c r="O251" s="10">
        <f t="shared" si="22"/>
        <v>-1030.77745</v>
      </c>
      <c r="P251" s="10">
        <f t="shared" si="23"/>
        <v>0</v>
      </c>
    </row>
    <row r="252" spans="1:16" ht="12.75">
      <c r="A252" s="8" t="s">
        <v>34</v>
      </c>
      <c r="B252" s="9" t="s">
        <v>35</v>
      </c>
      <c r="C252" s="10">
        <v>1528.8</v>
      </c>
      <c r="D252" s="10">
        <v>1143.434</v>
      </c>
      <c r="E252" s="10">
        <v>0</v>
      </c>
      <c r="F252" s="10">
        <v>-3.85783</v>
      </c>
      <c r="G252" s="10">
        <v>0</v>
      </c>
      <c r="H252" s="10">
        <v>-3.65047</v>
      </c>
      <c r="I252" s="10">
        <v>0</v>
      </c>
      <c r="J252" s="10">
        <v>0</v>
      </c>
      <c r="K252" s="10">
        <f t="shared" si="19"/>
        <v>3.85783</v>
      </c>
      <c r="L252" s="10">
        <f t="shared" si="20"/>
        <v>1147.29183</v>
      </c>
      <c r="M252" s="10">
        <f t="shared" si="24"/>
        <v>0</v>
      </c>
      <c r="N252" s="10">
        <f t="shared" si="21"/>
        <v>1147.08447</v>
      </c>
      <c r="O252" s="10">
        <f t="shared" si="22"/>
        <v>3.65047</v>
      </c>
      <c r="P252" s="10">
        <f t="shared" si="23"/>
        <v>0</v>
      </c>
    </row>
    <row r="253" spans="1:16" ht="12.75">
      <c r="A253" s="8" t="s">
        <v>36</v>
      </c>
      <c r="B253" s="9" t="s">
        <v>37</v>
      </c>
      <c r="C253" s="10">
        <v>4438</v>
      </c>
      <c r="D253" s="10">
        <v>4814.15729</v>
      </c>
      <c r="E253" s="10">
        <v>574.75729</v>
      </c>
      <c r="F253" s="10">
        <v>282.65387</v>
      </c>
      <c r="G253" s="10">
        <v>0</v>
      </c>
      <c r="H253" s="10">
        <v>283.78356</v>
      </c>
      <c r="I253" s="10">
        <v>0</v>
      </c>
      <c r="J253" s="10">
        <v>0</v>
      </c>
      <c r="K253" s="10">
        <f t="shared" si="19"/>
        <v>292.10342</v>
      </c>
      <c r="L253" s="10">
        <f t="shared" si="20"/>
        <v>4531.50342</v>
      </c>
      <c r="M253" s="10">
        <f t="shared" si="24"/>
        <v>49.17795301039157</v>
      </c>
      <c r="N253" s="10">
        <f t="shared" si="21"/>
        <v>4530.37373</v>
      </c>
      <c r="O253" s="10">
        <f t="shared" si="22"/>
        <v>290.97373</v>
      </c>
      <c r="P253" s="10">
        <f t="shared" si="23"/>
        <v>49.374503801421994</v>
      </c>
    </row>
    <row r="254" spans="1:16" ht="12.75">
      <c r="A254" s="8" t="s">
        <v>38</v>
      </c>
      <c r="B254" s="9" t="s">
        <v>39</v>
      </c>
      <c r="C254" s="10">
        <v>1029.2</v>
      </c>
      <c r="D254" s="10">
        <v>813.5183200000001</v>
      </c>
      <c r="E254" s="10">
        <v>34.9</v>
      </c>
      <c r="F254" s="10">
        <v>38.033519999999996</v>
      </c>
      <c r="G254" s="10">
        <v>0</v>
      </c>
      <c r="H254" s="10">
        <v>38.033519999999996</v>
      </c>
      <c r="I254" s="10">
        <v>0</v>
      </c>
      <c r="J254" s="10">
        <v>0</v>
      </c>
      <c r="K254" s="10">
        <f t="shared" si="19"/>
        <v>-3.133519999999997</v>
      </c>
      <c r="L254" s="10">
        <f t="shared" si="20"/>
        <v>775.4848000000002</v>
      </c>
      <c r="M254" s="10">
        <f t="shared" si="24"/>
        <v>108.97856733524354</v>
      </c>
      <c r="N254" s="10">
        <f t="shared" si="21"/>
        <v>775.4848000000002</v>
      </c>
      <c r="O254" s="10">
        <f t="shared" si="22"/>
        <v>-3.133519999999997</v>
      </c>
      <c r="P254" s="10">
        <f t="shared" si="23"/>
        <v>108.97856733524354</v>
      </c>
    </row>
    <row r="255" spans="1:16" ht="12.75">
      <c r="A255" s="8" t="s">
        <v>120</v>
      </c>
      <c r="B255" s="9" t="s">
        <v>121</v>
      </c>
      <c r="C255" s="10">
        <v>957.1</v>
      </c>
      <c r="D255" s="10">
        <v>628.698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9"/>
        <v>0</v>
      </c>
      <c r="L255" s="10">
        <f t="shared" si="20"/>
        <v>628.698</v>
      </c>
      <c r="M255" s="10">
        <f t="shared" si="24"/>
        <v>0</v>
      </c>
      <c r="N255" s="10">
        <f t="shared" si="21"/>
        <v>628.698</v>
      </c>
      <c r="O255" s="10">
        <f t="shared" si="22"/>
        <v>0</v>
      </c>
      <c r="P255" s="10">
        <f t="shared" si="23"/>
        <v>0</v>
      </c>
    </row>
    <row r="256" spans="1:16" ht="12.75">
      <c r="A256" s="8" t="s">
        <v>58</v>
      </c>
      <c r="B256" s="9" t="s">
        <v>59</v>
      </c>
      <c r="C256" s="10">
        <v>1596.9</v>
      </c>
      <c r="D256" s="10">
        <v>2550.389</v>
      </c>
      <c r="E256" s="10">
        <v>266.62844</v>
      </c>
      <c r="F256" s="10">
        <v>247.23917000000003</v>
      </c>
      <c r="G256" s="10">
        <v>0</v>
      </c>
      <c r="H256" s="10">
        <v>248.75407</v>
      </c>
      <c r="I256" s="10">
        <v>0</v>
      </c>
      <c r="J256" s="10">
        <v>0</v>
      </c>
      <c r="K256" s="10">
        <f t="shared" si="19"/>
        <v>19.389269999999982</v>
      </c>
      <c r="L256" s="10">
        <f t="shared" si="20"/>
        <v>2303.1498300000003</v>
      </c>
      <c r="M256" s="10">
        <f t="shared" si="24"/>
        <v>92.72798130612024</v>
      </c>
      <c r="N256" s="10">
        <f t="shared" si="21"/>
        <v>2301.63493</v>
      </c>
      <c r="O256" s="10">
        <f t="shared" si="22"/>
        <v>17.87437</v>
      </c>
      <c r="P256" s="10">
        <f t="shared" si="23"/>
        <v>93.29615025313879</v>
      </c>
    </row>
    <row r="257" spans="1:16" ht="25.5">
      <c r="A257" s="5" t="s">
        <v>122</v>
      </c>
      <c r="B257" s="6" t="s">
        <v>123</v>
      </c>
      <c r="C257" s="7">
        <v>10165.3</v>
      </c>
      <c r="D257" s="7">
        <v>12241.582939999998</v>
      </c>
      <c r="E257" s="7">
        <v>1773.18677</v>
      </c>
      <c r="F257" s="7">
        <v>604.8032299999999</v>
      </c>
      <c r="G257" s="7">
        <v>0</v>
      </c>
      <c r="H257" s="7">
        <v>608.35409</v>
      </c>
      <c r="I257" s="7">
        <v>0</v>
      </c>
      <c r="J257" s="7">
        <v>0</v>
      </c>
      <c r="K257" s="7">
        <f t="shared" si="19"/>
        <v>1168.3835400000003</v>
      </c>
      <c r="L257" s="7">
        <f t="shared" si="20"/>
        <v>11636.779709999999</v>
      </c>
      <c r="M257" s="7">
        <f t="shared" si="24"/>
        <v>34.108264297505436</v>
      </c>
      <c r="N257" s="7">
        <f t="shared" si="21"/>
        <v>11633.228849999998</v>
      </c>
      <c r="O257" s="7">
        <f t="shared" si="22"/>
        <v>1164.83268</v>
      </c>
      <c r="P257" s="7">
        <f t="shared" si="23"/>
        <v>34.308517314281566</v>
      </c>
    </row>
    <row r="258" spans="1:16" ht="12.75">
      <c r="A258" s="8" t="s">
        <v>22</v>
      </c>
      <c r="B258" s="9" t="s">
        <v>23</v>
      </c>
      <c r="C258" s="10">
        <v>6925.5</v>
      </c>
      <c r="D258" s="10">
        <v>8646.98471</v>
      </c>
      <c r="E258" s="10">
        <v>1318.89446</v>
      </c>
      <c r="F258" s="10">
        <v>465.4183</v>
      </c>
      <c r="G258" s="10">
        <v>0</v>
      </c>
      <c r="H258" s="10">
        <v>465.71684000000005</v>
      </c>
      <c r="I258" s="10">
        <v>0</v>
      </c>
      <c r="J258" s="10">
        <v>0</v>
      </c>
      <c r="K258" s="10">
        <f t="shared" si="19"/>
        <v>853.4761599999999</v>
      </c>
      <c r="L258" s="10">
        <f t="shared" si="20"/>
        <v>8181.56641</v>
      </c>
      <c r="M258" s="10">
        <f t="shared" si="24"/>
        <v>35.28851732381983</v>
      </c>
      <c r="N258" s="10">
        <f t="shared" si="21"/>
        <v>8181.267870000001</v>
      </c>
      <c r="O258" s="10">
        <f t="shared" si="22"/>
        <v>853.1776199999999</v>
      </c>
      <c r="P258" s="10">
        <f t="shared" si="23"/>
        <v>35.31115294850811</v>
      </c>
    </row>
    <row r="259" spans="1:16" ht="12.75">
      <c r="A259" s="8" t="s">
        <v>24</v>
      </c>
      <c r="B259" s="9" t="s">
        <v>25</v>
      </c>
      <c r="C259" s="10">
        <v>1523.7</v>
      </c>
      <c r="D259" s="10">
        <v>1817.1573799999999</v>
      </c>
      <c r="E259" s="10">
        <v>262.16838</v>
      </c>
      <c r="F259" s="10">
        <v>94.53701</v>
      </c>
      <c r="G259" s="10">
        <v>0</v>
      </c>
      <c r="H259" s="10">
        <v>94.60269000000001</v>
      </c>
      <c r="I259" s="10">
        <v>0</v>
      </c>
      <c r="J259" s="10">
        <v>0</v>
      </c>
      <c r="K259" s="10">
        <f t="shared" si="19"/>
        <v>167.63137</v>
      </c>
      <c r="L259" s="10">
        <f t="shared" si="20"/>
        <v>1722.6203699999999</v>
      </c>
      <c r="M259" s="10">
        <f t="shared" si="24"/>
        <v>36.05965372330561</v>
      </c>
      <c r="N259" s="10">
        <f t="shared" si="21"/>
        <v>1722.55469</v>
      </c>
      <c r="O259" s="10">
        <f t="shared" si="22"/>
        <v>167.56569000000002</v>
      </c>
      <c r="P259" s="10">
        <f t="shared" si="23"/>
        <v>36.084706324996176</v>
      </c>
    </row>
    <row r="260" spans="1:16" ht="12.75">
      <c r="A260" s="8" t="s">
        <v>26</v>
      </c>
      <c r="B260" s="9" t="s">
        <v>27</v>
      </c>
      <c r="C260" s="10">
        <v>52.5</v>
      </c>
      <c r="D260" s="10">
        <v>75.899</v>
      </c>
      <c r="E260" s="10">
        <v>10.6</v>
      </c>
      <c r="F260" s="10">
        <v>3.29802</v>
      </c>
      <c r="G260" s="10">
        <v>0</v>
      </c>
      <c r="H260" s="10">
        <v>3.29802</v>
      </c>
      <c r="I260" s="10">
        <v>0</v>
      </c>
      <c r="J260" s="10">
        <v>0</v>
      </c>
      <c r="K260" s="10">
        <f t="shared" si="19"/>
        <v>7.3019799999999995</v>
      </c>
      <c r="L260" s="10">
        <f t="shared" si="20"/>
        <v>72.60098</v>
      </c>
      <c r="M260" s="10">
        <f t="shared" si="24"/>
        <v>31.113396226415098</v>
      </c>
      <c r="N260" s="10">
        <f t="shared" si="21"/>
        <v>72.60098</v>
      </c>
      <c r="O260" s="10">
        <f t="shared" si="22"/>
        <v>7.3019799999999995</v>
      </c>
      <c r="P260" s="10">
        <f t="shared" si="23"/>
        <v>31.113396226415098</v>
      </c>
    </row>
    <row r="261" spans="1:16" ht="12.75">
      <c r="A261" s="8" t="s">
        <v>66</v>
      </c>
      <c r="B261" s="9" t="s">
        <v>67</v>
      </c>
      <c r="C261" s="10">
        <v>199</v>
      </c>
      <c r="D261" s="10">
        <v>374.1</v>
      </c>
      <c r="E261" s="10">
        <v>26.249</v>
      </c>
      <c r="F261" s="10">
        <v>29.76501</v>
      </c>
      <c r="G261" s="10">
        <v>0</v>
      </c>
      <c r="H261" s="10">
        <v>29.76501</v>
      </c>
      <c r="I261" s="10">
        <v>0</v>
      </c>
      <c r="J261" s="10">
        <v>0</v>
      </c>
      <c r="K261" s="10">
        <f t="shared" si="19"/>
        <v>-3.5160100000000014</v>
      </c>
      <c r="L261" s="10">
        <f t="shared" si="20"/>
        <v>344.33499</v>
      </c>
      <c r="M261" s="10">
        <f t="shared" si="24"/>
        <v>113.39483408891769</v>
      </c>
      <c r="N261" s="10">
        <f t="shared" si="21"/>
        <v>344.33499</v>
      </c>
      <c r="O261" s="10">
        <f t="shared" si="22"/>
        <v>-3.5160100000000014</v>
      </c>
      <c r="P261" s="10">
        <f t="shared" si="23"/>
        <v>113.39483408891769</v>
      </c>
    </row>
    <row r="262" spans="1:16" ht="12.75">
      <c r="A262" s="8" t="s">
        <v>68</v>
      </c>
      <c r="B262" s="9" t="s">
        <v>69</v>
      </c>
      <c r="C262" s="10">
        <v>10.5</v>
      </c>
      <c r="D262" s="10">
        <v>9.31433</v>
      </c>
      <c r="E262" s="10">
        <v>0.565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5" ref="K262:K325">E262-F262</f>
        <v>0.565</v>
      </c>
      <c r="L262" s="10">
        <f aca="true" t="shared" si="26" ref="L262:L325">D262-F262</f>
        <v>9.31433</v>
      </c>
      <c r="M262" s="10">
        <f t="shared" si="24"/>
        <v>0</v>
      </c>
      <c r="N262" s="10">
        <f aca="true" t="shared" si="27" ref="N262:N325">D262-H262</f>
        <v>9.31433</v>
      </c>
      <c r="O262" s="10">
        <f aca="true" t="shared" si="28" ref="O262:O325">E262-H262</f>
        <v>0.565</v>
      </c>
      <c r="P262" s="10">
        <f aca="true" t="shared" si="29" ref="P262:P325">IF(E262=0,0,(H262/E262)*100)</f>
        <v>0</v>
      </c>
    </row>
    <row r="263" spans="1:16" ht="12.75">
      <c r="A263" s="8" t="s">
        <v>28</v>
      </c>
      <c r="B263" s="9" t="s">
        <v>29</v>
      </c>
      <c r="C263" s="10">
        <v>91.3</v>
      </c>
      <c r="D263" s="10">
        <v>87.3</v>
      </c>
      <c r="E263" s="10">
        <v>7.042</v>
      </c>
      <c r="F263" s="10">
        <v>-0.03796</v>
      </c>
      <c r="G263" s="10">
        <v>0</v>
      </c>
      <c r="H263" s="10">
        <v>1.76683</v>
      </c>
      <c r="I263" s="10">
        <v>0</v>
      </c>
      <c r="J263" s="10">
        <v>0</v>
      </c>
      <c r="K263" s="10">
        <f t="shared" si="25"/>
        <v>7.07996</v>
      </c>
      <c r="L263" s="10">
        <f t="shared" si="26"/>
        <v>87.33796</v>
      </c>
      <c r="M263" s="10">
        <f t="shared" si="24"/>
        <v>-0.5390514058506106</v>
      </c>
      <c r="N263" s="10">
        <f t="shared" si="27"/>
        <v>85.53317</v>
      </c>
      <c r="O263" s="10">
        <f t="shared" si="28"/>
        <v>5.27517</v>
      </c>
      <c r="P263" s="10">
        <f t="shared" si="29"/>
        <v>25.089889236012496</v>
      </c>
    </row>
    <row r="264" spans="1:16" ht="12.75">
      <c r="A264" s="8" t="s">
        <v>30</v>
      </c>
      <c r="B264" s="9" t="s">
        <v>31</v>
      </c>
      <c r="C264" s="10">
        <v>4.2</v>
      </c>
      <c r="D264" s="10">
        <v>3.415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5"/>
        <v>0</v>
      </c>
      <c r="L264" s="10">
        <f t="shared" si="26"/>
        <v>3.415</v>
      </c>
      <c r="M264" s="10">
        <f t="shared" si="24"/>
        <v>0</v>
      </c>
      <c r="N264" s="10">
        <f t="shared" si="27"/>
        <v>3.415</v>
      </c>
      <c r="O264" s="10">
        <f t="shared" si="28"/>
        <v>0</v>
      </c>
      <c r="P264" s="10">
        <f t="shared" si="29"/>
        <v>0</v>
      </c>
    </row>
    <row r="265" spans="1:16" ht="12.75">
      <c r="A265" s="8" t="s">
        <v>32</v>
      </c>
      <c r="B265" s="9" t="s">
        <v>33</v>
      </c>
      <c r="C265" s="10">
        <v>492.7</v>
      </c>
      <c r="D265" s="10">
        <v>394.08320000000003</v>
      </c>
      <c r="E265" s="10">
        <v>83.7462</v>
      </c>
      <c r="F265" s="10">
        <v>-2.86254</v>
      </c>
      <c r="G265" s="10">
        <v>0</v>
      </c>
      <c r="H265" s="10">
        <v>-1.48069</v>
      </c>
      <c r="I265" s="10">
        <v>0</v>
      </c>
      <c r="J265" s="10">
        <v>0</v>
      </c>
      <c r="K265" s="10">
        <f t="shared" si="25"/>
        <v>86.60874</v>
      </c>
      <c r="L265" s="10">
        <f t="shared" si="26"/>
        <v>396.94574000000006</v>
      </c>
      <c r="M265" s="10">
        <f t="shared" si="24"/>
        <v>-3.4181132994691104</v>
      </c>
      <c r="N265" s="10">
        <f t="shared" si="27"/>
        <v>395.56389</v>
      </c>
      <c r="O265" s="10">
        <f t="shared" si="28"/>
        <v>85.22689</v>
      </c>
      <c r="P265" s="10">
        <f t="shared" si="29"/>
        <v>-1.7680682825011764</v>
      </c>
    </row>
    <row r="266" spans="1:16" ht="12.75">
      <c r="A266" s="8" t="s">
        <v>34</v>
      </c>
      <c r="B266" s="9" t="s">
        <v>35</v>
      </c>
      <c r="C266" s="10">
        <v>59.5</v>
      </c>
      <c r="D266" s="10">
        <v>52.74</v>
      </c>
      <c r="E266" s="10">
        <v>4.69</v>
      </c>
      <c r="F266" s="10">
        <v>4.23334</v>
      </c>
      <c r="G266" s="10">
        <v>0</v>
      </c>
      <c r="H266" s="10">
        <v>4.23334</v>
      </c>
      <c r="I266" s="10">
        <v>0</v>
      </c>
      <c r="J266" s="10">
        <v>0</v>
      </c>
      <c r="K266" s="10">
        <f t="shared" si="25"/>
        <v>0.4566600000000003</v>
      </c>
      <c r="L266" s="10">
        <f t="shared" si="26"/>
        <v>48.506660000000004</v>
      </c>
      <c r="M266" s="10">
        <f t="shared" si="24"/>
        <v>90.26311300639658</v>
      </c>
      <c r="N266" s="10">
        <f t="shared" si="27"/>
        <v>48.506660000000004</v>
      </c>
      <c r="O266" s="10">
        <f t="shared" si="28"/>
        <v>0.4566600000000003</v>
      </c>
      <c r="P266" s="10">
        <f t="shared" si="29"/>
        <v>90.26311300639658</v>
      </c>
    </row>
    <row r="267" spans="1:16" ht="12.75">
      <c r="A267" s="8" t="s">
        <v>36</v>
      </c>
      <c r="B267" s="9" t="s">
        <v>37</v>
      </c>
      <c r="C267" s="10">
        <v>213.4</v>
      </c>
      <c r="D267" s="10">
        <v>231.98016</v>
      </c>
      <c r="E267" s="10">
        <v>13.64716</v>
      </c>
      <c r="F267" s="10">
        <v>10.45205</v>
      </c>
      <c r="G267" s="10">
        <v>0</v>
      </c>
      <c r="H267" s="10">
        <v>10.45205</v>
      </c>
      <c r="I267" s="10">
        <v>0</v>
      </c>
      <c r="J267" s="10">
        <v>0</v>
      </c>
      <c r="K267" s="10">
        <f t="shared" si="25"/>
        <v>3.1951099999999997</v>
      </c>
      <c r="L267" s="10">
        <f t="shared" si="26"/>
        <v>221.52811000000003</v>
      </c>
      <c r="M267" s="10">
        <f t="shared" si="24"/>
        <v>76.58772960821153</v>
      </c>
      <c r="N267" s="10">
        <f t="shared" si="27"/>
        <v>221.52811000000003</v>
      </c>
      <c r="O267" s="10">
        <f t="shared" si="28"/>
        <v>3.1951099999999997</v>
      </c>
      <c r="P267" s="10">
        <f t="shared" si="29"/>
        <v>76.58772960821153</v>
      </c>
    </row>
    <row r="268" spans="1:16" ht="12.75">
      <c r="A268" s="8" t="s">
        <v>38</v>
      </c>
      <c r="B268" s="9" t="s">
        <v>39</v>
      </c>
      <c r="C268" s="10">
        <v>173.2</v>
      </c>
      <c r="D268" s="10">
        <v>134.03457</v>
      </c>
      <c r="E268" s="10">
        <v>1.3845699999999996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5"/>
        <v>1.3845699999999996</v>
      </c>
      <c r="L268" s="10">
        <f t="shared" si="26"/>
        <v>134.03457</v>
      </c>
      <c r="M268" s="10">
        <f t="shared" si="24"/>
        <v>0</v>
      </c>
      <c r="N268" s="10">
        <f t="shared" si="27"/>
        <v>134.03457</v>
      </c>
      <c r="O268" s="10">
        <f t="shared" si="28"/>
        <v>1.3845699999999996</v>
      </c>
      <c r="P268" s="10">
        <f t="shared" si="29"/>
        <v>0</v>
      </c>
    </row>
    <row r="269" spans="1:16" ht="25.5">
      <c r="A269" s="8" t="s">
        <v>40</v>
      </c>
      <c r="B269" s="9" t="s">
        <v>41</v>
      </c>
      <c r="C269" s="10">
        <v>10.5</v>
      </c>
      <c r="D269" s="10">
        <v>5.27459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5"/>
        <v>0</v>
      </c>
      <c r="L269" s="10">
        <f t="shared" si="26"/>
        <v>5.27459</v>
      </c>
      <c r="M269" s="10">
        <f t="shared" si="24"/>
        <v>0</v>
      </c>
      <c r="N269" s="10">
        <f t="shared" si="27"/>
        <v>5.27459</v>
      </c>
      <c r="O269" s="10">
        <f t="shared" si="28"/>
        <v>0</v>
      </c>
      <c r="P269" s="10">
        <f t="shared" si="29"/>
        <v>0</v>
      </c>
    </row>
    <row r="270" spans="1:16" ht="12.75">
      <c r="A270" s="8" t="s">
        <v>58</v>
      </c>
      <c r="B270" s="9" t="s">
        <v>59</v>
      </c>
      <c r="C270" s="10">
        <v>409.3</v>
      </c>
      <c r="D270" s="10">
        <v>409.3</v>
      </c>
      <c r="E270" s="10">
        <v>44.2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5"/>
        <v>44.2</v>
      </c>
      <c r="L270" s="10">
        <f t="shared" si="26"/>
        <v>409.3</v>
      </c>
      <c r="M270" s="10">
        <f t="shared" si="24"/>
        <v>0</v>
      </c>
      <c r="N270" s="10">
        <f t="shared" si="27"/>
        <v>409.3</v>
      </c>
      <c r="O270" s="10">
        <f t="shared" si="28"/>
        <v>44.2</v>
      </c>
      <c r="P270" s="10">
        <f t="shared" si="29"/>
        <v>0</v>
      </c>
    </row>
    <row r="271" spans="1:16" ht="25.5">
      <c r="A271" s="5" t="s">
        <v>124</v>
      </c>
      <c r="B271" s="6" t="s">
        <v>125</v>
      </c>
      <c r="C271" s="7">
        <v>597.9</v>
      </c>
      <c r="D271" s="7">
        <v>521.8964500000001</v>
      </c>
      <c r="E271" s="7">
        <v>0.61362</v>
      </c>
      <c r="F271" s="7">
        <v>40.62978</v>
      </c>
      <c r="G271" s="7">
        <v>0</v>
      </c>
      <c r="H271" s="7">
        <v>40.62978</v>
      </c>
      <c r="I271" s="7">
        <v>0</v>
      </c>
      <c r="J271" s="7">
        <v>0</v>
      </c>
      <c r="K271" s="7">
        <f t="shared" si="25"/>
        <v>-40.01616</v>
      </c>
      <c r="L271" s="7">
        <f t="shared" si="26"/>
        <v>481.2666700000001</v>
      </c>
      <c r="M271" s="7">
        <f t="shared" si="24"/>
        <v>6621.325902024053</v>
      </c>
      <c r="N271" s="7">
        <f t="shared" si="27"/>
        <v>481.2666700000001</v>
      </c>
      <c r="O271" s="7">
        <f t="shared" si="28"/>
        <v>-40.01616</v>
      </c>
      <c r="P271" s="7">
        <f t="shared" si="29"/>
        <v>6621.325902024053</v>
      </c>
    </row>
    <row r="272" spans="1:16" ht="12.75">
      <c r="A272" s="8" t="s">
        <v>22</v>
      </c>
      <c r="B272" s="9" t="s">
        <v>23</v>
      </c>
      <c r="C272" s="10">
        <v>461.7</v>
      </c>
      <c r="D272" s="10">
        <v>422.4</v>
      </c>
      <c r="E272" s="10">
        <v>0</v>
      </c>
      <c r="F272" s="10">
        <v>34.62482</v>
      </c>
      <c r="G272" s="10">
        <v>0</v>
      </c>
      <c r="H272" s="10">
        <v>34.62482</v>
      </c>
      <c r="I272" s="10">
        <v>0</v>
      </c>
      <c r="J272" s="10">
        <v>0</v>
      </c>
      <c r="K272" s="10">
        <f t="shared" si="25"/>
        <v>-34.62482</v>
      </c>
      <c r="L272" s="10">
        <f t="shared" si="26"/>
        <v>387.77518</v>
      </c>
      <c r="M272" s="10">
        <f t="shared" si="24"/>
        <v>0</v>
      </c>
      <c r="N272" s="10">
        <f t="shared" si="27"/>
        <v>387.77518</v>
      </c>
      <c r="O272" s="10">
        <f t="shared" si="28"/>
        <v>-34.62482</v>
      </c>
      <c r="P272" s="10">
        <f t="shared" si="29"/>
        <v>0</v>
      </c>
    </row>
    <row r="273" spans="1:16" ht="12.75">
      <c r="A273" s="8" t="s">
        <v>24</v>
      </c>
      <c r="B273" s="9" t="s">
        <v>25</v>
      </c>
      <c r="C273" s="10">
        <v>101.6</v>
      </c>
      <c r="D273" s="10">
        <v>74.9</v>
      </c>
      <c r="E273" s="10">
        <v>0</v>
      </c>
      <c r="F273" s="10">
        <v>6.0049600000000005</v>
      </c>
      <c r="G273" s="10">
        <v>0</v>
      </c>
      <c r="H273" s="10">
        <v>6.0049600000000005</v>
      </c>
      <c r="I273" s="10">
        <v>0</v>
      </c>
      <c r="J273" s="10">
        <v>0</v>
      </c>
      <c r="K273" s="10">
        <f t="shared" si="25"/>
        <v>-6.0049600000000005</v>
      </c>
      <c r="L273" s="10">
        <f t="shared" si="26"/>
        <v>68.89504000000001</v>
      </c>
      <c r="M273" s="10">
        <f t="shared" si="24"/>
        <v>0</v>
      </c>
      <c r="N273" s="10">
        <f t="shared" si="27"/>
        <v>68.89504000000001</v>
      </c>
      <c r="O273" s="10">
        <f t="shared" si="28"/>
        <v>-6.0049600000000005</v>
      </c>
      <c r="P273" s="10">
        <f t="shared" si="29"/>
        <v>0</v>
      </c>
    </row>
    <row r="274" spans="1:16" ht="12.75">
      <c r="A274" s="8" t="s">
        <v>26</v>
      </c>
      <c r="B274" s="9" t="s">
        <v>27</v>
      </c>
      <c r="C274" s="10">
        <v>9</v>
      </c>
      <c r="D274" s="10">
        <v>6.9636700000000005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5"/>
        <v>0</v>
      </c>
      <c r="L274" s="10">
        <f t="shared" si="26"/>
        <v>6.9636700000000005</v>
      </c>
      <c r="M274" s="10">
        <f t="shared" si="24"/>
        <v>0</v>
      </c>
      <c r="N274" s="10">
        <f t="shared" si="27"/>
        <v>6.9636700000000005</v>
      </c>
      <c r="O274" s="10">
        <f t="shared" si="28"/>
        <v>0</v>
      </c>
      <c r="P274" s="10">
        <f t="shared" si="29"/>
        <v>0</v>
      </c>
    </row>
    <row r="275" spans="1:16" ht="12.75">
      <c r="A275" s="8" t="s">
        <v>28</v>
      </c>
      <c r="B275" s="9" t="s">
        <v>29</v>
      </c>
      <c r="C275" s="10">
        <v>7</v>
      </c>
      <c r="D275" s="10">
        <v>5.0558000000000005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5"/>
        <v>0</v>
      </c>
      <c r="L275" s="10">
        <f t="shared" si="26"/>
        <v>5.0558000000000005</v>
      </c>
      <c r="M275" s="10">
        <f aca="true" t="shared" si="30" ref="M275:M338">IF(E275=0,0,(F275/E275)*100)</f>
        <v>0</v>
      </c>
      <c r="N275" s="10">
        <f t="shared" si="27"/>
        <v>5.0558000000000005</v>
      </c>
      <c r="O275" s="10">
        <f t="shared" si="28"/>
        <v>0</v>
      </c>
      <c r="P275" s="10">
        <f t="shared" si="29"/>
        <v>0</v>
      </c>
    </row>
    <row r="276" spans="1:16" ht="12.75">
      <c r="A276" s="8" t="s">
        <v>32</v>
      </c>
      <c r="B276" s="9" t="s">
        <v>33</v>
      </c>
      <c r="C276" s="10">
        <v>10.8</v>
      </c>
      <c r="D276" s="10">
        <v>4.65062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5"/>
        <v>0</v>
      </c>
      <c r="L276" s="10">
        <f t="shared" si="26"/>
        <v>4.65062</v>
      </c>
      <c r="M276" s="10">
        <f t="shared" si="30"/>
        <v>0</v>
      </c>
      <c r="N276" s="10">
        <f t="shared" si="27"/>
        <v>4.65062</v>
      </c>
      <c r="O276" s="10">
        <f t="shared" si="28"/>
        <v>0</v>
      </c>
      <c r="P276" s="10">
        <f t="shared" si="29"/>
        <v>0</v>
      </c>
    </row>
    <row r="277" spans="1:16" ht="12.75">
      <c r="A277" s="8" t="s">
        <v>34</v>
      </c>
      <c r="B277" s="9" t="s">
        <v>35</v>
      </c>
      <c r="C277" s="10">
        <v>1.3</v>
      </c>
      <c r="D277" s="10">
        <v>0.76274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5"/>
        <v>0</v>
      </c>
      <c r="L277" s="10">
        <f t="shared" si="26"/>
        <v>0.76274</v>
      </c>
      <c r="M277" s="10">
        <f t="shared" si="30"/>
        <v>0</v>
      </c>
      <c r="N277" s="10">
        <f t="shared" si="27"/>
        <v>0.76274</v>
      </c>
      <c r="O277" s="10">
        <f t="shared" si="28"/>
        <v>0</v>
      </c>
      <c r="P277" s="10">
        <f t="shared" si="29"/>
        <v>0</v>
      </c>
    </row>
    <row r="278" spans="1:16" ht="12.75">
      <c r="A278" s="8" t="s">
        <v>36</v>
      </c>
      <c r="B278" s="9" t="s">
        <v>37</v>
      </c>
      <c r="C278" s="10">
        <v>6.5</v>
      </c>
      <c r="D278" s="10">
        <v>7.16362</v>
      </c>
      <c r="E278" s="10">
        <v>0.61362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5"/>
        <v>0.61362</v>
      </c>
      <c r="L278" s="10">
        <f t="shared" si="26"/>
        <v>7.16362</v>
      </c>
      <c r="M278" s="10">
        <f t="shared" si="30"/>
        <v>0</v>
      </c>
      <c r="N278" s="10">
        <f t="shared" si="27"/>
        <v>7.16362</v>
      </c>
      <c r="O278" s="10">
        <f t="shared" si="28"/>
        <v>0.61362</v>
      </c>
      <c r="P278" s="10">
        <f t="shared" si="29"/>
        <v>0</v>
      </c>
    </row>
    <row r="279" spans="1:16" ht="12.75">
      <c r="A279" s="5" t="s">
        <v>126</v>
      </c>
      <c r="B279" s="6" t="s">
        <v>127</v>
      </c>
      <c r="C279" s="7">
        <v>0</v>
      </c>
      <c r="D279" s="7">
        <v>3124.05613</v>
      </c>
      <c r="E279" s="7">
        <v>136</v>
      </c>
      <c r="F279" s="7">
        <v>174.91538</v>
      </c>
      <c r="G279" s="7">
        <v>0</v>
      </c>
      <c r="H279" s="7">
        <v>191.71815</v>
      </c>
      <c r="I279" s="7">
        <v>0</v>
      </c>
      <c r="J279" s="7">
        <v>0</v>
      </c>
      <c r="K279" s="7">
        <f t="shared" si="25"/>
        <v>-38.91538</v>
      </c>
      <c r="L279" s="7">
        <f t="shared" si="26"/>
        <v>2949.14075</v>
      </c>
      <c r="M279" s="7">
        <f t="shared" si="30"/>
        <v>128.61425</v>
      </c>
      <c r="N279" s="7">
        <f t="shared" si="27"/>
        <v>2932.33798</v>
      </c>
      <c r="O279" s="7">
        <f t="shared" si="28"/>
        <v>-55.71815000000001</v>
      </c>
      <c r="P279" s="7">
        <f t="shared" si="29"/>
        <v>140.96922794117648</v>
      </c>
    </row>
    <row r="280" spans="1:16" ht="12.75">
      <c r="A280" s="8" t="s">
        <v>58</v>
      </c>
      <c r="B280" s="9" t="s">
        <v>59</v>
      </c>
      <c r="C280" s="10">
        <v>0</v>
      </c>
      <c r="D280" s="10">
        <v>3124.05613</v>
      </c>
      <c r="E280" s="10">
        <v>136</v>
      </c>
      <c r="F280" s="10">
        <v>174.91538</v>
      </c>
      <c r="G280" s="10">
        <v>0</v>
      </c>
      <c r="H280" s="10">
        <v>191.71815</v>
      </c>
      <c r="I280" s="10">
        <v>0</v>
      </c>
      <c r="J280" s="10">
        <v>0</v>
      </c>
      <c r="K280" s="10">
        <f t="shared" si="25"/>
        <v>-38.91538</v>
      </c>
      <c r="L280" s="10">
        <f t="shared" si="26"/>
        <v>2949.14075</v>
      </c>
      <c r="M280" s="10">
        <f t="shared" si="30"/>
        <v>128.61425</v>
      </c>
      <c r="N280" s="10">
        <f t="shared" si="27"/>
        <v>2932.33798</v>
      </c>
      <c r="O280" s="10">
        <f t="shared" si="28"/>
        <v>-55.71815000000001</v>
      </c>
      <c r="P280" s="10">
        <f t="shared" si="29"/>
        <v>140.96922794117648</v>
      </c>
    </row>
    <row r="281" spans="1:16" ht="12.75">
      <c r="A281" s="5" t="s">
        <v>128</v>
      </c>
      <c r="B281" s="6" t="s">
        <v>129</v>
      </c>
      <c r="C281" s="7">
        <v>0</v>
      </c>
      <c r="D281" s="7">
        <v>100</v>
      </c>
      <c r="E281" s="7">
        <v>100</v>
      </c>
      <c r="F281" s="7">
        <v>-0.002</v>
      </c>
      <c r="G281" s="7">
        <v>0</v>
      </c>
      <c r="H281" s="7">
        <v>-0.002</v>
      </c>
      <c r="I281" s="7">
        <v>0</v>
      </c>
      <c r="J281" s="7">
        <v>0</v>
      </c>
      <c r="K281" s="7">
        <f t="shared" si="25"/>
        <v>100.002</v>
      </c>
      <c r="L281" s="7">
        <f t="shared" si="26"/>
        <v>100.002</v>
      </c>
      <c r="M281" s="7">
        <f t="shared" si="30"/>
        <v>-0.002</v>
      </c>
      <c r="N281" s="7">
        <f t="shared" si="27"/>
        <v>100.002</v>
      </c>
      <c r="O281" s="7">
        <f t="shared" si="28"/>
        <v>100.002</v>
      </c>
      <c r="P281" s="7">
        <f t="shared" si="29"/>
        <v>-0.002</v>
      </c>
    </row>
    <row r="282" spans="1:16" ht="25.5">
      <c r="A282" s="8" t="s">
        <v>130</v>
      </c>
      <c r="B282" s="9" t="s">
        <v>131</v>
      </c>
      <c r="C282" s="10">
        <v>0</v>
      </c>
      <c r="D282" s="10">
        <v>100</v>
      </c>
      <c r="E282" s="10">
        <v>100</v>
      </c>
      <c r="F282" s="10">
        <v>-0.002</v>
      </c>
      <c r="G282" s="10">
        <v>0</v>
      </c>
      <c r="H282" s="10">
        <v>-0.002</v>
      </c>
      <c r="I282" s="10">
        <v>0</v>
      </c>
      <c r="J282" s="10">
        <v>0</v>
      </c>
      <c r="K282" s="10">
        <f t="shared" si="25"/>
        <v>100.002</v>
      </c>
      <c r="L282" s="10">
        <f t="shared" si="26"/>
        <v>100.002</v>
      </c>
      <c r="M282" s="10">
        <f t="shared" si="30"/>
        <v>-0.002</v>
      </c>
      <c r="N282" s="10">
        <f t="shared" si="27"/>
        <v>100.002</v>
      </c>
      <c r="O282" s="10">
        <f t="shared" si="28"/>
        <v>100.002</v>
      </c>
      <c r="P282" s="10">
        <f t="shared" si="29"/>
        <v>-0.002</v>
      </c>
    </row>
    <row r="283" spans="1:16" ht="12.75">
      <c r="A283" s="5" t="s">
        <v>56</v>
      </c>
      <c r="B283" s="6" t="s">
        <v>57</v>
      </c>
      <c r="C283" s="7">
        <v>0</v>
      </c>
      <c r="D283" s="7">
        <v>175.62</v>
      </c>
      <c r="E283" s="7">
        <v>0</v>
      </c>
      <c r="F283" s="7">
        <v>94</v>
      </c>
      <c r="G283" s="7">
        <v>0</v>
      </c>
      <c r="H283" s="7">
        <v>94</v>
      </c>
      <c r="I283" s="7">
        <v>0</v>
      </c>
      <c r="J283" s="7">
        <v>0</v>
      </c>
      <c r="K283" s="7">
        <f t="shared" si="25"/>
        <v>-94</v>
      </c>
      <c r="L283" s="7">
        <f t="shared" si="26"/>
        <v>81.62</v>
      </c>
      <c r="M283" s="7">
        <f t="shared" si="30"/>
        <v>0</v>
      </c>
      <c r="N283" s="7">
        <f t="shared" si="27"/>
        <v>81.62</v>
      </c>
      <c r="O283" s="7">
        <f t="shared" si="28"/>
        <v>-94</v>
      </c>
      <c r="P283" s="7">
        <f t="shared" si="29"/>
        <v>0</v>
      </c>
    </row>
    <row r="284" spans="1:16" ht="12.75">
      <c r="A284" s="8" t="s">
        <v>28</v>
      </c>
      <c r="B284" s="9" t="s">
        <v>29</v>
      </c>
      <c r="C284" s="10">
        <v>0</v>
      </c>
      <c r="D284" s="10">
        <v>175.62</v>
      </c>
      <c r="E284" s="10">
        <v>0</v>
      </c>
      <c r="F284" s="10">
        <v>94</v>
      </c>
      <c r="G284" s="10">
        <v>0</v>
      </c>
      <c r="H284" s="10">
        <v>94</v>
      </c>
      <c r="I284" s="10">
        <v>0</v>
      </c>
      <c r="J284" s="10">
        <v>0</v>
      </c>
      <c r="K284" s="10">
        <f t="shared" si="25"/>
        <v>-94</v>
      </c>
      <c r="L284" s="10">
        <f t="shared" si="26"/>
        <v>81.62</v>
      </c>
      <c r="M284" s="10">
        <f t="shared" si="30"/>
        <v>0</v>
      </c>
      <c r="N284" s="10">
        <f t="shared" si="27"/>
        <v>81.62</v>
      </c>
      <c r="O284" s="10">
        <f t="shared" si="28"/>
        <v>-94</v>
      </c>
      <c r="P284" s="10">
        <f t="shared" si="29"/>
        <v>0</v>
      </c>
    </row>
    <row r="285" spans="1:16" ht="25.5">
      <c r="A285" s="5" t="s">
        <v>132</v>
      </c>
      <c r="B285" s="6" t="s">
        <v>133</v>
      </c>
      <c r="C285" s="7">
        <v>24329.556999999997</v>
      </c>
      <c r="D285" s="7">
        <v>37307.30221000001</v>
      </c>
      <c r="E285" s="7">
        <v>2058.7649000000006</v>
      </c>
      <c r="F285" s="7">
        <v>1199.5013999999999</v>
      </c>
      <c r="G285" s="7">
        <v>0</v>
      </c>
      <c r="H285" s="7">
        <v>1240.1706499999998</v>
      </c>
      <c r="I285" s="7">
        <v>0</v>
      </c>
      <c r="J285" s="7">
        <v>0</v>
      </c>
      <c r="K285" s="7">
        <f t="shared" si="25"/>
        <v>859.2635000000007</v>
      </c>
      <c r="L285" s="7">
        <f t="shared" si="26"/>
        <v>36107.80081000001</v>
      </c>
      <c r="M285" s="7">
        <f t="shared" si="30"/>
        <v>58.26315573963785</v>
      </c>
      <c r="N285" s="7">
        <f t="shared" si="27"/>
        <v>36067.13156000001</v>
      </c>
      <c r="O285" s="7">
        <f t="shared" si="28"/>
        <v>818.5942500000008</v>
      </c>
      <c r="P285" s="7">
        <f t="shared" si="29"/>
        <v>60.238575565379</v>
      </c>
    </row>
    <row r="286" spans="1:16" ht="12.75">
      <c r="A286" s="5" t="s">
        <v>20</v>
      </c>
      <c r="B286" s="6" t="s">
        <v>21</v>
      </c>
      <c r="C286" s="7">
        <v>1227.11</v>
      </c>
      <c r="D286" s="7">
        <v>1494.266</v>
      </c>
      <c r="E286" s="7">
        <v>203.56</v>
      </c>
      <c r="F286" s="7">
        <v>117.71923</v>
      </c>
      <c r="G286" s="7">
        <v>0</v>
      </c>
      <c r="H286" s="7">
        <v>117.71923</v>
      </c>
      <c r="I286" s="7">
        <v>0</v>
      </c>
      <c r="J286" s="7">
        <v>0</v>
      </c>
      <c r="K286" s="7">
        <f t="shared" si="25"/>
        <v>85.84077</v>
      </c>
      <c r="L286" s="7">
        <f t="shared" si="26"/>
        <v>1376.5467700000002</v>
      </c>
      <c r="M286" s="7">
        <f t="shared" si="30"/>
        <v>57.830236785223036</v>
      </c>
      <c r="N286" s="7">
        <f t="shared" si="27"/>
        <v>1376.5467700000002</v>
      </c>
      <c r="O286" s="7">
        <f t="shared" si="28"/>
        <v>85.84077</v>
      </c>
      <c r="P286" s="7">
        <f t="shared" si="29"/>
        <v>57.830236785223036</v>
      </c>
    </row>
    <row r="287" spans="1:16" ht="12.75">
      <c r="A287" s="8" t="s">
        <v>22</v>
      </c>
      <c r="B287" s="9" t="s">
        <v>23</v>
      </c>
      <c r="C287" s="10">
        <v>825.55</v>
      </c>
      <c r="D287" s="10">
        <v>1148.151</v>
      </c>
      <c r="E287" s="10">
        <v>167.834</v>
      </c>
      <c r="F287" s="10">
        <v>98.42895</v>
      </c>
      <c r="G287" s="10">
        <v>0</v>
      </c>
      <c r="H287" s="10">
        <v>98.42895</v>
      </c>
      <c r="I287" s="10">
        <v>0</v>
      </c>
      <c r="J287" s="10">
        <v>0</v>
      </c>
      <c r="K287" s="10">
        <f t="shared" si="25"/>
        <v>69.40505</v>
      </c>
      <c r="L287" s="10">
        <f t="shared" si="26"/>
        <v>1049.72205</v>
      </c>
      <c r="M287" s="10">
        <f t="shared" si="30"/>
        <v>58.646609149516784</v>
      </c>
      <c r="N287" s="10">
        <f t="shared" si="27"/>
        <v>1049.72205</v>
      </c>
      <c r="O287" s="10">
        <f t="shared" si="28"/>
        <v>69.40505</v>
      </c>
      <c r="P287" s="10">
        <f t="shared" si="29"/>
        <v>58.646609149516784</v>
      </c>
    </row>
    <row r="288" spans="1:16" ht="12.75">
      <c r="A288" s="8" t="s">
        <v>24</v>
      </c>
      <c r="B288" s="9" t="s">
        <v>25</v>
      </c>
      <c r="C288" s="10">
        <v>299.675</v>
      </c>
      <c r="D288" s="10">
        <v>244.86700000000002</v>
      </c>
      <c r="E288" s="10">
        <v>34.881</v>
      </c>
      <c r="F288" s="10">
        <v>19.29028</v>
      </c>
      <c r="G288" s="10">
        <v>0</v>
      </c>
      <c r="H288" s="10">
        <v>19.29028</v>
      </c>
      <c r="I288" s="10">
        <v>0</v>
      </c>
      <c r="J288" s="10">
        <v>0</v>
      </c>
      <c r="K288" s="10">
        <f t="shared" si="25"/>
        <v>15.590720000000001</v>
      </c>
      <c r="L288" s="10">
        <f t="shared" si="26"/>
        <v>225.57672000000002</v>
      </c>
      <c r="M288" s="10">
        <f t="shared" si="30"/>
        <v>55.30311630973882</v>
      </c>
      <c r="N288" s="10">
        <f t="shared" si="27"/>
        <v>225.57672000000002</v>
      </c>
      <c r="O288" s="10">
        <f t="shared" si="28"/>
        <v>15.590720000000001</v>
      </c>
      <c r="P288" s="10">
        <f t="shared" si="29"/>
        <v>55.30311630973882</v>
      </c>
    </row>
    <row r="289" spans="1:16" ht="12.75">
      <c r="A289" s="8" t="s">
        <v>26</v>
      </c>
      <c r="B289" s="9" t="s">
        <v>27</v>
      </c>
      <c r="C289" s="10">
        <v>63.29</v>
      </c>
      <c r="D289" s="10">
        <v>83.29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5"/>
        <v>0</v>
      </c>
      <c r="L289" s="10">
        <f t="shared" si="26"/>
        <v>83.29</v>
      </c>
      <c r="M289" s="10">
        <f t="shared" si="30"/>
        <v>0</v>
      </c>
      <c r="N289" s="10">
        <f t="shared" si="27"/>
        <v>83.29</v>
      </c>
      <c r="O289" s="10">
        <f t="shared" si="28"/>
        <v>0</v>
      </c>
      <c r="P289" s="10">
        <f t="shared" si="29"/>
        <v>0</v>
      </c>
    </row>
    <row r="290" spans="1:16" ht="12.75">
      <c r="A290" s="8" t="s">
        <v>28</v>
      </c>
      <c r="B290" s="9" t="s">
        <v>29</v>
      </c>
      <c r="C290" s="10">
        <v>29.616</v>
      </c>
      <c r="D290" s="10">
        <v>13.466000000000001</v>
      </c>
      <c r="E290" s="10">
        <v>0.845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5"/>
        <v>0.845</v>
      </c>
      <c r="L290" s="10">
        <f t="shared" si="26"/>
        <v>13.466000000000001</v>
      </c>
      <c r="M290" s="10">
        <f t="shared" si="30"/>
        <v>0</v>
      </c>
      <c r="N290" s="10">
        <f t="shared" si="27"/>
        <v>13.466000000000001</v>
      </c>
      <c r="O290" s="10">
        <f t="shared" si="28"/>
        <v>0.845</v>
      </c>
      <c r="P290" s="10">
        <f t="shared" si="29"/>
        <v>0</v>
      </c>
    </row>
    <row r="291" spans="1:16" ht="12.75">
      <c r="A291" s="8" t="s">
        <v>30</v>
      </c>
      <c r="B291" s="9" t="s">
        <v>31</v>
      </c>
      <c r="C291" s="10">
        <v>2.519</v>
      </c>
      <c r="D291" s="10">
        <v>1.8820000000000001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5"/>
        <v>0</v>
      </c>
      <c r="L291" s="10">
        <f t="shared" si="26"/>
        <v>1.8820000000000001</v>
      </c>
      <c r="M291" s="10">
        <f t="shared" si="30"/>
        <v>0</v>
      </c>
      <c r="N291" s="10">
        <f t="shared" si="27"/>
        <v>1.8820000000000001</v>
      </c>
      <c r="O291" s="10">
        <f t="shared" si="28"/>
        <v>0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6.46</v>
      </c>
      <c r="D292" s="10">
        <v>2.2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5"/>
        <v>0</v>
      </c>
      <c r="L292" s="10">
        <f t="shared" si="26"/>
        <v>2.2</v>
      </c>
      <c r="M292" s="10">
        <f t="shared" si="30"/>
        <v>0</v>
      </c>
      <c r="N292" s="10">
        <f t="shared" si="27"/>
        <v>2.2</v>
      </c>
      <c r="O292" s="10">
        <f t="shared" si="28"/>
        <v>0</v>
      </c>
      <c r="P292" s="10">
        <f t="shared" si="29"/>
        <v>0</v>
      </c>
    </row>
    <row r="293" spans="1:16" ht="12.75">
      <c r="A293" s="8" t="s">
        <v>42</v>
      </c>
      <c r="B293" s="9" t="s">
        <v>43</v>
      </c>
      <c r="C293" s="10">
        <v>0</v>
      </c>
      <c r="D293" s="10">
        <v>0.41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5"/>
        <v>0</v>
      </c>
      <c r="L293" s="10">
        <f t="shared" si="26"/>
        <v>0.41</v>
      </c>
      <c r="M293" s="10">
        <f t="shared" si="30"/>
        <v>0</v>
      </c>
      <c r="N293" s="10">
        <f t="shared" si="27"/>
        <v>0.41</v>
      </c>
      <c r="O293" s="10">
        <f t="shared" si="28"/>
        <v>0</v>
      </c>
      <c r="P293" s="10">
        <f t="shared" si="29"/>
        <v>0</v>
      </c>
    </row>
    <row r="294" spans="1:16" ht="25.5">
      <c r="A294" s="5" t="s">
        <v>134</v>
      </c>
      <c r="B294" s="6" t="s">
        <v>135</v>
      </c>
      <c r="C294" s="7">
        <v>3033.9</v>
      </c>
      <c r="D294" s="7">
        <v>2691.7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5"/>
        <v>0</v>
      </c>
      <c r="L294" s="7">
        <f t="shared" si="26"/>
        <v>2691.7</v>
      </c>
      <c r="M294" s="7">
        <f t="shared" si="30"/>
        <v>0</v>
      </c>
      <c r="N294" s="7">
        <f t="shared" si="27"/>
        <v>2691.7</v>
      </c>
      <c r="O294" s="7">
        <f t="shared" si="28"/>
        <v>0</v>
      </c>
      <c r="P294" s="7">
        <f t="shared" si="29"/>
        <v>0</v>
      </c>
    </row>
    <row r="295" spans="1:16" ht="12.75">
      <c r="A295" s="8" t="s">
        <v>28</v>
      </c>
      <c r="B295" s="9" t="s">
        <v>29</v>
      </c>
      <c r="C295" s="10">
        <v>0.1</v>
      </c>
      <c r="D295" s="10">
        <v>0.05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5"/>
        <v>0</v>
      </c>
      <c r="L295" s="10">
        <f t="shared" si="26"/>
        <v>0.05</v>
      </c>
      <c r="M295" s="10">
        <f t="shared" si="30"/>
        <v>0</v>
      </c>
      <c r="N295" s="10">
        <f t="shared" si="27"/>
        <v>0.05</v>
      </c>
      <c r="O295" s="10">
        <f t="shared" si="28"/>
        <v>0</v>
      </c>
      <c r="P295" s="10">
        <f t="shared" si="29"/>
        <v>0</v>
      </c>
    </row>
    <row r="296" spans="1:16" ht="12.75">
      <c r="A296" s="8" t="s">
        <v>58</v>
      </c>
      <c r="B296" s="9" t="s">
        <v>59</v>
      </c>
      <c r="C296" s="10">
        <v>3033.8</v>
      </c>
      <c r="D296" s="10">
        <v>2691.65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5"/>
        <v>0</v>
      </c>
      <c r="L296" s="10">
        <f t="shared" si="26"/>
        <v>2691.65</v>
      </c>
      <c r="M296" s="10">
        <f t="shared" si="30"/>
        <v>0</v>
      </c>
      <c r="N296" s="10">
        <f t="shared" si="27"/>
        <v>2691.65</v>
      </c>
      <c r="O296" s="10">
        <f t="shared" si="28"/>
        <v>0</v>
      </c>
      <c r="P296" s="10">
        <f t="shared" si="29"/>
        <v>0</v>
      </c>
    </row>
    <row r="297" spans="1:16" ht="76.5">
      <c r="A297" s="5" t="s">
        <v>136</v>
      </c>
      <c r="B297" s="6" t="s">
        <v>137</v>
      </c>
      <c r="C297" s="7">
        <v>1.4</v>
      </c>
      <c r="D297" s="7">
        <v>1.4</v>
      </c>
      <c r="E297" s="7">
        <v>0.05</v>
      </c>
      <c r="F297" s="7">
        <v>0</v>
      </c>
      <c r="G297" s="7">
        <v>0</v>
      </c>
      <c r="H297" s="7">
        <v>0.4048</v>
      </c>
      <c r="I297" s="7">
        <v>0</v>
      </c>
      <c r="J297" s="7">
        <v>0</v>
      </c>
      <c r="K297" s="7">
        <f t="shared" si="25"/>
        <v>0.05</v>
      </c>
      <c r="L297" s="7">
        <f t="shared" si="26"/>
        <v>1.4</v>
      </c>
      <c r="M297" s="7">
        <f t="shared" si="30"/>
        <v>0</v>
      </c>
      <c r="N297" s="7">
        <f t="shared" si="27"/>
        <v>0.9951999999999999</v>
      </c>
      <c r="O297" s="7">
        <f t="shared" si="28"/>
        <v>-0.3548</v>
      </c>
      <c r="P297" s="7">
        <f t="shared" si="29"/>
        <v>809.6</v>
      </c>
    </row>
    <row r="298" spans="1:16" ht="12.75">
      <c r="A298" s="8" t="s">
        <v>58</v>
      </c>
      <c r="B298" s="9" t="s">
        <v>59</v>
      </c>
      <c r="C298" s="10">
        <v>1.4</v>
      </c>
      <c r="D298" s="10">
        <v>1.4</v>
      </c>
      <c r="E298" s="10">
        <v>0.05</v>
      </c>
      <c r="F298" s="10">
        <v>0</v>
      </c>
      <c r="G298" s="10">
        <v>0</v>
      </c>
      <c r="H298" s="10">
        <v>0.4048</v>
      </c>
      <c r="I298" s="10">
        <v>0</v>
      </c>
      <c r="J298" s="10">
        <v>0</v>
      </c>
      <c r="K298" s="10">
        <f t="shared" si="25"/>
        <v>0.05</v>
      </c>
      <c r="L298" s="10">
        <f t="shared" si="26"/>
        <v>1.4</v>
      </c>
      <c r="M298" s="10">
        <f t="shared" si="30"/>
        <v>0</v>
      </c>
      <c r="N298" s="10">
        <f t="shared" si="27"/>
        <v>0.9951999999999999</v>
      </c>
      <c r="O298" s="10">
        <f t="shared" si="28"/>
        <v>-0.3548</v>
      </c>
      <c r="P298" s="10">
        <f t="shared" si="29"/>
        <v>809.6</v>
      </c>
    </row>
    <row r="299" spans="1:16" ht="12.75">
      <c r="A299" s="5" t="s">
        <v>138</v>
      </c>
      <c r="B299" s="6" t="s">
        <v>139</v>
      </c>
      <c r="C299" s="7">
        <v>5422.125</v>
      </c>
      <c r="D299" s="7">
        <v>8492.729</v>
      </c>
      <c r="E299" s="7">
        <v>727.7339999999999</v>
      </c>
      <c r="F299" s="7">
        <v>167.38</v>
      </c>
      <c r="G299" s="7">
        <v>0</v>
      </c>
      <c r="H299" s="7">
        <v>207.64445</v>
      </c>
      <c r="I299" s="7">
        <v>0</v>
      </c>
      <c r="J299" s="7">
        <v>0</v>
      </c>
      <c r="K299" s="7">
        <f t="shared" si="25"/>
        <v>560.3539999999999</v>
      </c>
      <c r="L299" s="7">
        <f t="shared" si="26"/>
        <v>8325.349</v>
      </c>
      <c r="M299" s="7">
        <f t="shared" si="30"/>
        <v>23.000162147158168</v>
      </c>
      <c r="N299" s="7">
        <f t="shared" si="27"/>
        <v>8285.08455</v>
      </c>
      <c r="O299" s="7">
        <f t="shared" si="28"/>
        <v>520.0895499999999</v>
      </c>
      <c r="P299" s="7">
        <f t="shared" si="29"/>
        <v>28.533014810356534</v>
      </c>
    </row>
    <row r="300" spans="1:16" ht="12.75">
      <c r="A300" s="8" t="s">
        <v>26</v>
      </c>
      <c r="B300" s="9" t="s">
        <v>27</v>
      </c>
      <c r="C300" s="10">
        <v>12.9</v>
      </c>
      <c r="D300" s="10">
        <v>14.264000000000001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5"/>
        <v>0</v>
      </c>
      <c r="L300" s="10">
        <f t="shared" si="26"/>
        <v>14.264000000000001</v>
      </c>
      <c r="M300" s="10">
        <f t="shared" si="30"/>
        <v>0</v>
      </c>
      <c r="N300" s="10">
        <f t="shared" si="27"/>
        <v>14.264000000000001</v>
      </c>
      <c r="O300" s="10">
        <f t="shared" si="28"/>
        <v>0</v>
      </c>
      <c r="P300" s="10">
        <f t="shared" si="29"/>
        <v>0</v>
      </c>
    </row>
    <row r="301" spans="1:16" ht="12.75">
      <c r="A301" s="8" t="s">
        <v>28</v>
      </c>
      <c r="B301" s="9" t="s">
        <v>29</v>
      </c>
      <c r="C301" s="10">
        <v>36.8</v>
      </c>
      <c r="D301" s="10">
        <v>22.02</v>
      </c>
      <c r="E301" s="10">
        <v>0.8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5"/>
        <v>0.8</v>
      </c>
      <c r="L301" s="10">
        <f t="shared" si="26"/>
        <v>22.02</v>
      </c>
      <c r="M301" s="10">
        <f t="shared" si="30"/>
        <v>0</v>
      </c>
      <c r="N301" s="10">
        <f t="shared" si="27"/>
        <v>22.02</v>
      </c>
      <c r="O301" s="10">
        <f t="shared" si="28"/>
        <v>0.8</v>
      </c>
      <c r="P301" s="10">
        <f t="shared" si="29"/>
        <v>0</v>
      </c>
    </row>
    <row r="302" spans="1:16" ht="25.5">
      <c r="A302" s="8" t="s">
        <v>46</v>
      </c>
      <c r="B302" s="9" t="s">
        <v>47</v>
      </c>
      <c r="C302" s="10">
        <v>0</v>
      </c>
      <c r="D302" s="10">
        <v>85.036</v>
      </c>
      <c r="E302" s="10">
        <v>0</v>
      </c>
      <c r="F302" s="10">
        <v>0</v>
      </c>
      <c r="G302" s="10">
        <v>0</v>
      </c>
      <c r="H302" s="10">
        <v>37.26445</v>
      </c>
      <c r="I302" s="10">
        <v>0</v>
      </c>
      <c r="J302" s="10">
        <v>0</v>
      </c>
      <c r="K302" s="10">
        <f t="shared" si="25"/>
        <v>0</v>
      </c>
      <c r="L302" s="10">
        <f t="shared" si="26"/>
        <v>85.036</v>
      </c>
      <c r="M302" s="10">
        <f t="shared" si="30"/>
        <v>0</v>
      </c>
      <c r="N302" s="10">
        <f t="shared" si="27"/>
        <v>47.771550000000005</v>
      </c>
      <c r="O302" s="10">
        <f t="shared" si="28"/>
        <v>-37.26445</v>
      </c>
      <c r="P302" s="10">
        <f t="shared" si="29"/>
        <v>0</v>
      </c>
    </row>
    <row r="303" spans="1:16" ht="12.75">
      <c r="A303" s="8" t="s">
        <v>58</v>
      </c>
      <c r="B303" s="9" t="s">
        <v>59</v>
      </c>
      <c r="C303" s="10">
        <v>5372.425</v>
      </c>
      <c r="D303" s="10">
        <v>8371.409</v>
      </c>
      <c r="E303" s="10">
        <v>726.934</v>
      </c>
      <c r="F303" s="10">
        <v>167.38</v>
      </c>
      <c r="G303" s="10">
        <v>0</v>
      </c>
      <c r="H303" s="10">
        <v>170.38</v>
      </c>
      <c r="I303" s="10">
        <v>0</v>
      </c>
      <c r="J303" s="10">
        <v>0</v>
      </c>
      <c r="K303" s="10">
        <f t="shared" si="25"/>
        <v>559.554</v>
      </c>
      <c r="L303" s="10">
        <f t="shared" si="26"/>
        <v>8204.029</v>
      </c>
      <c r="M303" s="10">
        <f t="shared" si="30"/>
        <v>23.025474114568862</v>
      </c>
      <c r="N303" s="10">
        <f t="shared" si="27"/>
        <v>8201.029</v>
      </c>
      <c r="O303" s="10">
        <f t="shared" si="28"/>
        <v>556.554</v>
      </c>
      <c r="P303" s="10">
        <f t="shared" si="29"/>
        <v>23.43816632596632</v>
      </c>
    </row>
    <row r="304" spans="1:16" ht="12.75">
      <c r="A304" s="5" t="s">
        <v>140</v>
      </c>
      <c r="B304" s="6" t="s">
        <v>141</v>
      </c>
      <c r="C304" s="7">
        <v>120.402</v>
      </c>
      <c r="D304" s="7">
        <v>91.287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f t="shared" si="25"/>
        <v>0</v>
      </c>
      <c r="L304" s="7">
        <f t="shared" si="26"/>
        <v>91.287</v>
      </c>
      <c r="M304" s="7">
        <f t="shared" si="30"/>
        <v>0</v>
      </c>
      <c r="N304" s="7">
        <f t="shared" si="27"/>
        <v>91.287</v>
      </c>
      <c r="O304" s="7">
        <f t="shared" si="28"/>
        <v>0</v>
      </c>
      <c r="P304" s="7">
        <f t="shared" si="29"/>
        <v>0</v>
      </c>
    </row>
    <row r="305" spans="1:16" ht="12.75">
      <c r="A305" s="8" t="s">
        <v>42</v>
      </c>
      <c r="B305" s="9" t="s">
        <v>43</v>
      </c>
      <c r="C305" s="10">
        <v>120.402</v>
      </c>
      <c r="D305" s="10">
        <v>91.287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5"/>
        <v>0</v>
      </c>
      <c r="L305" s="10">
        <f t="shared" si="26"/>
        <v>91.287</v>
      </c>
      <c r="M305" s="10">
        <f t="shared" si="30"/>
        <v>0</v>
      </c>
      <c r="N305" s="10">
        <f t="shared" si="27"/>
        <v>91.287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142</v>
      </c>
      <c r="B306" s="6" t="s">
        <v>143</v>
      </c>
      <c r="C306" s="7">
        <v>9652.5</v>
      </c>
      <c r="D306" s="7">
        <v>8665.7</v>
      </c>
      <c r="E306" s="7">
        <v>1032</v>
      </c>
      <c r="F306" s="7">
        <v>686.61136</v>
      </c>
      <c r="G306" s="7">
        <v>0</v>
      </c>
      <c r="H306" s="7">
        <v>686.61136</v>
      </c>
      <c r="I306" s="7">
        <v>0</v>
      </c>
      <c r="J306" s="7">
        <v>0</v>
      </c>
      <c r="K306" s="7">
        <f t="shared" si="25"/>
        <v>345.38864</v>
      </c>
      <c r="L306" s="7">
        <f t="shared" si="26"/>
        <v>7979.088640000001</v>
      </c>
      <c r="M306" s="7">
        <f t="shared" si="30"/>
        <v>66.53210852713178</v>
      </c>
      <c r="N306" s="7">
        <f t="shared" si="27"/>
        <v>7979.088640000001</v>
      </c>
      <c r="O306" s="7">
        <f t="shared" si="28"/>
        <v>345.38864</v>
      </c>
      <c r="P306" s="7">
        <f t="shared" si="29"/>
        <v>66.53210852713178</v>
      </c>
    </row>
    <row r="307" spans="1:16" ht="12.75">
      <c r="A307" s="8" t="s">
        <v>22</v>
      </c>
      <c r="B307" s="9" t="s">
        <v>23</v>
      </c>
      <c r="C307" s="10">
        <v>6620.3</v>
      </c>
      <c r="D307" s="10">
        <v>6102.2</v>
      </c>
      <c r="E307" s="10">
        <v>572</v>
      </c>
      <c r="F307" s="10">
        <v>368.81306</v>
      </c>
      <c r="G307" s="10">
        <v>0</v>
      </c>
      <c r="H307" s="10">
        <v>368.81306</v>
      </c>
      <c r="I307" s="10">
        <v>0</v>
      </c>
      <c r="J307" s="10">
        <v>0</v>
      </c>
      <c r="K307" s="10">
        <f t="shared" si="25"/>
        <v>203.18694</v>
      </c>
      <c r="L307" s="10">
        <f t="shared" si="26"/>
        <v>5733.386939999999</v>
      </c>
      <c r="M307" s="10">
        <f t="shared" si="30"/>
        <v>64.47780769230769</v>
      </c>
      <c r="N307" s="10">
        <f t="shared" si="27"/>
        <v>5733.386939999999</v>
      </c>
      <c r="O307" s="10">
        <f t="shared" si="28"/>
        <v>203.18694</v>
      </c>
      <c r="P307" s="10">
        <f t="shared" si="29"/>
        <v>64.47780769230769</v>
      </c>
    </row>
    <row r="308" spans="1:16" ht="12.75">
      <c r="A308" s="8" t="s">
        <v>24</v>
      </c>
      <c r="B308" s="9" t="s">
        <v>25</v>
      </c>
      <c r="C308" s="10">
        <v>2191.1</v>
      </c>
      <c r="D308" s="10">
        <v>1240.15317</v>
      </c>
      <c r="E308" s="10">
        <v>138.15317</v>
      </c>
      <c r="F308" s="10">
        <v>69.30883</v>
      </c>
      <c r="G308" s="10">
        <v>0</v>
      </c>
      <c r="H308" s="10">
        <v>69.30883</v>
      </c>
      <c r="I308" s="10">
        <v>0</v>
      </c>
      <c r="J308" s="10">
        <v>0</v>
      </c>
      <c r="K308" s="10">
        <f t="shared" si="25"/>
        <v>68.84433999999999</v>
      </c>
      <c r="L308" s="10">
        <f t="shared" si="26"/>
        <v>1170.84434</v>
      </c>
      <c r="M308" s="10">
        <f t="shared" si="30"/>
        <v>50.16810689179264</v>
      </c>
      <c r="N308" s="10">
        <f t="shared" si="27"/>
        <v>1170.84434</v>
      </c>
      <c r="O308" s="10">
        <f t="shared" si="28"/>
        <v>68.84433999999999</v>
      </c>
      <c r="P308" s="10">
        <f t="shared" si="29"/>
        <v>50.16810689179264</v>
      </c>
    </row>
    <row r="309" spans="1:16" ht="12.75">
      <c r="A309" s="8" t="s">
        <v>26</v>
      </c>
      <c r="B309" s="9" t="s">
        <v>27</v>
      </c>
      <c r="C309" s="10">
        <v>101.6</v>
      </c>
      <c r="D309" s="10">
        <v>134.09183000000002</v>
      </c>
      <c r="E309" s="10">
        <v>25.09183</v>
      </c>
      <c r="F309" s="10">
        <v>20.57947</v>
      </c>
      <c r="G309" s="10">
        <v>0</v>
      </c>
      <c r="H309" s="10">
        <v>20.57947</v>
      </c>
      <c r="I309" s="10">
        <v>0</v>
      </c>
      <c r="J309" s="10">
        <v>0</v>
      </c>
      <c r="K309" s="10">
        <f t="shared" si="25"/>
        <v>4.512360000000001</v>
      </c>
      <c r="L309" s="10">
        <f t="shared" si="26"/>
        <v>113.51236000000002</v>
      </c>
      <c r="M309" s="10">
        <f t="shared" si="30"/>
        <v>82.01661656403698</v>
      </c>
      <c r="N309" s="10">
        <f t="shared" si="27"/>
        <v>113.51236000000002</v>
      </c>
      <c r="O309" s="10">
        <f t="shared" si="28"/>
        <v>4.512360000000001</v>
      </c>
      <c r="P309" s="10">
        <f t="shared" si="29"/>
        <v>82.01661656403698</v>
      </c>
    </row>
    <row r="310" spans="1:16" ht="12.75">
      <c r="A310" s="8" t="s">
        <v>66</v>
      </c>
      <c r="B310" s="9" t="s">
        <v>67</v>
      </c>
      <c r="C310" s="10">
        <v>2.8</v>
      </c>
      <c r="D310" s="10">
        <v>2.8</v>
      </c>
      <c r="E310" s="10">
        <v>0.2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5"/>
        <v>0.2</v>
      </c>
      <c r="L310" s="10">
        <f t="shared" si="26"/>
        <v>2.8</v>
      </c>
      <c r="M310" s="10">
        <f t="shared" si="30"/>
        <v>0</v>
      </c>
      <c r="N310" s="10">
        <f t="shared" si="27"/>
        <v>2.8</v>
      </c>
      <c r="O310" s="10">
        <f t="shared" si="28"/>
        <v>0.2</v>
      </c>
      <c r="P310" s="10">
        <f t="shared" si="29"/>
        <v>0</v>
      </c>
    </row>
    <row r="311" spans="1:16" ht="12.75">
      <c r="A311" s="8" t="s">
        <v>28</v>
      </c>
      <c r="B311" s="9" t="s">
        <v>29</v>
      </c>
      <c r="C311" s="10">
        <v>46.2</v>
      </c>
      <c r="D311" s="10">
        <v>41.7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5"/>
        <v>0</v>
      </c>
      <c r="L311" s="10">
        <f t="shared" si="26"/>
        <v>41.7</v>
      </c>
      <c r="M311" s="10">
        <f t="shared" si="30"/>
        <v>0</v>
      </c>
      <c r="N311" s="10">
        <f t="shared" si="27"/>
        <v>41.7</v>
      </c>
      <c r="O311" s="10">
        <f t="shared" si="28"/>
        <v>0</v>
      </c>
      <c r="P311" s="10">
        <f t="shared" si="29"/>
        <v>0</v>
      </c>
    </row>
    <row r="312" spans="1:16" ht="12.75">
      <c r="A312" s="8" t="s">
        <v>30</v>
      </c>
      <c r="B312" s="9" t="s">
        <v>31</v>
      </c>
      <c r="C312" s="10">
        <v>195.5</v>
      </c>
      <c r="D312" s="10">
        <v>135.545</v>
      </c>
      <c r="E312" s="10">
        <v>15.945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5"/>
        <v>15.945</v>
      </c>
      <c r="L312" s="10">
        <f t="shared" si="26"/>
        <v>135.545</v>
      </c>
      <c r="M312" s="10">
        <f t="shared" si="30"/>
        <v>0</v>
      </c>
      <c r="N312" s="10">
        <f t="shared" si="27"/>
        <v>135.545</v>
      </c>
      <c r="O312" s="10">
        <f t="shared" si="28"/>
        <v>15.945</v>
      </c>
      <c r="P312" s="10">
        <f t="shared" si="29"/>
        <v>0</v>
      </c>
    </row>
    <row r="313" spans="1:16" ht="12.75">
      <c r="A313" s="8" t="s">
        <v>32</v>
      </c>
      <c r="B313" s="9" t="s">
        <v>33</v>
      </c>
      <c r="C313" s="10">
        <v>322.5</v>
      </c>
      <c r="D313" s="10">
        <v>322.5</v>
      </c>
      <c r="E313" s="10">
        <v>50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5"/>
        <v>50</v>
      </c>
      <c r="L313" s="10">
        <f t="shared" si="26"/>
        <v>322.5</v>
      </c>
      <c r="M313" s="10">
        <f t="shared" si="30"/>
        <v>0</v>
      </c>
      <c r="N313" s="10">
        <f t="shared" si="27"/>
        <v>322.5</v>
      </c>
      <c r="O313" s="10">
        <f t="shared" si="28"/>
        <v>50</v>
      </c>
      <c r="P313" s="10">
        <f t="shared" si="29"/>
        <v>0</v>
      </c>
    </row>
    <row r="314" spans="1:16" ht="12.75">
      <c r="A314" s="8" t="s">
        <v>34</v>
      </c>
      <c r="B314" s="9" t="s">
        <v>35</v>
      </c>
      <c r="C314" s="10">
        <v>2.4</v>
      </c>
      <c r="D314" s="10">
        <v>2.4</v>
      </c>
      <c r="E314" s="10">
        <v>0.2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5"/>
        <v>0.2</v>
      </c>
      <c r="L314" s="10">
        <f t="shared" si="26"/>
        <v>2.4</v>
      </c>
      <c r="M314" s="10">
        <f t="shared" si="30"/>
        <v>0</v>
      </c>
      <c r="N314" s="10">
        <f t="shared" si="27"/>
        <v>2.4</v>
      </c>
      <c r="O314" s="10">
        <f t="shared" si="28"/>
        <v>0.2</v>
      </c>
      <c r="P314" s="10">
        <f t="shared" si="29"/>
        <v>0</v>
      </c>
    </row>
    <row r="315" spans="1:16" ht="12.75">
      <c r="A315" s="8" t="s">
        <v>36</v>
      </c>
      <c r="B315" s="9" t="s">
        <v>37</v>
      </c>
      <c r="C315" s="10">
        <v>28</v>
      </c>
      <c r="D315" s="10">
        <v>28</v>
      </c>
      <c r="E315" s="10">
        <v>2.5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5"/>
        <v>2.5</v>
      </c>
      <c r="L315" s="10">
        <f t="shared" si="26"/>
        <v>28</v>
      </c>
      <c r="M315" s="10">
        <f t="shared" si="30"/>
        <v>0</v>
      </c>
      <c r="N315" s="10">
        <f t="shared" si="27"/>
        <v>28</v>
      </c>
      <c r="O315" s="10">
        <f t="shared" si="28"/>
        <v>2.5</v>
      </c>
      <c r="P315" s="10">
        <f t="shared" si="29"/>
        <v>0</v>
      </c>
    </row>
    <row r="316" spans="1:16" ht="12.75">
      <c r="A316" s="8" t="s">
        <v>58</v>
      </c>
      <c r="B316" s="9" t="s">
        <v>59</v>
      </c>
      <c r="C316" s="10">
        <v>142.1</v>
      </c>
      <c r="D316" s="10">
        <v>655.9</v>
      </c>
      <c r="E316" s="10">
        <v>227.5</v>
      </c>
      <c r="F316" s="10">
        <v>227.5</v>
      </c>
      <c r="G316" s="10">
        <v>0</v>
      </c>
      <c r="H316" s="10">
        <v>227.5</v>
      </c>
      <c r="I316" s="10">
        <v>0</v>
      </c>
      <c r="J316" s="10">
        <v>0</v>
      </c>
      <c r="K316" s="10">
        <f t="shared" si="25"/>
        <v>0</v>
      </c>
      <c r="L316" s="10">
        <f t="shared" si="26"/>
        <v>428.4</v>
      </c>
      <c r="M316" s="10">
        <f t="shared" si="30"/>
        <v>100</v>
      </c>
      <c r="N316" s="10">
        <f t="shared" si="27"/>
        <v>428.4</v>
      </c>
      <c r="O316" s="10">
        <f t="shared" si="28"/>
        <v>0</v>
      </c>
      <c r="P316" s="10">
        <f t="shared" si="29"/>
        <v>100</v>
      </c>
    </row>
    <row r="317" spans="1:16" ht="12.75">
      <c r="A317" s="8" t="s">
        <v>42</v>
      </c>
      <c r="B317" s="9" t="s">
        <v>43</v>
      </c>
      <c r="C317" s="10">
        <v>0</v>
      </c>
      <c r="D317" s="10">
        <v>0.41</v>
      </c>
      <c r="E317" s="10">
        <v>0.41</v>
      </c>
      <c r="F317" s="10">
        <v>0.41</v>
      </c>
      <c r="G317" s="10">
        <v>0</v>
      </c>
      <c r="H317" s="10">
        <v>0.41</v>
      </c>
      <c r="I317" s="10">
        <v>0</v>
      </c>
      <c r="J317" s="10">
        <v>0</v>
      </c>
      <c r="K317" s="10">
        <f t="shared" si="25"/>
        <v>0</v>
      </c>
      <c r="L317" s="10">
        <f t="shared" si="26"/>
        <v>0</v>
      </c>
      <c r="M317" s="10">
        <f t="shared" si="30"/>
        <v>100</v>
      </c>
      <c r="N317" s="10">
        <f t="shared" si="27"/>
        <v>0</v>
      </c>
      <c r="O317" s="10">
        <f t="shared" si="28"/>
        <v>0</v>
      </c>
      <c r="P317" s="10">
        <f t="shared" si="29"/>
        <v>100</v>
      </c>
    </row>
    <row r="318" spans="1:16" ht="25.5">
      <c r="A318" s="5" t="s">
        <v>144</v>
      </c>
      <c r="B318" s="6" t="s">
        <v>145</v>
      </c>
      <c r="C318" s="7">
        <v>1070.9</v>
      </c>
      <c r="D318" s="7">
        <v>1017.3</v>
      </c>
      <c r="E318" s="7">
        <v>86.37</v>
      </c>
      <c r="F318" s="7">
        <v>45.06662</v>
      </c>
      <c r="G318" s="7">
        <v>0</v>
      </c>
      <c r="H318" s="7">
        <v>45.06662</v>
      </c>
      <c r="I318" s="7">
        <v>0</v>
      </c>
      <c r="J318" s="7">
        <v>0</v>
      </c>
      <c r="K318" s="7">
        <f t="shared" si="25"/>
        <v>41.303380000000004</v>
      </c>
      <c r="L318" s="7">
        <f t="shared" si="26"/>
        <v>972.2333799999999</v>
      </c>
      <c r="M318" s="7">
        <f t="shared" si="30"/>
        <v>52.17855736945699</v>
      </c>
      <c r="N318" s="7">
        <f t="shared" si="27"/>
        <v>972.2333799999999</v>
      </c>
      <c r="O318" s="7">
        <f t="shared" si="28"/>
        <v>41.303380000000004</v>
      </c>
      <c r="P318" s="7">
        <f t="shared" si="29"/>
        <v>52.17855736945699</v>
      </c>
    </row>
    <row r="319" spans="1:16" ht="12.75">
      <c r="A319" s="8" t="s">
        <v>22</v>
      </c>
      <c r="B319" s="9" t="s">
        <v>23</v>
      </c>
      <c r="C319" s="10">
        <v>683</v>
      </c>
      <c r="D319" s="10">
        <v>717.4</v>
      </c>
      <c r="E319" s="10">
        <v>61.55</v>
      </c>
      <c r="F319" s="10">
        <v>38.72929</v>
      </c>
      <c r="G319" s="10">
        <v>0</v>
      </c>
      <c r="H319" s="10">
        <v>38.72929</v>
      </c>
      <c r="I319" s="10">
        <v>0</v>
      </c>
      <c r="J319" s="10">
        <v>0</v>
      </c>
      <c r="K319" s="10">
        <f t="shared" si="25"/>
        <v>22.82071</v>
      </c>
      <c r="L319" s="10">
        <f t="shared" si="26"/>
        <v>678.67071</v>
      </c>
      <c r="M319" s="10">
        <f t="shared" si="30"/>
        <v>62.923298131600326</v>
      </c>
      <c r="N319" s="10">
        <f t="shared" si="27"/>
        <v>678.67071</v>
      </c>
      <c r="O319" s="10">
        <f t="shared" si="28"/>
        <v>22.82071</v>
      </c>
      <c r="P319" s="10">
        <f t="shared" si="29"/>
        <v>62.923298131600326</v>
      </c>
    </row>
    <row r="320" spans="1:16" ht="12.75">
      <c r="A320" s="8" t="s">
        <v>24</v>
      </c>
      <c r="B320" s="9" t="s">
        <v>25</v>
      </c>
      <c r="C320" s="10">
        <v>240</v>
      </c>
      <c r="D320" s="10">
        <v>137.8</v>
      </c>
      <c r="E320" s="10">
        <v>12.22</v>
      </c>
      <c r="F320" s="10">
        <v>6.33733</v>
      </c>
      <c r="G320" s="10">
        <v>0</v>
      </c>
      <c r="H320" s="10">
        <v>6.33733</v>
      </c>
      <c r="I320" s="10">
        <v>0</v>
      </c>
      <c r="J320" s="10">
        <v>0</v>
      </c>
      <c r="K320" s="10">
        <f t="shared" si="25"/>
        <v>5.882670000000001</v>
      </c>
      <c r="L320" s="10">
        <f t="shared" si="26"/>
        <v>131.46267</v>
      </c>
      <c r="M320" s="10">
        <f t="shared" si="30"/>
        <v>51.860310965630106</v>
      </c>
      <c r="N320" s="10">
        <f t="shared" si="27"/>
        <v>131.46267</v>
      </c>
      <c r="O320" s="10">
        <f t="shared" si="28"/>
        <v>5.882670000000001</v>
      </c>
      <c r="P320" s="10">
        <f t="shared" si="29"/>
        <v>51.860310965630106</v>
      </c>
    </row>
    <row r="321" spans="1:16" ht="12.75">
      <c r="A321" s="8" t="s">
        <v>26</v>
      </c>
      <c r="B321" s="9" t="s">
        <v>27</v>
      </c>
      <c r="C321" s="10">
        <v>57.4</v>
      </c>
      <c r="D321" s="10">
        <v>95.1</v>
      </c>
      <c r="E321" s="10">
        <v>11.8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5"/>
        <v>11.8</v>
      </c>
      <c r="L321" s="10">
        <f t="shared" si="26"/>
        <v>95.1</v>
      </c>
      <c r="M321" s="10">
        <f t="shared" si="30"/>
        <v>0</v>
      </c>
      <c r="N321" s="10">
        <f t="shared" si="27"/>
        <v>95.1</v>
      </c>
      <c r="O321" s="10">
        <f t="shared" si="28"/>
        <v>11.8</v>
      </c>
      <c r="P321" s="10">
        <f t="shared" si="29"/>
        <v>0</v>
      </c>
    </row>
    <row r="322" spans="1:16" ht="12.75">
      <c r="A322" s="8" t="s">
        <v>66</v>
      </c>
      <c r="B322" s="9" t="s">
        <v>67</v>
      </c>
      <c r="C322" s="10">
        <v>3.5</v>
      </c>
      <c r="D322" s="10">
        <v>3.5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5"/>
        <v>0</v>
      </c>
      <c r="L322" s="10">
        <f t="shared" si="26"/>
        <v>3.5</v>
      </c>
      <c r="M322" s="10">
        <f t="shared" si="30"/>
        <v>0</v>
      </c>
      <c r="N322" s="10">
        <f t="shared" si="27"/>
        <v>3.5</v>
      </c>
      <c r="O322" s="10">
        <f t="shared" si="28"/>
        <v>0</v>
      </c>
      <c r="P322" s="10">
        <f t="shared" si="29"/>
        <v>0</v>
      </c>
    </row>
    <row r="323" spans="1:16" ht="12.75">
      <c r="A323" s="8" t="s">
        <v>28</v>
      </c>
      <c r="B323" s="9" t="s">
        <v>29</v>
      </c>
      <c r="C323" s="10">
        <v>14.6</v>
      </c>
      <c r="D323" s="10">
        <v>9.1</v>
      </c>
      <c r="E323" s="10">
        <v>0.8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5"/>
        <v>0.8</v>
      </c>
      <c r="L323" s="10">
        <f t="shared" si="26"/>
        <v>9.1</v>
      </c>
      <c r="M323" s="10">
        <f t="shared" si="30"/>
        <v>0</v>
      </c>
      <c r="N323" s="10">
        <f t="shared" si="27"/>
        <v>9.1</v>
      </c>
      <c r="O323" s="10">
        <f t="shared" si="28"/>
        <v>0.8</v>
      </c>
      <c r="P323" s="10">
        <f t="shared" si="29"/>
        <v>0</v>
      </c>
    </row>
    <row r="324" spans="1:16" ht="12.75">
      <c r="A324" s="8" t="s">
        <v>32</v>
      </c>
      <c r="B324" s="9" t="s">
        <v>33</v>
      </c>
      <c r="C324" s="10">
        <v>58.2</v>
      </c>
      <c r="D324" s="10">
        <v>43.2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5"/>
        <v>0</v>
      </c>
      <c r="L324" s="10">
        <f t="shared" si="26"/>
        <v>43.2</v>
      </c>
      <c r="M324" s="10">
        <f t="shared" si="30"/>
        <v>0</v>
      </c>
      <c r="N324" s="10">
        <f t="shared" si="27"/>
        <v>43.2</v>
      </c>
      <c r="O324" s="10">
        <f t="shared" si="28"/>
        <v>0</v>
      </c>
      <c r="P324" s="10">
        <f t="shared" si="29"/>
        <v>0</v>
      </c>
    </row>
    <row r="325" spans="1:16" ht="12.75">
      <c r="A325" s="8" t="s">
        <v>34</v>
      </c>
      <c r="B325" s="9" t="s">
        <v>35</v>
      </c>
      <c r="C325" s="10">
        <v>4.5</v>
      </c>
      <c r="D325" s="10">
        <v>2.5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5"/>
        <v>0</v>
      </c>
      <c r="L325" s="10">
        <f t="shared" si="26"/>
        <v>2.5</v>
      </c>
      <c r="M325" s="10">
        <f t="shared" si="30"/>
        <v>0</v>
      </c>
      <c r="N325" s="10">
        <f t="shared" si="27"/>
        <v>2.5</v>
      </c>
      <c r="O325" s="10">
        <f t="shared" si="28"/>
        <v>0</v>
      </c>
      <c r="P325" s="10">
        <f t="shared" si="29"/>
        <v>0</v>
      </c>
    </row>
    <row r="326" spans="1:16" ht="12.75">
      <c r="A326" s="8" t="s">
        <v>36</v>
      </c>
      <c r="B326" s="9" t="s">
        <v>37</v>
      </c>
      <c r="C326" s="10">
        <v>9.7</v>
      </c>
      <c r="D326" s="10">
        <v>8.7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aca="true" t="shared" si="31" ref="K326:K389">E326-F326</f>
        <v>0</v>
      </c>
      <c r="L326" s="10">
        <f aca="true" t="shared" si="32" ref="L326:L389">D326-F326</f>
        <v>8.7</v>
      </c>
      <c r="M326" s="10">
        <f t="shared" si="30"/>
        <v>0</v>
      </c>
      <c r="N326" s="10">
        <f aca="true" t="shared" si="33" ref="N326:N389">D326-H326</f>
        <v>8.7</v>
      </c>
      <c r="O326" s="10">
        <f aca="true" t="shared" si="34" ref="O326:O389">E326-H326</f>
        <v>0</v>
      </c>
      <c r="P326" s="10">
        <f aca="true" t="shared" si="35" ref="P326:P389">IF(E326=0,0,(H326/E326)*100)</f>
        <v>0</v>
      </c>
    </row>
    <row r="327" spans="1:16" ht="25.5">
      <c r="A327" s="5" t="s">
        <v>146</v>
      </c>
      <c r="B327" s="6" t="s">
        <v>147</v>
      </c>
      <c r="C327" s="7">
        <v>172.42</v>
      </c>
      <c r="D327" s="7">
        <v>179.43</v>
      </c>
      <c r="E327" s="7">
        <v>7.65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f t="shared" si="31"/>
        <v>7.65</v>
      </c>
      <c r="L327" s="7">
        <f t="shared" si="32"/>
        <v>179.43</v>
      </c>
      <c r="M327" s="7">
        <f t="shared" si="30"/>
        <v>0</v>
      </c>
      <c r="N327" s="7">
        <f t="shared" si="33"/>
        <v>179.43</v>
      </c>
      <c r="O327" s="7">
        <f t="shared" si="34"/>
        <v>7.65</v>
      </c>
      <c r="P327" s="7">
        <f t="shared" si="35"/>
        <v>0</v>
      </c>
    </row>
    <row r="328" spans="1:16" ht="25.5">
      <c r="A328" s="8" t="s">
        <v>46</v>
      </c>
      <c r="B328" s="9" t="s">
        <v>47</v>
      </c>
      <c r="C328" s="10">
        <v>172.42</v>
      </c>
      <c r="D328" s="10">
        <v>179.43</v>
      </c>
      <c r="E328" s="10">
        <v>7.65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1"/>
        <v>7.65</v>
      </c>
      <c r="L328" s="10">
        <f t="shared" si="32"/>
        <v>179.43</v>
      </c>
      <c r="M328" s="10">
        <f t="shared" si="30"/>
        <v>0</v>
      </c>
      <c r="N328" s="10">
        <f t="shared" si="33"/>
        <v>179.43</v>
      </c>
      <c r="O328" s="10">
        <f t="shared" si="34"/>
        <v>7.65</v>
      </c>
      <c r="P328" s="10">
        <f t="shared" si="35"/>
        <v>0</v>
      </c>
    </row>
    <row r="329" spans="1:16" ht="38.25">
      <c r="A329" s="5" t="s">
        <v>148</v>
      </c>
      <c r="B329" s="6" t="s">
        <v>149</v>
      </c>
      <c r="C329" s="7">
        <v>2719.5</v>
      </c>
      <c r="D329" s="7">
        <v>2219.748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f t="shared" si="31"/>
        <v>0</v>
      </c>
      <c r="L329" s="7">
        <f t="shared" si="32"/>
        <v>2219.748</v>
      </c>
      <c r="M329" s="7">
        <f t="shared" si="30"/>
        <v>0</v>
      </c>
      <c r="N329" s="7">
        <f t="shared" si="33"/>
        <v>2219.748</v>
      </c>
      <c r="O329" s="7">
        <f t="shared" si="34"/>
        <v>0</v>
      </c>
      <c r="P329" s="7">
        <f t="shared" si="35"/>
        <v>0</v>
      </c>
    </row>
    <row r="330" spans="1:16" ht="25.5">
      <c r="A330" s="8" t="s">
        <v>46</v>
      </c>
      <c r="B330" s="9" t="s">
        <v>47</v>
      </c>
      <c r="C330" s="10">
        <v>2719.5</v>
      </c>
      <c r="D330" s="10">
        <v>2219.748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1"/>
        <v>0</v>
      </c>
      <c r="L330" s="10">
        <f t="shared" si="32"/>
        <v>2219.748</v>
      </c>
      <c r="M330" s="10">
        <f t="shared" si="30"/>
        <v>0</v>
      </c>
      <c r="N330" s="10">
        <f t="shared" si="33"/>
        <v>2219.748</v>
      </c>
      <c r="O330" s="10">
        <f t="shared" si="34"/>
        <v>0</v>
      </c>
      <c r="P330" s="10">
        <f t="shared" si="35"/>
        <v>0</v>
      </c>
    </row>
    <row r="331" spans="1:16" ht="12.75">
      <c r="A331" s="5" t="s">
        <v>128</v>
      </c>
      <c r="B331" s="6" t="s">
        <v>129</v>
      </c>
      <c r="C331" s="7">
        <v>874.2</v>
      </c>
      <c r="D331" s="7">
        <v>422.36703000000006</v>
      </c>
      <c r="E331" s="7">
        <v>0.0009000000000232831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1"/>
        <v>0.0009000000000232831</v>
      </c>
      <c r="L331" s="7">
        <f t="shared" si="32"/>
        <v>422.36703000000006</v>
      </c>
      <c r="M331" s="7">
        <f t="shared" si="30"/>
        <v>0</v>
      </c>
      <c r="N331" s="7">
        <f t="shared" si="33"/>
        <v>422.36703000000006</v>
      </c>
      <c r="O331" s="7">
        <f t="shared" si="34"/>
        <v>0.0009000000000232831</v>
      </c>
      <c r="P331" s="7">
        <f t="shared" si="35"/>
        <v>0</v>
      </c>
    </row>
    <row r="332" spans="1:16" ht="25.5">
      <c r="A332" s="8" t="s">
        <v>130</v>
      </c>
      <c r="B332" s="9" t="s">
        <v>131</v>
      </c>
      <c r="C332" s="10">
        <v>874.2</v>
      </c>
      <c r="D332" s="10">
        <v>422.36703000000006</v>
      </c>
      <c r="E332" s="10">
        <v>0.0009000000000232831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1"/>
        <v>0.0009000000000232831</v>
      </c>
      <c r="L332" s="10">
        <f t="shared" si="32"/>
        <v>422.36703000000006</v>
      </c>
      <c r="M332" s="10">
        <f t="shared" si="30"/>
        <v>0</v>
      </c>
      <c r="N332" s="10">
        <f t="shared" si="33"/>
        <v>422.36703000000006</v>
      </c>
      <c r="O332" s="10">
        <f t="shared" si="34"/>
        <v>0.0009000000000232831</v>
      </c>
      <c r="P332" s="10">
        <f t="shared" si="35"/>
        <v>0</v>
      </c>
    </row>
    <row r="333" spans="1:16" ht="76.5">
      <c r="A333" s="5" t="s">
        <v>150</v>
      </c>
      <c r="B333" s="6" t="s">
        <v>151</v>
      </c>
      <c r="C333" s="7">
        <v>0</v>
      </c>
      <c r="D333" s="7">
        <v>11818.51018</v>
      </c>
      <c r="E333" s="7">
        <v>0</v>
      </c>
      <c r="F333" s="7">
        <v>-0.10581</v>
      </c>
      <c r="G333" s="7">
        <v>0</v>
      </c>
      <c r="H333" s="7">
        <v>-0.10581</v>
      </c>
      <c r="I333" s="7">
        <v>0</v>
      </c>
      <c r="J333" s="7">
        <v>0</v>
      </c>
      <c r="K333" s="7">
        <f t="shared" si="31"/>
        <v>0.10581</v>
      </c>
      <c r="L333" s="7">
        <f t="shared" si="32"/>
        <v>11818.615989999998</v>
      </c>
      <c r="M333" s="7">
        <f t="shared" si="30"/>
        <v>0</v>
      </c>
      <c r="N333" s="7">
        <f t="shared" si="33"/>
        <v>11818.615989999998</v>
      </c>
      <c r="O333" s="7">
        <f t="shared" si="34"/>
        <v>0.10581</v>
      </c>
      <c r="P333" s="7">
        <f t="shared" si="35"/>
        <v>0</v>
      </c>
    </row>
    <row r="334" spans="1:16" ht="25.5">
      <c r="A334" s="8" t="s">
        <v>152</v>
      </c>
      <c r="B334" s="9" t="s">
        <v>153</v>
      </c>
      <c r="C334" s="10">
        <v>0</v>
      </c>
      <c r="D334" s="10">
        <v>11818.51018</v>
      </c>
      <c r="E334" s="10">
        <v>0</v>
      </c>
      <c r="F334" s="10">
        <v>-0.10581</v>
      </c>
      <c r="G334" s="10">
        <v>0</v>
      </c>
      <c r="H334" s="10">
        <v>-0.10581</v>
      </c>
      <c r="I334" s="10">
        <v>0</v>
      </c>
      <c r="J334" s="10">
        <v>0</v>
      </c>
      <c r="K334" s="10">
        <f t="shared" si="31"/>
        <v>0.10581</v>
      </c>
      <c r="L334" s="10">
        <f t="shared" si="32"/>
        <v>11818.615989999998</v>
      </c>
      <c r="M334" s="10">
        <f t="shared" si="30"/>
        <v>0</v>
      </c>
      <c r="N334" s="10">
        <f t="shared" si="33"/>
        <v>11818.615989999998</v>
      </c>
      <c r="O334" s="10">
        <f t="shared" si="34"/>
        <v>0.10581</v>
      </c>
      <c r="P334" s="10">
        <f t="shared" si="35"/>
        <v>0</v>
      </c>
    </row>
    <row r="335" spans="1:16" ht="12.75">
      <c r="A335" s="5" t="s">
        <v>56</v>
      </c>
      <c r="B335" s="6" t="s">
        <v>57</v>
      </c>
      <c r="C335" s="7">
        <v>35.1</v>
      </c>
      <c r="D335" s="7">
        <v>212.865</v>
      </c>
      <c r="E335" s="7">
        <v>1.4</v>
      </c>
      <c r="F335" s="7">
        <v>182.83</v>
      </c>
      <c r="G335" s="7">
        <v>0</v>
      </c>
      <c r="H335" s="7">
        <v>182.83</v>
      </c>
      <c r="I335" s="7">
        <v>0</v>
      </c>
      <c r="J335" s="7">
        <v>0</v>
      </c>
      <c r="K335" s="7">
        <f t="shared" si="31"/>
        <v>-181.43</v>
      </c>
      <c r="L335" s="7">
        <f t="shared" si="32"/>
        <v>30.034999999999997</v>
      </c>
      <c r="M335" s="7">
        <f t="shared" si="30"/>
        <v>13059.285714285716</v>
      </c>
      <c r="N335" s="7">
        <f t="shared" si="33"/>
        <v>30.034999999999997</v>
      </c>
      <c r="O335" s="7">
        <f t="shared" si="34"/>
        <v>-181.43</v>
      </c>
      <c r="P335" s="7">
        <f t="shared" si="35"/>
        <v>13059.285714285716</v>
      </c>
    </row>
    <row r="336" spans="1:16" ht="12.75">
      <c r="A336" s="8" t="s">
        <v>28</v>
      </c>
      <c r="B336" s="9" t="s">
        <v>29</v>
      </c>
      <c r="C336" s="10">
        <v>0</v>
      </c>
      <c r="D336" s="10">
        <v>187.66</v>
      </c>
      <c r="E336" s="10">
        <v>0</v>
      </c>
      <c r="F336" s="10">
        <v>182.83</v>
      </c>
      <c r="G336" s="10">
        <v>0</v>
      </c>
      <c r="H336" s="10">
        <v>182.83</v>
      </c>
      <c r="I336" s="10">
        <v>0</v>
      </c>
      <c r="J336" s="10">
        <v>0</v>
      </c>
      <c r="K336" s="10">
        <f t="shared" si="31"/>
        <v>-182.83</v>
      </c>
      <c r="L336" s="10">
        <f t="shared" si="32"/>
        <v>4.829999999999984</v>
      </c>
      <c r="M336" s="10">
        <f t="shared" si="30"/>
        <v>0</v>
      </c>
      <c r="N336" s="10">
        <f t="shared" si="33"/>
        <v>4.829999999999984</v>
      </c>
      <c r="O336" s="10">
        <f t="shared" si="34"/>
        <v>-182.83</v>
      </c>
      <c r="P336" s="10">
        <f t="shared" si="35"/>
        <v>0</v>
      </c>
    </row>
    <row r="337" spans="1:16" ht="25.5">
      <c r="A337" s="8" t="s">
        <v>46</v>
      </c>
      <c r="B337" s="9" t="s">
        <v>47</v>
      </c>
      <c r="C337" s="10">
        <v>35.1</v>
      </c>
      <c r="D337" s="10">
        <v>25.205</v>
      </c>
      <c r="E337" s="10">
        <v>1.4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1"/>
        <v>1.4</v>
      </c>
      <c r="L337" s="10">
        <f t="shared" si="32"/>
        <v>25.205</v>
      </c>
      <c r="M337" s="10">
        <f t="shared" si="30"/>
        <v>0</v>
      </c>
      <c r="N337" s="10">
        <f t="shared" si="33"/>
        <v>25.205</v>
      </c>
      <c r="O337" s="10">
        <f t="shared" si="34"/>
        <v>1.4</v>
      </c>
      <c r="P337" s="10">
        <f t="shared" si="35"/>
        <v>0</v>
      </c>
    </row>
    <row r="338" spans="1:16" ht="12.75">
      <c r="A338" s="5" t="s">
        <v>154</v>
      </c>
      <c r="B338" s="6" t="s">
        <v>155</v>
      </c>
      <c r="C338" s="7">
        <v>41413.18</v>
      </c>
      <c r="D338" s="7">
        <v>39116.60186999999</v>
      </c>
      <c r="E338" s="7">
        <v>3503.4944100000002</v>
      </c>
      <c r="F338" s="7">
        <v>2303.46206</v>
      </c>
      <c r="G338" s="7">
        <v>0</v>
      </c>
      <c r="H338" s="7">
        <v>3001.6274900000003</v>
      </c>
      <c r="I338" s="7">
        <v>0</v>
      </c>
      <c r="J338" s="7">
        <v>0</v>
      </c>
      <c r="K338" s="7">
        <f t="shared" si="31"/>
        <v>1200.0323500000004</v>
      </c>
      <c r="L338" s="7">
        <f t="shared" si="32"/>
        <v>36813.13980999999</v>
      </c>
      <c r="M338" s="7">
        <f t="shared" si="30"/>
        <v>65.74755916336683</v>
      </c>
      <c r="N338" s="7">
        <f t="shared" si="33"/>
        <v>36114.97437999999</v>
      </c>
      <c r="O338" s="7">
        <f t="shared" si="34"/>
        <v>501.86691999999994</v>
      </c>
      <c r="P338" s="7">
        <f t="shared" si="35"/>
        <v>85.67524701716309</v>
      </c>
    </row>
    <row r="339" spans="1:16" ht="12.75">
      <c r="A339" s="5" t="s">
        <v>20</v>
      </c>
      <c r="B339" s="6" t="s">
        <v>21</v>
      </c>
      <c r="C339" s="7">
        <v>626.9</v>
      </c>
      <c r="D339" s="7">
        <v>619.689</v>
      </c>
      <c r="E339" s="7">
        <v>67.416</v>
      </c>
      <c r="F339" s="7">
        <v>103.56841</v>
      </c>
      <c r="G339" s="7">
        <v>0</v>
      </c>
      <c r="H339" s="7">
        <v>103.56841</v>
      </c>
      <c r="I339" s="7">
        <v>0</v>
      </c>
      <c r="J339" s="7">
        <v>0</v>
      </c>
      <c r="K339" s="7">
        <f t="shared" si="31"/>
        <v>-36.15241</v>
      </c>
      <c r="L339" s="7">
        <f t="shared" si="32"/>
        <v>516.12059</v>
      </c>
      <c r="M339" s="7">
        <f aca="true" t="shared" si="36" ref="M339:M402">IF(E339=0,0,(F339/E339)*100)</f>
        <v>153.62586032989202</v>
      </c>
      <c r="N339" s="7">
        <f t="shared" si="33"/>
        <v>516.12059</v>
      </c>
      <c r="O339" s="7">
        <f t="shared" si="34"/>
        <v>-36.15241</v>
      </c>
      <c r="P339" s="7">
        <f t="shared" si="35"/>
        <v>153.62586032989202</v>
      </c>
    </row>
    <row r="340" spans="1:16" ht="12.75">
      <c r="A340" s="8" t="s">
        <v>22</v>
      </c>
      <c r="B340" s="9" t="s">
        <v>23</v>
      </c>
      <c r="C340" s="10">
        <v>414.65</v>
      </c>
      <c r="D340" s="10">
        <v>484.22200000000004</v>
      </c>
      <c r="E340" s="10">
        <v>38.196</v>
      </c>
      <c r="F340" s="10">
        <v>71.57252000000001</v>
      </c>
      <c r="G340" s="10">
        <v>0</v>
      </c>
      <c r="H340" s="10">
        <v>71.57252000000001</v>
      </c>
      <c r="I340" s="10">
        <v>0</v>
      </c>
      <c r="J340" s="10">
        <v>0</v>
      </c>
      <c r="K340" s="10">
        <f t="shared" si="31"/>
        <v>-33.37652000000001</v>
      </c>
      <c r="L340" s="10">
        <f t="shared" si="32"/>
        <v>412.64948000000004</v>
      </c>
      <c r="M340" s="10">
        <f t="shared" si="36"/>
        <v>187.38223897790348</v>
      </c>
      <c r="N340" s="10">
        <f t="shared" si="33"/>
        <v>412.64948000000004</v>
      </c>
      <c r="O340" s="10">
        <f t="shared" si="34"/>
        <v>-33.37652000000001</v>
      </c>
      <c r="P340" s="10">
        <f t="shared" si="35"/>
        <v>187.38223897790348</v>
      </c>
    </row>
    <row r="341" spans="1:16" ht="12.75">
      <c r="A341" s="8" t="s">
        <v>24</v>
      </c>
      <c r="B341" s="9" t="s">
        <v>25</v>
      </c>
      <c r="C341" s="10">
        <v>150.518</v>
      </c>
      <c r="D341" s="10">
        <v>65.785</v>
      </c>
      <c r="E341" s="10">
        <v>6.14</v>
      </c>
      <c r="F341" s="10">
        <v>11.36939</v>
      </c>
      <c r="G341" s="10">
        <v>0</v>
      </c>
      <c r="H341" s="10">
        <v>11.36939</v>
      </c>
      <c r="I341" s="10">
        <v>0</v>
      </c>
      <c r="J341" s="10">
        <v>0</v>
      </c>
      <c r="K341" s="10">
        <f t="shared" si="31"/>
        <v>-5.2293899999999995</v>
      </c>
      <c r="L341" s="10">
        <f t="shared" si="32"/>
        <v>54.41561</v>
      </c>
      <c r="M341" s="10">
        <f t="shared" si="36"/>
        <v>185.16921824104233</v>
      </c>
      <c r="N341" s="10">
        <f t="shared" si="33"/>
        <v>54.41561</v>
      </c>
      <c r="O341" s="10">
        <f t="shared" si="34"/>
        <v>-5.2293899999999995</v>
      </c>
      <c r="P341" s="10">
        <f t="shared" si="35"/>
        <v>185.16921824104233</v>
      </c>
    </row>
    <row r="342" spans="1:16" ht="12.75">
      <c r="A342" s="8" t="s">
        <v>26</v>
      </c>
      <c r="B342" s="9" t="s">
        <v>27</v>
      </c>
      <c r="C342" s="10">
        <v>6.987</v>
      </c>
      <c r="D342" s="10">
        <v>6.987</v>
      </c>
      <c r="E342" s="10">
        <v>0.582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1"/>
        <v>0.582</v>
      </c>
      <c r="L342" s="10">
        <f t="shared" si="32"/>
        <v>6.987</v>
      </c>
      <c r="M342" s="10">
        <f t="shared" si="36"/>
        <v>0</v>
      </c>
      <c r="N342" s="10">
        <f t="shared" si="33"/>
        <v>6.987</v>
      </c>
      <c r="O342" s="10">
        <f t="shared" si="34"/>
        <v>0.582</v>
      </c>
      <c r="P342" s="10">
        <f t="shared" si="35"/>
        <v>0</v>
      </c>
    </row>
    <row r="343" spans="1:16" ht="12.75">
      <c r="A343" s="8" t="s">
        <v>28</v>
      </c>
      <c r="B343" s="9" t="s">
        <v>29</v>
      </c>
      <c r="C343" s="10">
        <v>10.661</v>
      </c>
      <c r="D343" s="10">
        <v>29.66059</v>
      </c>
      <c r="E343" s="10">
        <v>20.889590000000002</v>
      </c>
      <c r="F343" s="10">
        <v>20.6265</v>
      </c>
      <c r="G343" s="10">
        <v>0</v>
      </c>
      <c r="H343" s="10">
        <v>20.6265</v>
      </c>
      <c r="I343" s="10">
        <v>0</v>
      </c>
      <c r="J343" s="10">
        <v>0</v>
      </c>
      <c r="K343" s="10">
        <f t="shared" si="31"/>
        <v>0.2630900000000018</v>
      </c>
      <c r="L343" s="10">
        <f t="shared" si="32"/>
        <v>9.034089999999999</v>
      </c>
      <c r="M343" s="10">
        <f t="shared" si="36"/>
        <v>98.74056886707685</v>
      </c>
      <c r="N343" s="10">
        <f t="shared" si="33"/>
        <v>9.034089999999999</v>
      </c>
      <c r="O343" s="10">
        <f t="shared" si="34"/>
        <v>0.2630900000000018</v>
      </c>
      <c r="P343" s="10">
        <f t="shared" si="35"/>
        <v>98.74056886707685</v>
      </c>
    </row>
    <row r="344" spans="1:16" ht="12.75">
      <c r="A344" s="8" t="s">
        <v>30</v>
      </c>
      <c r="B344" s="9" t="s">
        <v>31</v>
      </c>
      <c r="C344" s="10">
        <v>4.549</v>
      </c>
      <c r="D344" s="10">
        <v>5.35141</v>
      </c>
      <c r="E344" s="10">
        <v>0.18041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1"/>
        <v>0.18041</v>
      </c>
      <c r="L344" s="10">
        <f t="shared" si="32"/>
        <v>5.35141</v>
      </c>
      <c r="M344" s="10">
        <f t="shared" si="36"/>
        <v>0</v>
      </c>
      <c r="N344" s="10">
        <f t="shared" si="33"/>
        <v>5.35141</v>
      </c>
      <c r="O344" s="10">
        <f t="shared" si="34"/>
        <v>0.18041</v>
      </c>
      <c r="P344" s="10">
        <f t="shared" si="35"/>
        <v>0</v>
      </c>
    </row>
    <row r="345" spans="1:16" ht="12.75">
      <c r="A345" s="8" t="s">
        <v>32</v>
      </c>
      <c r="B345" s="9" t="s">
        <v>33</v>
      </c>
      <c r="C345" s="10">
        <v>29.742</v>
      </c>
      <c r="D345" s="10">
        <v>18.492</v>
      </c>
      <c r="E345" s="10">
        <v>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1"/>
        <v>1</v>
      </c>
      <c r="L345" s="10">
        <f t="shared" si="32"/>
        <v>18.492</v>
      </c>
      <c r="M345" s="10">
        <f t="shared" si="36"/>
        <v>0</v>
      </c>
      <c r="N345" s="10">
        <f t="shared" si="33"/>
        <v>18.492</v>
      </c>
      <c r="O345" s="10">
        <f t="shared" si="34"/>
        <v>1</v>
      </c>
      <c r="P345" s="10">
        <f t="shared" si="35"/>
        <v>0</v>
      </c>
    </row>
    <row r="346" spans="1:16" ht="12.75">
      <c r="A346" s="8" t="s">
        <v>34</v>
      </c>
      <c r="B346" s="9" t="s">
        <v>35</v>
      </c>
      <c r="C346" s="10">
        <v>0.62</v>
      </c>
      <c r="D346" s="10">
        <v>0.62</v>
      </c>
      <c r="E346" s="10">
        <v>0.03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1"/>
        <v>0.03</v>
      </c>
      <c r="L346" s="10">
        <f t="shared" si="32"/>
        <v>0.62</v>
      </c>
      <c r="M346" s="10">
        <f t="shared" si="36"/>
        <v>0</v>
      </c>
      <c r="N346" s="10">
        <f t="shared" si="33"/>
        <v>0.62</v>
      </c>
      <c r="O346" s="10">
        <f t="shared" si="34"/>
        <v>0.03</v>
      </c>
      <c r="P346" s="10">
        <f t="shared" si="35"/>
        <v>0</v>
      </c>
    </row>
    <row r="347" spans="1:16" ht="12.75">
      <c r="A347" s="8" t="s">
        <v>36</v>
      </c>
      <c r="B347" s="9" t="s">
        <v>37</v>
      </c>
      <c r="C347" s="10">
        <v>9.173</v>
      </c>
      <c r="D347" s="10">
        <v>8.571</v>
      </c>
      <c r="E347" s="10">
        <v>0.398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1"/>
        <v>0.398</v>
      </c>
      <c r="L347" s="10">
        <f t="shared" si="32"/>
        <v>8.571</v>
      </c>
      <c r="M347" s="10">
        <f t="shared" si="36"/>
        <v>0</v>
      </c>
      <c r="N347" s="10">
        <f t="shared" si="33"/>
        <v>8.571</v>
      </c>
      <c r="O347" s="10">
        <f t="shared" si="34"/>
        <v>0.398</v>
      </c>
      <c r="P347" s="10">
        <f t="shared" si="35"/>
        <v>0</v>
      </c>
    </row>
    <row r="348" spans="1:16" ht="12.75">
      <c r="A348" s="5" t="s">
        <v>156</v>
      </c>
      <c r="B348" s="6" t="s">
        <v>157</v>
      </c>
      <c r="C348" s="7">
        <v>1308.68</v>
      </c>
      <c r="D348" s="7">
        <v>1231.47601</v>
      </c>
      <c r="E348" s="7">
        <v>0</v>
      </c>
      <c r="F348" s="7">
        <v>161.82872</v>
      </c>
      <c r="G348" s="7">
        <v>0</v>
      </c>
      <c r="H348" s="7">
        <v>186.88694</v>
      </c>
      <c r="I348" s="7">
        <v>0</v>
      </c>
      <c r="J348" s="7">
        <v>0</v>
      </c>
      <c r="K348" s="7">
        <f t="shared" si="31"/>
        <v>-161.82872</v>
      </c>
      <c r="L348" s="7">
        <f t="shared" si="32"/>
        <v>1069.64729</v>
      </c>
      <c r="M348" s="7">
        <f t="shared" si="36"/>
        <v>0</v>
      </c>
      <c r="N348" s="7">
        <f t="shared" si="33"/>
        <v>1044.58907</v>
      </c>
      <c r="O348" s="7">
        <f t="shared" si="34"/>
        <v>-186.88694</v>
      </c>
      <c r="P348" s="7">
        <f t="shared" si="35"/>
        <v>0</v>
      </c>
    </row>
    <row r="349" spans="1:16" ht="25.5">
      <c r="A349" s="8" t="s">
        <v>46</v>
      </c>
      <c r="B349" s="9" t="s">
        <v>47</v>
      </c>
      <c r="C349" s="10">
        <v>1308.68</v>
      </c>
      <c r="D349" s="10">
        <v>1231.47601</v>
      </c>
      <c r="E349" s="10">
        <v>0</v>
      </c>
      <c r="F349" s="10">
        <v>161.82872</v>
      </c>
      <c r="G349" s="10">
        <v>0</v>
      </c>
      <c r="H349" s="10">
        <v>186.88694</v>
      </c>
      <c r="I349" s="10">
        <v>0</v>
      </c>
      <c r="J349" s="10">
        <v>0</v>
      </c>
      <c r="K349" s="10">
        <f t="shared" si="31"/>
        <v>-161.82872</v>
      </c>
      <c r="L349" s="10">
        <f t="shared" si="32"/>
        <v>1069.64729</v>
      </c>
      <c r="M349" s="10">
        <f t="shared" si="36"/>
        <v>0</v>
      </c>
      <c r="N349" s="10">
        <f t="shared" si="33"/>
        <v>1044.58907</v>
      </c>
      <c r="O349" s="10">
        <f t="shared" si="34"/>
        <v>-186.88694</v>
      </c>
      <c r="P349" s="10">
        <f t="shared" si="35"/>
        <v>0</v>
      </c>
    </row>
    <row r="350" spans="1:16" ht="25.5">
      <c r="A350" s="5" t="s">
        <v>158</v>
      </c>
      <c r="B350" s="6" t="s">
        <v>159</v>
      </c>
      <c r="C350" s="7">
        <v>340.2</v>
      </c>
      <c r="D350" s="7">
        <v>1985.2</v>
      </c>
      <c r="E350" s="7">
        <v>0</v>
      </c>
      <c r="F350" s="7">
        <v>0</v>
      </c>
      <c r="G350" s="7">
        <v>0</v>
      </c>
      <c r="H350" s="7">
        <v>7.88</v>
      </c>
      <c r="I350" s="7">
        <v>0</v>
      </c>
      <c r="J350" s="7">
        <v>0</v>
      </c>
      <c r="K350" s="7">
        <f t="shared" si="31"/>
        <v>0</v>
      </c>
      <c r="L350" s="7">
        <f t="shared" si="32"/>
        <v>1985.2</v>
      </c>
      <c r="M350" s="7">
        <f t="shared" si="36"/>
        <v>0</v>
      </c>
      <c r="N350" s="7">
        <f t="shared" si="33"/>
        <v>1977.32</v>
      </c>
      <c r="O350" s="7">
        <f t="shared" si="34"/>
        <v>-7.88</v>
      </c>
      <c r="P350" s="7">
        <f t="shared" si="35"/>
        <v>0</v>
      </c>
    </row>
    <row r="351" spans="1:16" ht="12.75">
      <c r="A351" s="8" t="s">
        <v>26</v>
      </c>
      <c r="B351" s="9" t="s">
        <v>27</v>
      </c>
      <c r="C351" s="10">
        <v>118</v>
      </c>
      <c r="D351" s="10">
        <v>562.18143</v>
      </c>
      <c r="E351" s="10">
        <v>0</v>
      </c>
      <c r="F351" s="10">
        <v>0</v>
      </c>
      <c r="G351" s="10">
        <v>0</v>
      </c>
      <c r="H351" s="10">
        <v>7.88</v>
      </c>
      <c r="I351" s="10">
        <v>0</v>
      </c>
      <c r="J351" s="10">
        <v>0</v>
      </c>
      <c r="K351" s="10">
        <f t="shared" si="31"/>
        <v>0</v>
      </c>
      <c r="L351" s="10">
        <f t="shared" si="32"/>
        <v>562.18143</v>
      </c>
      <c r="M351" s="10">
        <f t="shared" si="36"/>
        <v>0</v>
      </c>
      <c r="N351" s="10">
        <f t="shared" si="33"/>
        <v>554.30143</v>
      </c>
      <c r="O351" s="10">
        <f t="shared" si="34"/>
        <v>-7.88</v>
      </c>
      <c r="P351" s="10">
        <f t="shared" si="35"/>
        <v>0</v>
      </c>
    </row>
    <row r="352" spans="1:16" ht="12.75">
      <c r="A352" s="8" t="s">
        <v>28</v>
      </c>
      <c r="B352" s="9" t="s">
        <v>29</v>
      </c>
      <c r="C352" s="10">
        <v>222.2</v>
      </c>
      <c r="D352" s="10">
        <v>952.86857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1"/>
        <v>0</v>
      </c>
      <c r="L352" s="10">
        <f t="shared" si="32"/>
        <v>952.86857</v>
      </c>
      <c r="M352" s="10">
        <f t="shared" si="36"/>
        <v>0</v>
      </c>
      <c r="N352" s="10">
        <f t="shared" si="33"/>
        <v>952.86857</v>
      </c>
      <c r="O352" s="10">
        <f t="shared" si="34"/>
        <v>0</v>
      </c>
      <c r="P352" s="10">
        <f t="shared" si="35"/>
        <v>0</v>
      </c>
    </row>
    <row r="353" spans="1:16" ht="25.5">
      <c r="A353" s="8" t="s">
        <v>46</v>
      </c>
      <c r="B353" s="9" t="s">
        <v>47</v>
      </c>
      <c r="C353" s="10">
        <v>0</v>
      </c>
      <c r="D353" s="10">
        <v>470.15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1"/>
        <v>0</v>
      </c>
      <c r="L353" s="10">
        <f t="shared" si="32"/>
        <v>470.15</v>
      </c>
      <c r="M353" s="10">
        <f t="shared" si="36"/>
        <v>0</v>
      </c>
      <c r="N353" s="10">
        <f t="shared" si="33"/>
        <v>470.15</v>
      </c>
      <c r="O353" s="10">
        <f t="shared" si="34"/>
        <v>0</v>
      </c>
      <c r="P353" s="10">
        <f t="shared" si="35"/>
        <v>0</v>
      </c>
    </row>
    <row r="354" spans="1:16" ht="12.75">
      <c r="A354" s="5" t="s">
        <v>160</v>
      </c>
      <c r="B354" s="6" t="s">
        <v>161</v>
      </c>
      <c r="C354" s="7">
        <v>5118.6</v>
      </c>
      <c r="D354" s="7">
        <v>4241.870309999999</v>
      </c>
      <c r="E354" s="7">
        <v>439.8</v>
      </c>
      <c r="F354" s="7">
        <v>260.27467</v>
      </c>
      <c r="G354" s="7">
        <v>0</v>
      </c>
      <c r="H354" s="7">
        <v>679.93315</v>
      </c>
      <c r="I354" s="7">
        <v>0</v>
      </c>
      <c r="J354" s="7">
        <v>0</v>
      </c>
      <c r="K354" s="7">
        <f t="shared" si="31"/>
        <v>179.52533</v>
      </c>
      <c r="L354" s="7">
        <f t="shared" si="32"/>
        <v>3981.5956399999995</v>
      </c>
      <c r="M354" s="7">
        <f t="shared" si="36"/>
        <v>59.18023419736244</v>
      </c>
      <c r="N354" s="7">
        <f t="shared" si="33"/>
        <v>3561.9371599999995</v>
      </c>
      <c r="O354" s="7">
        <f t="shared" si="34"/>
        <v>-240.13314999999994</v>
      </c>
      <c r="P354" s="7">
        <f t="shared" si="35"/>
        <v>154.60053433378806</v>
      </c>
    </row>
    <row r="355" spans="1:16" ht="12.75">
      <c r="A355" s="8" t="s">
        <v>22</v>
      </c>
      <c r="B355" s="9" t="s">
        <v>23</v>
      </c>
      <c r="C355" s="10">
        <v>2838.8</v>
      </c>
      <c r="D355" s="10">
        <v>2650.3</v>
      </c>
      <c r="E355" s="10">
        <v>241.9</v>
      </c>
      <c r="F355" s="10">
        <v>213.126</v>
      </c>
      <c r="G355" s="10">
        <v>0</v>
      </c>
      <c r="H355" s="10">
        <v>213.126</v>
      </c>
      <c r="I355" s="10">
        <v>0</v>
      </c>
      <c r="J355" s="10">
        <v>0</v>
      </c>
      <c r="K355" s="10">
        <f t="shared" si="31"/>
        <v>28.774</v>
      </c>
      <c r="L355" s="10">
        <f t="shared" si="32"/>
        <v>2437.174</v>
      </c>
      <c r="M355" s="10">
        <f t="shared" si="36"/>
        <v>88.10500206696982</v>
      </c>
      <c r="N355" s="10">
        <f t="shared" si="33"/>
        <v>2437.174</v>
      </c>
      <c r="O355" s="10">
        <f t="shared" si="34"/>
        <v>28.774</v>
      </c>
      <c r="P355" s="10">
        <f t="shared" si="35"/>
        <v>88.10500206696982</v>
      </c>
    </row>
    <row r="356" spans="1:16" ht="12.75">
      <c r="A356" s="8" t="s">
        <v>24</v>
      </c>
      <c r="B356" s="9" t="s">
        <v>25</v>
      </c>
      <c r="C356" s="10">
        <v>1030.5</v>
      </c>
      <c r="D356" s="10">
        <v>582.116</v>
      </c>
      <c r="E356" s="10">
        <v>50.2</v>
      </c>
      <c r="F356" s="10">
        <v>46.07575</v>
      </c>
      <c r="G356" s="10">
        <v>0</v>
      </c>
      <c r="H356" s="10">
        <v>46.07575</v>
      </c>
      <c r="I356" s="10">
        <v>0</v>
      </c>
      <c r="J356" s="10">
        <v>0</v>
      </c>
      <c r="K356" s="10">
        <f t="shared" si="31"/>
        <v>4.1242500000000035</v>
      </c>
      <c r="L356" s="10">
        <f t="shared" si="32"/>
        <v>536.04025</v>
      </c>
      <c r="M356" s="10">
        <f t="shared" si="36"/>
        <v>91.78436254980079</v>
      </c>
      <c r="N356" s="10">
        <f t="shared" si="33"/>
        <v>536.04025</v>
      </c>
      <c r="O356" s="10">
        <f t="shared" si="34"/>
        <v>4.1242500000000035</v>
      </c>
      <c r="P356" s="10">
        <f t="shared" si="35"/>
        <v>91.78436254980079</v>
      </c>
    </row>
    <row r="357" spans="1:16" ht="12.75">
      <c r="A357" s="8" t="s">
        <v>26</v>
      </c>
      <c r="B357" s="9" t="s">
        <v>27</v>
      </c>
      <c r="C357" s="10">
        <v>151.8</v>
      </c>
      <c r="D357" s="10">
        <v>255.45847999999998</v>
      </c>
      <c r="E357" s="10">
        <v>0.5</v>
      </c>
      <c r="F357" s="10">
        <v>0</v>
      </c>
      <c r="G357" s="10">
        <v>0</v>
      </c>
      <c r="H357" s="10">
        <v>128.43928</v>
      </c>
      <c r="I357" s="10">
        <v>0</v>
      </c>
      <c r="J357" s="10">
        <v>0</v>
      </c>
      <c r="K357" s="10">
        <f t="shared" si="31"/>
        <v>0.5</v>
      </c>
      <c r="L357" s="10">
        <f t="shared" si="32"/>
        <v>255.45847999999998</v>
      </c>
      <c r="M357" s="10">
        <f t="shared" si="36"/>
        <v>0</v>
      </c>
      <c r="N357" s="10">
        <f t="shared" si="33"/>
        <v>127.01919999999998</v>
      </c>
      <c r="O357" s="10">
        <f t="shared" si="34"/>
        <v>-127.93928</v>
      </c>
      <c r="P357" s="10">
        <f t="shared" si="35"/>
        <v>25687.856</v>
      </c>
    </row>
    <row r="358" spans="1:16" ht="12.75">
      <c r="A358" s="8" t="s">
        <v>28</v>
      </c>
      <c r="B358" s="9" t="s">
        <v>29</v>
      </c>
      <c r="C358" s="10">
        <v>442.6</v>
      </c>
      <c r="D358" s="10">
        <v>303.94152</v>
      </c>
      <c r="E358" s="10">
        <v>12</v>
      </c>
      <c r="F358" s="10">
        <v>0</v>
      </c>
      <c r="G358" s="10">
        <v>0</v>
      </c>
      <c r="H358" s="10">
        <v>176.42399</v>
      </c>
      <c r="I358" s="10">
        <v>0</v>
      </c>
      <c r="J358" s="10">
        <v>0</v>
      </c>
      <c r="K358" s="10">
        <f t="shared" si="31"/>
        <v>12</v>
      </c>
      <c r="L358" s="10">
        <f t="shared" si="32"/>
        <v>303.94152</v>
      </c>
      <c r="M358" s="10">
        <f t="shared" si="36"/>
        <v>0</v>
      </c>
      <c r="N358" s="10">
        <f t="shared" si="33"/>
        <v>127.51753000000002</v>
      </c>
      <c r="O358" s="10">
        <f t="shared" si="34"/>
        <v>-164.42399</v>
      </c>
      <c r="P358" s="10">
        <f t="shared" si="35"/>
        <v>1470.1999166666667</v>
      </c>
    </row>
    <row r="359" spans="1:16" ht="12.75">
      <c r="A359" s="8" t="s">
        <v>30</v>
      </c>
      <c r="B359" s="9" t="s">
        <v>31</v>
      </c>
      <c r="C359" s="10">
        <v>1.6</v>
      </c>
      <c r="D359" s="10">
        <v>1.07742</v>
      </c>
      <c r="E359" s="10">
        <v>0</v>
      </c>
      <c r="F359" s="10">
        <v>1.07292</v>
      </c>
      <c r="G359" s="10">
        <v>0</v>
      </c>
      <c r="H359" s="10">
        <v>1.07292</v>
      </c>
      <c r="I359" s="10">
        <v>0</v>
      </c>
      <c r="J359" s="10">
        <v>0</v>
      </c>
      <c r="K359" s="10">
        <f t="shared" si="31"/>
        <v>-1.07292</v>
      </c>
      <c r="L359" s="10">
        <f t="shared" si="32"/>
        <v>0.0044999999999999485</v>
      </c>
      <c r="M359" s="10">
        <f t="shared" si="36"/>
        <v>0</v>
      </c>
      <c r="N359" s="10">
        <f t="shared" si="33"/>
        <v>0.0044999999999999485</v>
      </c>
      <c r="O359" s="10">
        <f t="shared" si="34"/>
        <v>-1.07292</v>
      </c>
      <c r="P359" s="10">
        <f t="shared" si="35"/>
        <v>0</v>
      </c>
    </row>
    <row r="360" spans="1:16" ht="12.75">
      <c r="A360" s="8" t="s">
        <v>32</v>
      </c>
      <c r="B360" s="9" t="s">
        <v>33</v>
      </c>
      <c r="C360" s="10">
        <v>609.2</v>
      </c>
      <c r="D360" s="10">
        <v>400.12311</v>
      </c>
      <c r="E360" s="10">
        <v>130</v>
      </c>
      <c r="F360" s="10">
        <v>0</v>
      </c>
      <c r="G360" s="10">
        <v>0</v>
      </c>
      <c r="H360" s="10">
        <v>114.79521000000001</v>
      </c>
      <c r="I360" s="10">
        <v>0</v>
      </c>
      <c r="J360" s="10">
        <v>0</v>
      </c>
      <c r="K360" s="10">
        <f t="shared" si="31"/>
        <v>130</v>
      </c>
      <c r="L360" s="10">
        <f t="shared" si="32"/>
        <v>400.12311</v>
      </c>
      <c r="M360" s="10">
        <f t="shared" si="36"/>
        <v>0</v>
      </c>
      <c r="N360" s="10">
        <f t="shared" si="33"/>
        <v>285.3279</v>
      </c>
      <c r="O360" s="10">
        <f t="shared" si="34"/>
        <v>15.204789999999988</v>
      </c>
      <c r="P360" s="10">
        <f t="shared" si="35"/>
        <v>88.3040076923077</v>
      </c>
    </row>
    <row r="361" spans="1:16" ht="12.75">
      <c r="A361" s="8" t="s">
        <v>34</v>
      </c>
      <c r="B361" s="9" t="s">
        <v>35</v>
      </c>
      <c r="C361" s="10">
        <v>4.4</v>
      </c>
      <c r="D361" s="10">
        <v>4.4</v>
      </c>
      <c r="E361" s="10">
        <v>0.3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1"/>
        <v>0.3</v>
      </c>
      <c r="L361" s="10">
        <f t="shared" si="32"/>
        <v>4.4</v>
      </c>
      <c r="M361" s="10">
        <f t="shared" si="36"/>
        <v>0</v>
      </c>
      <c r="N361" s="10">
        <f t="shared" si="33"/>
        <v>4.4</v>
      </c>
      <c r="O361" s="10">
        <f t="shared" si="34"/>
        <v>0.3</v>
      </c>
      <c r="P361" s="10">
        <f t="shared" si="35"/>
        <v>0</v>
      </c>
    </row>
    <row r="362" spans="1:16" ht="12.75">
      <c r="A362" s="8" t="s">
        <v>36</v>
      </c>
      <c r="B362" s="9" t="s">
        <v>37</v>
      </c>
      <c r="C362" s="10">
        <v>24.4</v>
      </c>
      <c r="D362" s="10">
        <v>39.27689</v>
      </c>
      <c r="E362" s="10">
        <v>4.9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1"/>
        <v>4.9</v>
      </c>
      <c r="L362" s="10">
        <f t="shared" si="32"/>
        <v>39.27689</v>
      </c>
      <c r="M362" s="10">
        <f t="shared" si="36"/>
        <v>0</v>
      </c>
      <c r="N362" s="10">
        <f t="shared" si="33"/>
        <v>39.27689</v>
      </c>
      <c r="O362" s="10">
        <f t="shared" si="34"/>
        <v>4.9</v>
      </c>
      <c r="P362" s="10">
        <f t="shared" si="35"/>
        <v>0</v>
      </c>
    </row>
    <row r="363" spans="1:16" ht="12.75">
      <c r="A363" s="8" t="s">
        <v>38</v>
      </c>
      <c r="B363" s="9" t="s">
        <v>39</v>
      </c>
      <c r="C363" s="10">
        <v>15.3</v>
      </c>
      <c r="D363" s="10">
        <v>5.176889999999999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1"/>
        <v>0</v>
      </c>
      <c r="L363" s="10">
        <f t="shared" si="32"/>
        <v>5.176889999999999</v>
      </c>
      <c r="M363" s="10">
        <f t="shared" si="36"/>
        <v>0</v>
      </c>
      <c r="N363" s="10">
        <f t="shared" si="33"/>
        <v>5.176889999999999</v>
      </c>
      <c r="O363" s="10">
        <f t="shared" si="34"/>
        <v>0</v>
      </c>
      <c r="P363" s="10">
        <f t="shared" si="35"/>
        <v>0</v>
      </c>
    </row>
    <row r="364" spans="1:16" ht="25.5">
      <c r="A364" s="5" t="s">
        <v>162</v>
      </c>
      <c r="B364" s="6" t="s">
        <v>163</v>
      </c>
      <c r="C364" s="7">
        <v>3615.5</v>
      </c>
      <c r="D364" s="7">
        <v>2776.6643000000004</v>
      </c>
      <c r="E364" s="7">
        <v>257.849</v>
      </c>
      <c r="F364" s="7">
        <v>150.05506000000003</v>
      </c>
      <c r="G364" s="7">
        <v>0</v>
      </c>
      <c r="H364" s="7">
        <v>219.66693000000004</v>
      </c>
      <c r="I364" s="7">
        <v>0</v>
      </c>
      <c r="J364" s="7">
        <v>0</v>
      </c>
      <c r="K364" s="7">
        <f t="shared" si="31"/>
        <v>107.79393999999996</v>
      </c>
      <c r="L364" s="7">
        <f t="shared" si="32"/>
        <v>2626.60924</v>
      </c>
      <c r="M364" s="7">
        <f t="shared" si="36"/>
        <v>58.19493579575644</v>
      </c>
      <c r="N364" s="7">
        <f t="shared" si="33"/>
        <v>2556.9973700000005</v>
      </c>
      <c r="O364" s="7">
        <f t="shared" si="34"/>
        <v>38.18206999999995</v>
      </c>
      <c r="P364" s="7">
        <f t="shared" si="35"/>
        <v>85.19208141198921</v>
      </c>
    </row>
    <row r="365" spans="1:16" ht="12.75">
      <c r="A365" s="8" t="s">
        <v>22</v>
      </c>
      <c r="B365" s="9" t="s">
        <v>23</v>
      </c>
      <c r="C365" s="10">
        <v>2327.4</v>
      </c>
      <c r="D365" s="10">
        <v>1875.261</v>
      </c>
      <c r="E365" s="10">
        <v>158</v>
      </c>
      <c r="F365" s="10">
        <v>117.08066000000001</v>
      </c>
      <c r="G365" s="10">
        <v>0</v>
      </c>
      <c r="H365" s="10">
        <v>117.08066000000001</v>
      </c>
      <c r="I365" s="10">
        <v>0</v>
      </c>
      <c r="J365" s="10">
        <v>0</v>
      </c>
      <c r="K365" s="10">
        <f t="shared" si="31"/>
        <v>40.91933999999999</v>
      </c>
      <c r="L365" s="10">
        <f t="shared" si="32"/>
        <v>1758.18034</v>
      </c>
      <c r="M365" s="10">
        <f t="shared" si="36"/>
        <v>74.1016835443038</v>
      </c>
      <c r="N365" s="10">
        <f t="shared" si="33"/>
        <v>1758.18034</v>
      </c>
      <c r="O365" s="10">
        <f t="shared" si="34"/>
        <v>40.91933999999999</v>
      </c>
      <c r="P365" s="10">
        <f t="shared" si="35"/>
        <v>74.1016835443038</v>
      </c>
    </row>
    <row r="366" spans="1:16" ht="12.75">
      <c r="A366" s="8" t="s">
        <v>24</v>
      </c>
      <c r="B366" s="9" t="s">
        <v>25</v>
      </c>
      <c r="C366" s="10">
        <v>844.9</v>
      </c>
      <c r="D366" s="10">
        <v>401.7453</v>
      </c>
      <c r="E366" s="10">
        <v>33.849000000000004</v>
      </c>
      <c r="F366" s="10">
        <v>24.59946</v>
      </c>
      <c r="G366" s="10">
        <v>0</v>
      </c>
      <c r="H366" s="10">
        <v>24.59946</v>
      </c>
      <c r="I366" s="10">
        <v>0</v>
      </c>
      <c r="J366" s="10">
        <v>0</v>
      </c>
      <c r="K366" s="10">
        <f t="shared" si="31"/>
        <v>9.249540000000003</v>
      </c>
      <c r="L366" s="10">
        <f t="shared" si="32"/>
        <v>377.14583999999996</v>
      </c>
      <c r="M366" s="10">
        <f t="shared" si="36"/>
        <v>72.67411149516971</v>
      </c>
      <c r="N366" s="10">
        <f t="shared" si="33"/>
        <v>377.14583999999996</v>
      </c>
      <c r="O366" s="10">
        <f t="shared" si="34"/>
        <v>9.249540000000003</v>
      </c>
      <c r="P366" s="10">
        <f t="shared" si="35"/>
        <v>72.67411149516971</v>
      </c>
    </row>
    <row r="367" spans="1:16" ht="12.75">
      <c r="A367" s="8" t="s">
        <v>26</v>
      </c>
      <c r="B367" s="9" t="s">
        <v>27</v>
      </c>
      <c r="C367" s="10">
        <v>214</v>
      </c>
      <c r="D367" s="10">
        <v>226.795</v>
      </c>
      <c r="E367" s="10">
        <v>32</v>
      </c>
      <c r="F367" s="10">
        <v>0</v>
      </c>
      <c r="G367" s="10">
        <v>0</v>
      </c>
      <c r="H367" s="10">
        <v>29.71178</v>
      </c>
      <c r="I367" s="10">
        <v>0</v>
      </c>
      <c r="J367" s="10">
        <v>0</v>
      </c>
      <c r="K367" s="10">
        <f t="shared" si="31"/>
        <v>32</v>
      </c>
      <c r="L367" s="10">
        <f t="shared" si="32"/>
        <v>226.795</v>
      </c>
      <c r="M367" s="10">
        <f t="shared" si="36"/>
        <v>0</v>
      </c>
      <c r="N367" s="10">
        <f t="shared" si="33"/>
        <v>197.08321999999998</v>
      </c>
      <c r="O367" s="10">
        <f t="shared" si="34"/>
        <v>2.288219999999999</v>
      </c>
      <c r="P367" s="10">
        <f t="shared" si="35"/>
        <v>92.8493125</v>
      </c>
    </row>
    <row r="368" spans="1:16" ht="12.75">
      <c r="A368" s="8" t="s">
        <v>28</v>
      </c>
      <c r="B368" s="9" t="s">
        <v>29</v>
      </c>
      <c r="C368" s="10">
        <v>88.3</v>
      </c>
      <c r="D368" s="10">
        <v>93.8</v>
      </c>
      <c r="E368" s="10">
        <v>1.8</v>
      </c>
      <c r="F368" s="10">
        <v>0</v>
      </c>
      <c r="G368" s="10">
        <v>0</v>
      </c>
      <c r="H368" s="10">
        <v>39.90009</v>
      </c>
      <c r="I368" s="10">
        <v>0</v>
      </c>
      <c r="J368" s="10">
        <v>0</v>
      </c>
      <c r="K368" s="10">
        <f t="shared" si="31"/>
        <v>1.8</v>
      </c>
      <c r="L368" s="10">
        <f t="shared" si="32"/>
        <v>93.8</v>
      </c>
      <c r="M368" s="10">
        <f t="shared" si="36"/>
        <v>0</v>
      </c>
      <c r="N368" s="10">
        <f t="shared" si="33"/>
        <v>53.89991</v>
      </c>
      <c r="O368" s="10">
        <f t="shared" si="34"/>
        <v>-38.10009</v>
      </c>
      <c r="P368" s="10">
        <f t="shared" si="35"/>
        <v>2216.6716666666666</v>
      </c>
    </row>
    <row r="369" spans="1:16" ht="12.75">
      <c r="A369" s="8" t="s">
        <v>30</v>
      </c>
      <c r="B369" s="9" t="s">
        <v>31</v>
      </c>
      <c r="C369" s="10">
        <v>5.5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1"/>
        <v>0</v>
      </c>
      <c r="L369" s="10">
        <f t="shared" si="32"/>
        <v>0</v>
      </c>
      <c r="M369" s="10">
        <f t="shared" si="36"/>
        <v>0</v>
      </c>
      <c r="N369" s="10">
        <f t="shared" si="33"/>
        <v>0</v>
      </c>
      <c r="O369" s="10">
        <f t="shared" si="34"/>
        <v>0</v>
      </c>
      <c r="P369" s="10">
        <f t="shared" si="35"/>
        <v>0</v>
      </c>
    </row>
    <row r="370" spans="1:16" ht="12.75">
      <c r="A370" s="8" t="s">
        <v>32</v>
      </c>
      <c r="B370" s="9" t="s">
        <v>33</v>
      </c>
      <c r="C370" s="10">
        <v>108.2</v>
      </c>
      <c r="D370" s="10">
        <v>153.2</v>
      </c>
      <c r="E370" s="10">
        <v>30</v>
      </c>
      <c r="F370" s="10">
        <v>6.0834600000000005</v>
      </c>
      <c r="G370" s="10">
        <v>0</v>
      </c>
      <c r="H370" s="10">
        <v>6.0834600000000005</v>
      </c>
      <c r="I370" s="10">
        <v>0</v>
      </c>
      <c r="J370" s="10">
        <v>0</v>
      </c>
      <c r="K370" s="10">
        <f t="shared" si="31"/>
        <v>23.916539999999998</v>
      </c>
      <c r="L370" s="10">
        <f t="shared" si="32"/>
        <v>147.11654</v>
      </c>
      <c r="M370" s="10">
        <f t="shared" si="36"/>
        <v>20.278200000000002</v>
      </c>
      <c r="N370" s="10">
        <f t="shared" si="33"/>
        <v>147.11654</v>
      </c>
      <c r="O370" s="10">
        <f t="shared" si="34"/>
        <v>23.916539999999998</v>
      </c>
      <c r="P370" s="10">
        <f t="shared" si="35"/>
        <v>20.278200000000002</v>
      </c>
    </row>
    <row r="371" spans="1:16" ht="12.75">
      <c r="A371" s="8" t="s">
        <v>34</v>
      </c>
      <c r="B371" s="9" t="s">
        <v>35</v>
      </c>
      <c r="C371" s="10">
        <v>3.1</v>
      </c>
      <c r="D371" s="10">
        <v>2.5580000000000003</v>
      </c>
      <c r="E371" s="10">
        <v>0.2</v>
      </c>
      <c r="F371" s="10">
        <v>-0.00652</v>
      </c>
      <c r="G371" s="10">
        <v>0</v>
      </c>
      <c r="H371" s="10">
        <v>-0.00652</v>
      </c>
      <c r="I371" s="10">
        <v>0</v>
      </c>
      <c r="J371" s="10">
        <v>0</v>
      </c>
      <c r="K371" s="10">
        <f t="shared" si="31"/>
        <v>0.20652</v>
      </c>
      <c r="L371" s="10">
        <f t="shared" si="32"/>
        <v>2.5645200000000004</v>
      </c>
      <c r="M371" s="10">
        <f t="shared" si="36"/>
        <v>-3.26</v>
      </c>
      <c r="N371" s="10">
        <f t="shared" si="33"/>
        <v>2.5645200000000004</v>
      </c>
      <c r="O371" s="10">
        <f t="shared" si="34"/>
        <v>0.20652</v>
      </c>
      <c r="P371" s="10">
        <f t="shared" si="35"/>
        <v>-3.26</v>
      </c>
    </row>
    <row r="372" spans="1:16" ht="12.75">
      <c r="A372" s="8" t="s">
        <v>36</v>
      </c>
      <c r="B372" s="9" t="s">
        <v>37</v>
      </c>
      <c r="C372" s="10">
        <v>22.9</v>
      </c>
      <c r="D372" s="10">
        <v>22.9</v>
      </c>
      <c r="E372" s="10">
        <v>2</v>
      </c>
      <c r="F372" s="10">
        <v>2.298</v>
      </c>
      <c r="G372" s="10">
        <v>0</v>
      </c>
      <c r="H372" s="10">
        <v>2.298</v>
      </c>
      <c r="I372" s="10">
        <v>0</v>
      </c>
      <c r="J372" s="10">
        <v>0</v>
      </c>
      <c r="K372" s="10">
        <f t="shared" si="31"/>
        <v>-0.29800000000000004</v>
      </c>
      <c r="L372" s="10">
        <f t="shared" si="32"/>
        <v>20.601999999999997</v>
      </c>
      <c r="M372" s="10">
        <f t="shared" si="36"/>
        <v>114.9</v>
      </c>
      <c r="N372" s="10">
        <f t="shared" si="33"/>
        <v>20.601999999999997</v>
      </c>
      <c r="O372" s="10">
        <f t="shared" si="34"/>
        <v>-0.29800000000000004</v>
      </c>
      <c r="P372" s="10">
        <f t="shared" si="35"/>
        <v>114.9</v>
      </c>
    </row>
    <row r="373" spans="1:16" ht="25.5">
      <c r="A373" s="8" t="s">
        <v>40</v>
      </c>
      <c r="B373" s="9" t="s">
        <v>41</v>
      </c>
      <c r="C373" s="10">
        <v>1.2</v>
      </c>
      <c r="D373" s="10">
        <v>0.405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1"/>
        <v>0</v>
      </c>
      <c r="L373" s="10">
        <f t="shared" si="32"/>
        <v>0.405</v>
      </c>
      <c r="M373" s="10">
        <f t="shared" si="36"/>
        <v>0</v>
      </c>
      <c r="N373" s="10">
        <f t="shared" si="33"/>
        <v>0.405</v>
      </c>
      <c r="O373" s="10">
        <f t="shared" si="34"/>
        <v>0</v>
      </c>
      <c r="P373" s="10">
        <f t="shared" si="35"/>
        <v>0</v>
      </c>
    </row>
    <row r="374" spans="1:16" ht="12.75">
      <c r="A374" s="5" t="s">
        <v>164</v>
      </c>
      <c r="B374" s="6" t="s">
        <v>165</v>
      </c>
      <c r="C374" s="7">
        <v>27091.5</v>
      </c>
      <c r="D374" s="7">
        <v>23783.906179999998</v>
      </c>
      <c r="E374" s="7">
        <v>2273.67617</v>
      </c>
      <c r="F374" s="7">
        <v>1252.16121</v>
      </c>
      <c r="G374" s="7">
        <v>0</v>
      </c>
      <c r="H374" s="7">
        <v>1428.1180700000002</v>
      </c>
      <c r="I374" s="7">
        <v>0</v>
      </c>
      <c r="J374" s="7">
        <v>0</v>
      </c>
      <c r="K374" s="7">
        <f t="shared" si="31"/>
        <v>1021.5149600000002</v>
      </c>
      <c r="L374" s="7">
        <f t="shared" si="32"/>
        <v>22531.74497</v>
      </c>
      <c r="M374" s="7">
        <f t="shared" si="36"/>
        <v>55.07209982325671</v>
      </c>
      <c r="N374" s="7">
        <f t="shared" si="33"/>
        <v>22355.788109999998</v>
      </c>
      <c r="O374" s="7">
        <f t="shared" si="34"/>
        <v>845.5581</v>
      </c>
      <c r="P374" s="7">
        <f t="shared" si="35"/>
        <v>62.81097057018459</v>
      </c>
    </row>
    <row r="375" spans="1:16" ht="12.75">
      <c r="A375" s="8" t="s">
        <v>22</v>
      </c>
      <c r="B375" s="9" t="s">
        <v>23</v>
      </c>
      <c r="C375" s="10">
        <v>18024.5</v>
      </c>
      <c r="D375" s="10">
        <v>17649.2</v>
      </c>
      <c r="E375" s="10">
        <v>1628.67</v>
      </c>
      <c r="F375" s="10">
        <v>1018.7694100000001</v>
      </c>
      <c r="G375" s="10">
        <v>0</v>
      </c>
      <c r="H375" s="10">
        <v>1018.7694100000001</v>
      </c>
      <c r="I375" s="10">
        <v>0</v>
      </c>
      <c r="J375" s="10">
        <v>0</v>
      </c>
      <c r="K375" s="10">
        <f t="shared" si="31"/>
        <v>609.90059</v>
      </c>
      <c r="L375" s="10">
        <f t="shared" si="32"/>
        <v>16630.43059</v>
      </c>
      <c r="M375" s="10">
        <f t="shared" si="36"/>
        <v>62.552230347461425</v>
      </c>
      <c r="N375" s="10">
        <f t="shared" si="33"/>
        <v>16630.43059</v>
      </c>
      <c r="O375" s="10">
        <f t="shared" si="34"/>
        <v>609.90059</v>
      </c>
      <c r="P375" s="10">
        <f t="shared" si="35"/>
        <v>62.552230347461425</v>
      </c>
    </row>
    <row r="376" spans="1:16" ht="12.75">
      <c r="A376" s="8" t="s">
        <v>24</v>
      </c>
      <c r="B376" s="9" t="s">
        <v>25</v>
      </c>
      <c r="C376" s="10">
        <v>6486.1</v>
      </c>
      <c r="D376" s="10">
        <v>3794.52554</v>
      </c>
      <c r="E376" s="10">
        <v>338.3</v>
      </c>
      <c r="F376" s="10">
        <v>219.90608</v>
      </c>
      <c r="G376" s="10">
        <v>0</v>
      </c>
      <c r="H376" s="10">
        <v>219.90608</v>
      </c>
      <c r="I376" s="10">
        <v>0</v>
      </c>
      <c r="J376" s="10">
        <v>0</v>
      </c>
      <c r="K376" s="10">
        <f t="shared" si="31"/>
        <v>118.39392000000001</v>
      </c>
      <c r="L376" s="10">
        <f t="shared" si="32"/>
        <v>3574.61946</v>
      </c>
      <c r="M376" s="10">
        <f t="shared" si="36"/>
        <v>65.00327519952704</v>
      </c>
      <c r="N376" s="10">
        <f t="shared" si="33"/>
        <v>3574.61946</v>
      </c>
      <c r="O376" s="10">
        <f t="shared" si="34"/>
        <v>118.39392000000001</v>
      </c>
      <c r="P376" s="10">
        <f t="shared" si="35"/>
        <v>65.00327519952704</v>
      </c>
    </row>
    <row r="377" spans="1:16" ht="12.75">
      <c r="A377" s="8" t="s">
        <v>26</v>
      </c>
      <c r="B377" s="9" t="s">
        <v>27</v>
      </c>
      <c r="C377" s="10">
        <v>305</v>
      </c>
      <c r="D377" s="10">
        <v>353.54969</v>
      </c>
      <c r="E377" s="10">
        <v>32.90831</v>
      </c>
      <c r="F377" s="10">
        <v>7.17231</v>
      </c>
      <c r="G377" s="10">
        <v>0</v>
      </c>
      <c r="H377" s="10">
        <v>49.95853</v>
      </c>
      <c r="I377" s="10">
        <v>0</v>
      </c>
      <c r="J377" s="10">
        <v>0</v>
      </c>
      <c r="K377" s="10">
        <f t="shared" si="31"/>
        <v>25.736</v>
      </c>
      <c r="L377" s="10">
        <f t="shared" si="32"/>
        <v>346.37738</v>
      </c>
      <c r="M377" s="10">
        <f t="shared" si="36"/>
        <v>21.794829330342395</v>
      </c>
      <c r="N377" s="10">
        <f t="shared" si="33"/>
        <v>303.59116</v>
      </c>
      <c r="O377" s="10">
        <f t="shared" si="34"/>
        <v>-17.050220000000003</v>
      </c>
      <c r="P377" s="10">
        <f t="shared" si="35"/>
        <v>151.81129021818504</v>
      </c>
    </row>
    <row r="378" spans="1:16" ht="12.75">
      <c r="A378" s="8" t="s">
        <v>28</v>
      </c>
      <c r="B378" s="9" t="s">
        <v>29</v>
      </c>
      <c r="C378" s="10">
        <v>1022.2</v>
      </c>
      <c r="D378" s="10">
        <v>1085.002</v>
      </c>
      <c r="E378" s="10">
        <v>24.468</v>
      </c>
      <c r="F378" s="10">
        <v>0</v>
      </c>
      <c r="G378" s="10">
        <v>0</v>
      </c>
      <c r="H378" s="10">
        <v>34.79277</v>
      </c>
      <c r="I378" s="10">
        <v>0</v>
      </c>
      <c r="J378" s="10">
        <v>0</v>
      </c>
      <c r="K378" s="10">
        <f t="shared" si="31"/>
        <v>24.468</v>
      </c>
      <c r="L378" s="10">
        <f t="shared" si="32"/>
        <v>1085.002</v>
      </c>
      <c r="M378" s="10">
        <f t="shared" si="36"/>
        <v>0</v>
      </c>
      <c r="N378" s="10">
        <f t="shared" si="33"/>
        <v>1050.20923</v>
      </c>
      <c r="O378" s="10">
        <f t="shared" si="34"/>
        <v>-10.324769999999997</v>
      </c>
      <c r="P378" s="10">
        <f t="shared" si="35"/>
        <v>142.19703285924473</v>
      </c>
    </row>
    <row r="379" spans="1:16" ht="12.75">
      <c r="A379" s="8" t="s">
        <v>30</v>
      </c>
      <c r="B379" s="9" t="s">
        <v>31</v>
      </c>
      <c r="C379" s="10">
        <v>18</v>
      </c>
      <c r="D379" s="10">
        <v>9.41492</v>
      </c>
      <c r="E379" s="10">
        <v>0.496</v>
      </c>
      <c r="F379" s="10">
        <v>0</v>
      </c>
      <c r="G379" s="10">
        <v>0</v>
      </c>
      <c r="H379" s="10">
        <v>1.446</v>
      </c>
      <c r="I379" s="10">
        <v>0</v>
      </c>
      <c r="J379" s="10">
        <v>0</v>
      </c>
      <c r="K379" s="10">
        <f t="shared" si="31"/>
        <v>0.496</v>
      </c>
      <c r="L379" s="10">
        <f t="shared" si="32"/>
        <v>9.41492</v>
      </c>
      <c r="M379" s="10">
        <f t="shared" si="36"/>
        <v>0</v>
      </c>
      <c r="N379" s="10">
        <f t="shared" si="33"/>
        <v>7.968920000000001</v>
      </c>
      <c r="O379" s="10">
        <f t="shared" si="34"/>
        <v>-0.95</v>
      </c>
      <c r="P379" s="10">
        <f t="shared" si="35"/>
        <v>291.5322580645161</v>
      </c>
    </row>
    <row r="380" spans="1:16" ht="12.75">
      <c r="A380" s="8" t="s">
        <v>32</v>
      </c>
      <c r="B380" s="9" t="s">
        <v>33</v>
      </c>
      <c r="C380" s="10">
        <v>973.8</v>
      </c>
      <c r="D380" s="10">
        <v>686.0888199999999</v>
      </c>
      <c r="E380" s="10">
        <v>203.4</v>
      </c>
      <c r="F380" s="10">
        <v>4.3088999999999995</v>
      </c>
      <c r="G380" s="10">
        <v>0</v>
      </c>
      <c r="H380" s="10">
        <v>101.24077000000001</v>
      </c>
      <c r="I380" s="10">
        <v>0</v>
      </c>
      <c r="J380" s="10">
        <v>0</v>
      </c>
      <c r="K380" s="10">
        <f t="shared" si="31"/>
        <v>199.0911</v>
      </c>
      <c r="L380" s="10">
        <f t="shared" si="32"/>
        <v>681.77992</v>
      </c>
      <c r="M380" s="10">
        <f t="shared" si="36"/>
        <v>2.118436578171091</v>
      </c>
      <c r="N380" s="10">
        <f t="shared" si="33"/>
        <v>584.84805</v>
      </c>
      <c r="O380" s="10">
        <f t="shared" si="34"/>
        <v>102.15923</v>
      </c>
      <c r="P380" s="10">
        <f t="shared" si="35"/>
        <v>49.774223205506395</v>
      </c>
    </row>
    <row r="381" spans="1:16" ht="12.75">
      <c r="A381" s="8" t="s">
        <v>34</v>
      </c>
      <c r="B381" s="9" t="s">
        <v>35</v>
      </c>
      <c r="C381" s="10">
        <v>16.9</v>
      </c>
      <c r="D381" s="10">
        <v>13.45001</v>
      </c>
      <c r="E381" s="10">
        <v>1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1"/>
        <v>1</v>
      </c>
      <c r="L381" s="10">
        <f t="shared" si="32"/>
        <v>13.45001</v>
      </c>
      <c r="M381" s="10">
        <f t="shared" si="36"/>
        <v>0</v>
      </c>
      <c r="N381" s="10">
        <f t="shared" si="33"/>
        <v>13.45001</v>
      </c>
      <c r="O381" s="10">
        <f t="shared" si="34"/>
        <v>1</v>
      </c>
      <c r="P381" s="10">
        <f t="shared" si="35"/>
        <v>0</v>
      </c>
    </row>
    <row r="382" spans="1:16" ht="12.75">
      <c r="A382" s="8" t="s">
        <v>36</v>
      </c>
      <c r="B382" s="9" t="s">
        <v>37</v>
      </c>
      <c r="C382" s="10">
        <v>77.8</v>
      </c>
      <c r="D382" s="10">
        <v>82.54798</v>
      </c>
      <c r="E382" s="10">
        <v>17.6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1"/>
        <v>17.6</v>
      </c>
      <c r="L382" s="10">
        <f t="shared" si="32"/>
        <v>82.54798</v>
      </c>
      <c r="M382" s="10">
        <f t="shared" si="36"/>
        <v>0</v>
      </c>
      <c r="N382" s="10">
        <f t="shared" si="33"/>
        <v>82.54798</v>
      </c>
      <c r="O382" s="10">
        <f t="shared" si="34"/>
        <v>17.6</v>
      </c>
      <c r="P382" s="10">
        <f t="shared" si="35"/>
        <v>0</v>
      </c>
    </row>
    <row r="383" spans="1:16" ht="12.75">
      <c r="A383" s="8" t="s">
        <v>38</v>
      </c>
      <c r="B383" s="9" t="s">
        <v>39</v>
      </c>
      <c r="C383" s="10">
        <v>161.1</v>
      </c>
      <c r="D383" s="10">
        <v>110.12722000000001</v>
      </c>
      <c r="E383" s="10">
        <v>26.83386</v>
      </c>
      <c r="F383" s="10">
        <v>2.0045100000000002</v>
      </c>
      <c r="G383" s="10">
        <v>0</v>
      </c>
      <c r="H383" s="10">
        <v>2.0045100000000002</v>
      </c>
      <c r="I383" s="10">
        <v>0</v>
      </c>
      <c r="J383" s="10">
        <v>0</v>
      </c>
      <c r="K383" s="10">
        <f t="shared" si="31"/>
        <v>24.82935</v>
      </c>
      <c r="L383" s="10">
        <f t="shared" si="32"/>
        <v>108.12271000000001</v>
      </c>
      <c r="M383" s="10">
        <f t="shared" si="36"/>
        <v>7.470076984824398</v>
      </c>
      <c r="N383" s="10">
        <f t="shared" si="33"/>
        <v>108.12271000000001</v>
      </c>
      <c r="O383" s="10">
        <f t="shared" si="34"/>
        <v>24.82935</v>
      </c>
      <c r="P383" s="10">
        <f t="shared" si="35"/>
        <v>7.470076984824398</v>
      </c>
    </row>
    <row r="384" spans="1:16" ht="25.5">
      <c r="A384" s="8" t="s">
        <v>40</v>
      </c>
      <c r="B384" s="9" t="s">
        <v>41</v>
      </c>
      <c r="C384" s="10">
        <v>6.1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1"/>
        <v>0</v>
      </c>
      <c r="L384" s="10">
        <f t="shared" si="32"/>
        <v>0</v>
      </c>
      <c r="M384" s="10">
        <f t="shared" si="36"/>
        <v>0</v>
      </c>
      <c r="N384" s="10">
        <f t="shared" si="33"/>
        <v>0</v>
      </c>
      <c r="O384" s="10">
        <f t="shared" si="34"/>
        <v>0</v>
      </c>
      <c r="P384" s="10">
        <f t="shared" si="35"/>
        <v>0</v>
      </c>
    </row>
    <row r="385" spans="1:16" ht="12.75">
      <c r="A385" s="5" t="s">
        <v>166</v>
      </c>
      <c r="B385" s="6" t="s">
        <v>167</v>
      </c>
      <c r="C385" s="7">
        <v>755.8</v>
      </c>
      <c r="D385" s="7">
        <v>629.8</v>
      </c>
      <c r="E385" s="7">
        <v>57.1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1"/>
        <v>57.1</v>
      </c>
      <c r="L385" s="7">
        <f t="shared" si="32"/>
        <v>629.8</v>
      </c>
      <c r="M385" s="7">
        <f t="shared" si="36"/>
        <v>0</v>
      </c>
      <c r="N385" s="7">
        <f t="shared" si="33"/>
        <v>629.8</v>
      </c>
      <c r="O385" s="7">
        <f t="shared" si="34"/>
        <v>57.1</v>
      </c>
      <c r="P385" s="7">
        <f t="shared" si="35"/>
        <v>0</v>
      </c>
    </row>
    <row r="386" spans="1:16" ht="25.5">
      <c r="A386" s="8" t="s">
        <v>46</v>
      </c>
      <c r="B386" s="9" t="s">
        <v>47</v>
      </c>
      <c r="C386" s="10">
        <v>755.8</v>
      </c>
      <c r="D386" s="10">
        <v>629.8</v>
      </c>
      <c r="E386" s="10">
        <v>57.1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1"/>
        <v>57.1</v>
      </c>
      <c r="L386" s="10">
        <f t="shared" si="32"/>
        <v>629.8</v>
      </c>
      <c r="M386" s="10">
        <f t="shared" si="36"/>
        <v>0</v>
      </c>
      <c r="N386" s="10">
        <f t="shared" si="33"/>
        <v>629.8</v>
      </c>
      <c r="O386" s="10">
        <f t="shared" si="34"/>
        <v>57.1</v>
      </c>
      <c r="P386" s="10">
        <f t="shared" si="35"/>
        <v>0</v>
      </c>
    </row>
    <row r="387" spans="1:16" ht="12.75">
      <c r="A387" s="5" t="s">
        <v>168</v>
      </c>
      <c r="B387" s="6" t="s">
        <v>169</v>
      </c>
      <c r="C387" s="7">
        <v>2173</v>
      </c>
      <c r="D387" s="7">
        <v>3268.06665</v>
      </c>
      <c r="E387" s="7">
        <v>407.65323999999987</v>
      </c>
      <c r="F387" s="7">
        <v>208.53899</v>
      </c>
      <c r="G387" s="7">
        <v>0</v>
      </c>
      <c r="H387" s="7">
        <v>208.53899</v>
      </c>
      <c r="I387" s="7">
        <v>0</v>
      </c>
      <c r="J387" s="7">
        <v>0</v>
      </c>
      <c r="K387" s="7">
        <f t="shared" si="31"/>
        <v>199.11424999999986</v>
      </c>
      <c r="L387" s="7">
        <f t="shared" si="32"/>
        <v>3059.52766</v>
      </c>
      <c r="M387" s="7">
        <f t="shared" si="36"/>
        <v>51.155975112573635</v>
      </c>
      <c r="N387" s="7">
        <f t="shared" si="33"/>
        <v>3059.52766</v>
      </c>
      <c r="O387" s="7">
        <f t="shared" si="34"/>
        <v>199.11424999999986</v>
      </c>
      <c r="P387" s="7">
        <f t="shared" si="35"/>
        <v>51.155975112573635</v>
      </c>
    </row>
    <row r="388" spans="1:16" ht="12.75">
      <c r="A388" s="8" t="s">
        <v>22</v>
      </c>
      <c r="B388" s="9" t="s">
        <v>23</v>
      </c>
      <c r="C388" s="10">
        <v>463.4</v>
      </c>
      <c r="D388" s="10">
        <v>459.78105</v>
      </c>
      <c r="E388" s="10">
        <v>45.879</v>
      </c>
      <c r="F388" s="10">
        <v>28.07261</v>
      </c>
      <c r="G388" s="10">
        <v>0</v>
      </c>
      <c r="H388" s="10">
        <v>28.07261</v>
      </c>
      <c r="I388" s="10">
        <v>0</v>
      </c>
      <c r="J388" s="10">
        <v>0</v>
      </c>
      <c r="K388" s="10">
        <f t="shared" si="31"/>
        <v>17.806389999999997</v>
      </c>
      <c r="L388" s="10">
        <f t="shared" si="32"/>
        <v>431.70844</v>
      </c>
      <c r="M388" s="10">
        <f t="shared" si="36"/>
        <v>61.18836504718935</v>
      </c>
      <c r="N388" s="10">
        <f t="shared" si="33"/>
        <v>431.70844</v>
      </c>
      <c r="O388" s="10">
        <f t="shared" si="34"/>
        <v>17.806389999999997</v>
      </c>
      <c r="P388" s="10">
        <f t="shared" si="35"/>
        <v>61.18836504718935</v>
      </c>
    </row>
    <row r="389" spans="1:16" ht="12.75">
      <c r="A389" s="8" t="s">
        <v>24</v>
      </c>
      <c r="B389" s="9" t="s">
        <v>25</v>
      </c>
      <c r="C389" s="10">
        <v>168.2</v>
      </c>
      <c r="D389" s="10">
        <v>92.723</v>
      </c>
      <c r="E389" s="10">
        <v>9.951</v>
      </c>
      <c r="F389" s="10">
        <v>5.74016</v>
      </c>
      <c r="G389" s="10">
        <v>0</v>
      </c>
      <c r="H389" s="10">
        <v>5.74016</v>
      </c>
      <c r="I389" s="10">
        <v>0</v>
      </c>
      <c r="J389" s="10">
        <v>0</v>
      </c>
      <c r="K389" s="10">
        <f t="shared" si="31"/>
        <v>4.21084</v>
      </c>
      <c r="L389" s="10">
        <f t="shared" si="32"/>
        <v>86.98284</v>
      </c>
      <c r="M389" s="10">
        <f t="shared" si="36"/>
        <v>57.684252838910666</v>
      </c>
      <c r="N389" s="10">
        <f t="shared" si="33"/>
        <v>86.98284</v>
      </c>
      <c r="O389" s="10">
        <f t="shared" si="34"/>
        <v>4.21084</v>
      </c>
      <c r="P389" s="10">
        <f t="shared" si="35"/>
        <v>57.684252838910666</v>
      </c>
    </row>
    <row r="390" spans="1:16" ht="12.75">
      <c r="A390" s="8" t="s">
        <v>26</v>
      </c>
      <c r="B390" s="9" t="s">
        <v>27</v>
      </c>
      <c r="C390" s="10">
        <v>537</v>
      </c>
      <c r="D390" s="10">
        <v>1100.349</v>
      </c>
      <c r="E390" s="10">
        <v>93.44</v>
      </c>
      <c r="F390" s="10">
        <v>52.89022</v>
      </c>
      <c r="G390" s="10">
        <v>0</v>
      </c>
      <c r="H390" s="10">
        <v>52.89022</v>
      </c>
      <c r="I390" s="10">
        <v>0</v>
      </c>
      <c r="J390" s="10">
        <v>0</v>
      </c>
      <c r="K390" s="10">
        <f aca="true" t="shared" si="37" ref="K390:K453">E390-F390</f>
        <v>40.54978</v>
      </c>
      <c r="L390" s="10">
        <f aca="true" t="shared" si="38" ref="L390:L453">D390-F390</f>
        <v>1047.45878</v>
      </c>
      <c r="M390" s="10">
        <f t="shared" si="36"/>
        <v>56.60340325342466</v>
      </c>
      <c r="N390" s="10">
        <f aca="true" t="shared" si="39" ref="N390:N453">D390-H390</f>
        <v>1047.45878</v>
      </c>
      <c r="O390" s="10">
        <f aca="true" t="shared" si="40" ref="O390:O453">E390-H390</f>
        <v>40.54978</v>
      </c>
      <c r="P390" s="10">
        <f aca="true" t="shared" si="41" ref="P390:P453">IF(E390=0,0,(H390/E390)*100)</f>
        <v>56.60340325342466</v>
      </c>
    </row>
    <row r="391" spans="1:16" ht="12.75">
      <c r="A391" s="8" t="s">
        <v>28</v>
      </c>
      <c r="B391" s="9" t="s">
        <v>29</v>
      </c>
      <c r="C391" s="10">
        <v>855.9</v>
      </c>
      <c r="D391" s="10">
        <v>1497.368</v>
      </c>
      <c r="E391" s="10">
        <v>251.4</v>
      </c>
      <c r="F391" s="10">
        <v>121.836</v>
      </c>
      <c r="G391" s="10">
        <v>0</v>
      </c>
      <c r="H391" s="10">
        <v>121.836</v>
      </c>
      <c r="I391" s="10">
        <v>0</v>
      </c>
      <c r="J391" s="10">
        <v>0</v>
      </c>
      <c r="K391" s="10">
        <f t="shared" si="37"/>
        <v>129.56400000000002</v>
      </c>
      <c r="L391" s="10">
        <f t="shared" si="38"/>
        <v>1375.532</v>
      </c>
      <c r="M391" s="10">
        <f t="shared" si="36"/>
        <v>48.46300715990453</v>
      </c>
      <c r="N391" s="10">
        <f t="shared" si="39"/>
        <v>1375.532</v>
      </c>
      <c r="O391" s="10">
        <f t="shared" si="40"/>
        <v>129.56400000000002</v>
      </c>
      <c r="P391" s="10">
        <f t="shared" si="41"/>
        <v>48.46300715990453</v>
      </c>
    </row>
    <row r="392" spans="1:16" ht="12.75">
      <c r="A392" s="8" t="s">
        <v>30</v>
      </c>
      <c r="B392" s="9" t="s">
        <v>31</v>
      </c>
      <c r="C392" s="10">
        <v>2.3</v>
      </c>
      <c r="D392" s="10">
        <v>1.95</v>
      </c>
      <c r="E392" s="10">
        <v>0.14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7"/>
        <v>0.14</v>
      </c>
      <c r="L392" s="10">
        <f t="shared" si="38"/>
        <v>1.95</v>
      </c>
      <c r="M392" s="10">
        <f t="shared" si="36"/>
        <v>0</v>
      </c>
      <c r="N392" s="10">
        <f t="shared" si="39"/>
        <v>1.95</v>
      </c>
      <c r="O392" s="10">
        <f t="shared" si="40"/>
        <v>0.14</v>
      </c>
      <c r="P392" s="10">
        <f t="shared" si="41"/>
        <v>0</v>
      </c>
    </row>
    <row r="393" spans="1:16" ht="12.75">
      <c r="A393" s="8" t="s">
        <v>32</v>
      </c>
      <c r="B393" s="9" t="s">
        <v>33</v>
      </c>
      <c r="C393" s="10">
        <v>114.7</v>
      </c>
      <c r="D393" s="10">
        <v>79.37324</v>
      </c>
      <c r="E393" s="10">
        <v>3.9732399999999997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7"/>
        <v>3.9732399999999997</v>
      </c>
      <c r="L393" s="10">
        <f t="shared" si="38"/>
        <v>79.37324</v>
      </c>
      <c r="M393" s="10">
        <f t="shared" si="36"/>
        <v>0</v>
      </c>
      <c r="N393" s="10">
        <f t="shared" si="39"/>
        <v>79.37324</v>
      </c>
      <c r="O393" s="10">
        <f t="shared" si="40"/>
        <v>3.9732399999999997</v>
      </c>
      <c r="P393" s="10">
        <f t="shared" si="41"/>
        <v>0</v>
      </c>
    </row>
    <row r="394" spans="1:16" ht="12.75">
      <c r="A394" s="8" t="s">
        <v>34</v>
      </c>
      <c r="B394" s="9" t="s">
        <v>35</v>
      </c>
      <c r="C394" s="10">
        <v>1.8</v>
      </c>
      <c r="D394" s="10">
        <v>2</v>
      </c>
      <c r="E394" s="10">
        <v>0.07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7"/>
        <v>0.07</v>
      </c>
      <c r="L394" s="10">
        <f t="shared" si="38"/>
        <v>2</v>
      </c>
      <c r="M394" s="10">
        <f t="shared" si="36"/>
        <v>0</v>
      </c>
      <c r="N394" s="10">
        <f t="shared" si="39"/>
        <v>2</v>
      </c>
      <c r="O394" s="10">
        <f t="shared" si="40"/>
        <v>0.07</v>
      </c>
      <c r="P394" s="10">
        <f t="shared" si="41"/>
        <v>0</v>
      </c>
    </row>
    <row r="395" spans="1:16" ht="12.75">
      <c r="A395" s="8" t="s">
        <v>36</v>
      </c>
      <c r="B395" s="9" t="s">
        <v>37</v>
      </c>
      <c r="C395" s="10">
        <v>5.8</v>
      </c>
      <c r="D395" s="10">
        <v>6.184360000000001</v>
      </c>
      <c r="E395" s="10">
        <v>0.9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7"/>
        <v>0.9</v>
      </c>
      <c r="L395" s="10">
        <f t="shared" si="38"/>
        <v>6.184360000000001</v>
      </c>
      <c r="M395" s="10">
        <f t="shared" si="36"/>
        <v>0</v>
      </c>
      <c r="N395" s="10">
        <f t="shared" si="39"/>
        <v>6.184360000000001</v>
      </c>
      <c r="O395" s="10">
        <f t="shared" si="40"/>
        <v>0.9</v>
      </c>
      <c r="P395" s="10">
        <f t="shared" si="41"/>
        <v>0</v>
      </c>
    </row>
    <row r="396" spans="1:16" ht="25.5">
      <c r="A396" s="8" t="s">
        <v>40</v>
      </c>
      <c r="B396" s="9" t="s">
        <v>41</v>
      </c>
      <c r="C396" s="10">
        <v>0.9</v>
      </c>
      <c r="D396" s="10">
        <v>0.405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7"/>
        <v>0</v>
      </c>
      <c r="L396" s="10">
        <f t="shared" si="38"/>
        <v>0.405</v>
      </c>
      <c r="M396" s="10">
        <f t="shared" si="36"/>
        <v>0</v>
      </c>
      <c r="N396" s="10">
        <f t="shared" si="39"/>
        <v>0.405</v>
      </c>
      <c r="O396" s="10">
        <f t="shared" si="40"/>
        <v>0</v>
      </c>
      <c r="P396" s="10">
        <f t="shared" si="41"/>
        <v>0</v>
      </c>
    </row>
    <row r="397" spans="1:16" ht="12.75">
      <c r="A397" s="8" t="s">
        <v>42</v>
      </c>
      <c r="B397" s="9" t="s">
        <v>43</v>
      </c>
      <c r="C397" s="10">
        <v>23</v>
      </c>
      <c r="D397" s="10">
        <v>27.933</v>
      </c>
      <c r="E397" s="10">
        <v>1.9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7"/>
        <v>1.9</v>
      </c>
      <c r="L397" s="10">
        <f t="shared" si="38"/>
        <v>27.933</v>
      </c>
      <c r="M397" s="10">
        <f t="shared" si="36"/>
        <v>0</v>
      </c>
      <c r="N397" s="10">
        <f t="shared" si="39"/>
        <v>27.933</v>
      </c>
      <c r="O397" s="10">
        <f t="shared" si="40"/>
        <v>1.9</v>
      </c>
      <c r="P397" s="10">
        <f t="shared" si="41"/>
        <v>0</v>
      </c>
    </row>
    <row r="398" spans="1:16" ht="12.75">
      <c r="A398" s="5" t="s">
        <v>170</v>
      </c>
      <c r="B398" s="6" t="s">
        <v>171</v>
      </c>
      <c r="C398" s="7">
        <v>48</v>
      </c>
      <c r="D398" s="7">
        <v>39.309419999999996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f t="shared" si="37"/>
        <v>0</v>
      </c>
      <c r="L398" s="7">
        <f t="shared" si="38"/>
        <v>39.309419999999996</v>
      </c>
      <c r="M398" s="7">
        <f t="shared" si="36"/>
        <v>0</v>
      </c>
      <c r="N398" s="7">
        <f t="shared" si="39"/>
        <v>39.309419999999996</v>
      </c>
      <c r="O398" s="7">
        <f t="shared" si="40"/>
        <v>0</v>
      </c>
      <c r="P398" s="7">
        <f t="shared" si="41"/>
        <v>0</v>
      </c>
    </row>
    <row r="399" spans="1:16" ht="12.75">
      <c r="A399" s="8" t="s">
        <v>26</v>
      </c>
      <c r="B399" s="9" t="s">
        <v>27</v>
      </c>
      <c r="C399" s="10">
        <v>48</v>
      </c>
      <c r="D399" s="10">
        <v>39.309419999999996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7"/>
        <v>0</v>
      </c>
      <c r="L399" s="10">
        <f t="shared" si="38"/>
        <v>39.309419999999996</v>
      </c>
      <c r="M399" s="10">
        <f t="shared" si="36"/>
        <v>0</v>
      </c>
      <c r="N399" s="10">
        <f t="shared" si="39"/>
        <v>39.309419999999996</v>
      </c>
      <c r="O399" s="10">
        <f t="shared" si="40"/>
        <v>0</v>
      </c>
      <c r="P399" s="10">
        <f t="shared" si="41"/>
        <v>0</v>
      </c>
    </row>
    <row r="400" spans="1:16" ht="12.75">
      <c r="A400" s="5" t="s">
        <v>56</v>
      </c>
      <c r="B400" s="6" t="s">
        <v>57</v>
      </c>
      <c r="C400" s="7">
        <v>335</v>
      </c>
      <c r="D400" s="7">
        <v>540.62</v>
      </c>
      <c r="E400" s="7">
        <v>0</v>
      </c>
      <c r="F400" s="7">
        <v>167.035</v>
      </c>
      <c r="G400" s="7">
        <v>0</v>
      </c>
      <c r="H400" s="7">
        <v>167.035</v>
      </c>
      <c r="I400" s="7">
        <v>0</v>
      </c>
      <c r="J400" s="7">
        <v>0</v>
      </c>
      <c r="K400" s="7">
        <f t="shared" si="37"/>
        <v>-167.035</v>
      </c>
      <c r="L400" s="7">
        <f t="shared" si="38"/>
        <v>373.58500000000004</v>
      </c>
      <c r="M400" s="7">
        <f t="shared" si="36"/>
        <v>0</v>
      </c>
      <c r="N400" s="7">
        <f t="shared" si="39"/>
        <v>373.58500000000004</v>
      </c>
      <c r="O400" s="7">
        <f t="shared" si="40"/>
        <v>-167.035</v>
      </c>
      <c r="P400" s="7">
        <f t="shared" si="41"/>
        <v>0</v>
      </c>
    </row>
    <row r="401" spans="1:16" ht="12.75">
      <c r="A401" s="8" t="s">
        <v>26</v>
      </c>
      <c r="B401" s="9" t="s">
        <v>27</v>
      </c>
      <c r="C401" s="10">
        <v>205</v>
      </c>
      <c r="D401" s="10">
        <v>255.028</v>
      </c>
      <c r="E401" s="10">
        <v>0</v>
      </c>
      <c r="F401" s="10">
        <v>0.335</v>
      </c>
      <c r="G401" s="10">
        <v>0</v>
      </c>
      <c r="H401" s="10">
        <v>0.335</v>
      </c>
      <c r="I401" s="10">
        <v>0</v>
      </c>
      <c r="J401" s="10">
        <v>0</v>
      </c>
      <c r="K401" s="10">
        <f t="shared" si="37"/>
        <v>-0.335</v>
      </c>
      <c r="L401" s="10">
        <f t="shared" si="38"/>
        <v>254.69299999999998</v>
      </c>
      <c r="M401" s="10">
        <f t="shared" si="36"/>
        <v>0</v>
      </c>
      <c r="N401" s="10">
        <f t="shared" si="39"/>
        <v>254.69299999999998</v>
      </c>
      <c r="O401" s="10">
        <f t="shared" si="40"/>
        <v>-0.335</v>
      </c>
      <c r="P401" s="10">
        <f t="shared" si="41"/>
        <v>0</v>
      </c>
    </row>
    <row r="402" spans="1:16" ht="12.75">
      <c r="A402" s="8" t="s">
        <v>28</v>
      </c>
      <c r="B402" s="9" t="s">
        <v>29</v>
      </c>
      <c r="C402" s="10">
        <v>130</v>
      </c>
      <c r="D402" s="10">
        <v>285.592</v>
      </c>
      <c r="E402" s="10">
        <v>0</v>
      </c>
      <c r="F402" s="10">
        <v>166.7</v>
      </c>
      <c r="G402" s="10">
        <v>0</v>
      </c>
      <c r="H402" s="10">
        <v>166.7</v>
      </c>
      <c r="I402" s="10">
        <v>0</v>
      </c>
      <c r="J402" s="10">
        <v>0</v>
      </c>
      <c r="K402" s="10">
        <f t="shared" si="37"/>
        <v>-166.7</v>
      </c>
      <c r="L402" s="10">
        <f t="shared" si="38"/>
        <v>118.892</v>
      </c>
      <c r="M402" s="10">
        <f t="shared" si="36"/>
        <v>0</v>
      </c>
      <c r="N402" s="10">
        <f t="shared" si="39"/>
        <v>118.892</v>
      </c>
      <c r="O402" s="10">
        <f t="shared" si="40"/>
        <v>-166.7</v>
      </c>
      <c r="P402" s="10">
        <f t="shared" si="41"/>
        <v>0</v>
      </c>
    </row>
    <row r="403" spans="1:16" ht="25.5">
      <c r="A403" s="5" t="s">
        <v>172</v>
      </c>
      <c r="B403" s="6" t="s">
        <v>173</v>
      </c>
      <c r="C403" s="7">
        <v>63355.83800000001</v>
      </c>
      <c r="D403" s="7">
        <v>66877.32876000002</v>
      </c>
      <c r="E403" s="7">
        <v>5638.516880000002</v>
      </c>
      <c r="F403" s="7">
        <v>3187.940949999999</v>
      </c>
      <c r="G403" s="7">
        <v>0</v>
      </c>
      <c r="H403" s="7">
        <v>3479.0758199999987</v>
      </c>
      <c r="I403" s="7">
        <v>0</v>
      </c>
      <c r="J403" s="7">
        <v>0</v>
      </c>
      <c r="K403" s="7">
        <f t="shared" si="37"/>
        <v>2450.575930000003</v>
      </c>
      <c r="L403" s="7">
        <f t="shared" si="38"/>
        <v>63689.38781000002</v>
      </c>
      <c r="M403" s="7">
        <f aca="true" t="shared" si="42" ref="M403:M466">IF(E403=0,0,(F403/E403)*100)</f>
        <v>56.538643367509046</v>
      </c>
      <c r="N403" s="7">
        <f t="shared" si="39"/>
        <v>63398.25294000002</v>
      </c>
      <c r="O403" s="7">
        <f t="shared" si="40"/>
        <v>2159.4410600000033</v>
      </c>
      <c r="P403" s="7">
        <f t="shared" si="41"/>
        <v>61.70196691864825</v>
      </c>
    </row>
    <row r="404" spans="1:16" ht="12.75">
      <c r="A404" s="5" t="s">
        <v>20</v>
      </c>
      <c r="B404" s="6" t="s">
        <v>21</v>
      </c>
      <c r="C404" s="7">
        <v>1990.91</v>
      </c>
      <c r="D404" s="7">
        <v>2069.2980000000002</v>
      </c>
      <c r="E404" s="7">
        <v>152.348</v>
      </c>
      <c r="F404" s="7">
        <v>121.98431000000001</v>
      </c>
      <c r="G404" s="7">
        <v>0</v>
      </c>
      <c r="H404" s="7">
        <v>121.98431000000001</v>
      </c>
      <c r="I404" s="7">
        <v>0</v>
      </c>
      <c r="J404" s="7">
        <v>0</v>
      </c>
      <c r="K404" s="7">
        <f t="shared" si="37"/>
        <v>30.363690000000005</v>
      </c>
      <c r="L404" s="7">
        <f t="shared" si="38"/>
        <v>1947.3136900000002</v>
      </c>
      <c r="M404" s="7">
        <f t="shared" si="42"/>
        <v>80.06951847086933</v>
      </c>
      <c r="N404" s="7">
        <f t="shared" si="39"/>
        <v>1947.3136900000002</v>
      </c>
      <c r="O404" s="7">
        <f t="shared" si="40"/>
        <v>30.363690000000005</v>
      </c>
      <c r="P404" s="7">
        <f t="shared" si="41"/>
        <v>80.06951847086933</v>
      </c>
    </row>
    <row r="405" spans="1:16" ht="12.75">
      <c r="A405" s="8" t="s">
        <v>22</v>
      </c>
      <c r="B405" s="9" t="s">
        <v>23</v>
      </c>
      <c r="C405" s="10">
        <v>1334.18</v>
      </c>
      <c r="D405" s="10">
        <v>1594.701</v>
      </c>
      <c r="E405" s="10">
        <v>131.876</v>
      </c>
      <c r="F405" s="10">
        <v>99.63927000000001</v>
      </c>
      <c r="G405" s="10">
        <v>0</v>
      </c>
      <c r="H405" s="10">
        <v>99.63927000000001</v>
      </c>
      <c r="I405" s="10">
        <v>0</v>
      </c>
      <c r="J405" s="10">
        <v>0</v>
      </c>
      <c r="K405" s="10">
        <f t="shared" si="37"/>
        <v>32.236729999999994</v>
      </c>
      <c r="L405" s="10">
        <f t="shared" si="38"/>
        <v>1495.06173</v>
      </c>
      <c r="M405" s="10">
        <f t="shared" si="42"/>
        <v>75.55527161879341</v>
      </c>
      <c r="N405" s="10">
        <f t="shared" si="39"/>
        <v>1495.06173</v>
      </c>
      <c r="O405" s="10">
        <f t="shared" si="40"/>
        <v>32.236729999999994</v>
      </c>
      <c r="P405" s="10">
        <f t="shared" si="41"/>
        <v>75.55527161879341</v>
      </c>
    </row>
    <row r="406" spans="1:16" ht="12.75">
      <c r="A406" s="8" t="s">
        <v>24</v>
      </c>
      <c r="B406" s="9" t="s">
        <v>25</v>
      </c>
      <c r="C406" s="10">
        <v>484.307</v>
      </c>
      <c r="D406" s="10">
        <v>334.568</v>
      </c>
      <c r="E406" s="10">
        <v>20.233</v>
      </c>
      <c r="F406" s="10">
        <v>20.34704</v>
      </c>
      <c r="G406" s="10">
        <v>0</v>
      </c>
      <c r="H406" s="10">
        <v>20.34704</v>
      </c>
      <c r="I406" s="10">
        <v>0</v>
      </c>
      <c r="J406" s="10">
        <v>0</v>
      </c>
      <c r="K406" s="10">
        <f t="shared" si="37"/>
        <v>-0.11403999999999925</v>
      </c>
      <c r="L406" s="10">
        <f t="shared" si="38"/>
        <v>314.22096</v>
      </c>
      <c r="M406" s="10">
        <f t="shared" si="42"/>
        <v>100.56363366777047</v>
      </c>
      <c r="N406" s="10">
        <f t="shared" si="39"/>
        <v>314.22096</v>
      </c>
      <c r="O406" s="10">
        <f t="shared" si="40"/>
        <v>-0.11403999999999925</v>
      </c>
      <c r="P406" s="10">
        <f t="shared" si="41"/>
        <v>100.56363366777047</v>
      </c>
    </row>
    <row r="407" spans="1:16" ht="12.75">
      <c r="A407" s="8" t="s">
        <v>26</v>
      </c>
      <c r="B407" s="9" t="s">
        <v>27</v>
      </c>
      <c r="C407" s="10">
        <v>94.98</v>
      </c>
      <c r="D407" s="10">
        <v>79.93542</v>
      </c>
      <c r="E407" s="10">
        <v>0</v>
      </c>
      <c r="F407" s="10">
        <v>1.998</v>
      </c>
      <c r="G407" s="10">
        <v>0</v>
      </c>
      <c r="H407" s="10">
        <v>1.998</v>
      </c>
      <c r="I407" s="10">
        <v>0</v>
      </c>
      <c r="J407" s="10">
        <v>0</v>
      </c>
      <c r="K407" s="10">
        <f t="shared" si="37"/>
        <v>-1.998</v>
      </c>
      <c r="L407" s="10">
        <f t="shared" si="38"/>
        <v>77.93741999999999</v>
      </c>
      <c r="M407" s="10">
        <f t="shared" si="42"/>
        <v>0</v>
      </c>
      <c r="N407" s="10">
        <f t="shared" si="39"/>
        <v>77.93741999999999</v>
      </c>
      <c r="O407" s="10">
        <f t="shared" si="40"/>
        <v>-1.998</v>
      </c>
      <c r="P407" s="10">
        <f t="shared" si="41"/>
        <v>0</v>
      </c>
    </row>
    <row r="408" spans="1:16" ht="12.75">
      <c r="A408" s="8" t="s">
        <v>28</v>
      </c>
      <c r="B408" s="9" t="s">
        <v>29</v>
      </c>
      <c r="C408" s="10">
        <v>68.57</v>
      </c>
      <c r="D408" s="10">
        <v>59.903580000000005</v>
      </c>
      <c r="E408" s="10">
        <v>0.23900000000000002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7"/>
        <v>0.23900000000000002</v>
      </c>
      <c r="L408" s="10">
        <f t="shared" si="38"/>
        <v>59.903580000000005</v>
      </c>
      <c r="M408" s="10">
        <f t="shared" si="42"/>
        <v>0</v>
      </c>
      <c r="N408" s="10">
        <f t="shared" si="39"/>
        <v>59.903580000000005</v>
      </c>
      <c r="O408" s="10">
        <f t="shared" si="40"/>
        <v>0.23900000000000002</v>
      </c>
      <c r="P408" s="10">
        <f t="shared" si="41"/>
        <v>0</v>
      </c>
    </row>
    <row r="409" spans="1:16" ht="12.75">
      <c r="A409" s="8" t="s">
        <v>30</v>
      </c>
      <c r="B409" s="9" t="s">
        <v>31</v>
      </c>
      <c r="C409" s="10">
        <v>8.873</v>
      </c>
      <c r="D409" s="10">
        <v>0.19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7"/>
        <v>0</v>
      </c>
      <c r="L409" s="10">
        <f t="shared" si="38"/>
        <v>0.19</v>
      </c>
      <c r="M409" s="10">
        <f t="shared" si="42"/>
        <v>0</v>
      </c>
      <c r="N409" s="10">
        <f t="shared" si="39"/>
        <v>0.19</v>
      </c>
      <c r="O409" s="10">
        <f t="shared" si="40"/>
        <v>0</v>
      </c>
      <c r="P409" s="10">
        <f t="shared" si="41"/>
        <v>0</v>
      </c>
    </row>
    <row r="410" spans="1:16" ht="12.75">
      <c r="A410" s="5" t="s">
        <v>156</v>
      </c>
      <c r="B410" s="6" t="s">
        <v>157</v>
      </c>
      <c r="C410" s="7">
        <v>34511.977</v>
      </c>
      <c r="D410" s="7">
        <v>37064.042</v>
      </c>
      <c r="E410" s="7">
        <v>2600.9790000000003</v>
      </c>
      <c r="F410" s="7">
        <v>1499.2582</v>
      </c>
      <c r="G410" s="7">
        <v>0</v>
      </c>
      <c r="H410" s="7">
        <v>1714.72175</v>
      </c>
      <c r="I410" s="7">
        <v>0</v>
      </c>
      <c r="J410" s="7">
        <v>0</v>
      </c>
      <c r="K410" s="7">
        <f t="shared" si="37"/>
        <v>1101.7208000000003</v>
      </c>
      <c r="L410" s="7">
        <f t="shared" si="38"/>
        <v>35564.783800000005</v>
      </c>
      <c r="M410" s="7">
        <f t="shared" si="42"/>
        <v>57.64207246579076</v>
      </c>
      <c r="N410" s="7">
        <f t="shared" si="39"/>
        <v>35349.320250000004</v>
      </c>
      <c r="O410" s="7">
        <f t="shared" si="40"/>
        <v>886.2572500000003</v>
      </c>
      <c r="P410" s="7">
        <f t="shared" si="41"/>
        <v>65.92601285900423</v>
      </c>
    </row>
    <row r="411" spans="1:16" ht="12.75">
      <c r="A411" s="8" t="s">
        <v>34</v>
      </c>
      <c r="B411" s="9" t="s">
        <v>35</v>
      </c>
      <c r="C411" s="10">
        <v>80.302</v>
      </c>
      <c r="D411" s="10">
        <v>80.302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7"/>
        <v>0</v>
      </c>
      <c r="L411" s="10">
        <f t="shared" si="38"/>
        <v>80.302</v>
      </c>
      <c r="M411" s="10">
        <f t="shared" si="42"/>
        <v>0</v>
      </c>
      <c r="N411" s="10">
        <f t="shared" si="39"/>
        <v>80.302</v>
      </c>
      <c r="O411" s="10">
        <f t="shared" si="40"/>
        <v>0</v>
      </c>
      <c r="P411" s="10">
        <f t="shared" si="41"/>
        <v>0</v>
      </c>
    </row>
    <row r="412" spans="1:16" ht="12.75">
      <c r="A412" s="8" t="s">
        <v>36</v>
      </c>
      <c r="B412" s="9" t="s">
        <v>37</v>
      </c>
      <c r="C412" s="10">
        <v>2117.784</v>
      </c>
      <c r="D412" s="10">
        <v>3862.784</v>
      </c>
      <c r="E412" s="10">
        <v>342</v>
      </c>
      <c r="F412" s="10">
        <v>199</v>
      </c>
      <c r="G412" s="10">
        <v>0</v>
      </c>
      <c r="H412" s="10">
        <v>199</v>
      </c>
      <c r="I412" s="10">
        <v>0</v>
      </c>
      <c r="J412" s="10">
        <v>0</v>
      </c>
      <c r="K412" s="10">
        <f t="shared" si="37"/>
        <v>143</v>
      </c>
      <c r="L412" s="10">
        <f t="shared" si="38"/>
        <v>3663.784</v>
      </c>
      <c r="M412" s="10">
        <f t="shared" si="42"/>
        <v>58.187134502923975</v>
      </c>
      <c r="N412" s="10">
        <f t="shared" si="39"/>
        <v>3663.784</v>
      </c>
      <c r="O412" s="10">
        <f t="shared" si="40"/>
        <v>143</v>
      </c>
      <c r="P412" s="10">
        <f t="shared" si="41"/>
        <v>58.187134502923975</v>
      </c>
    </row>
    <row r="413" spans="1:16" ht="12.75">
      <c r="A413" s="8" t="s">
        <v>38</v>
      </c>
      <c r="B413" s="9" t="s">
        <v>39</v>
      </c>
      <c r="C413" s="10">
        <v>214.614</v>
      </c>
      <c r="D413" s="10">
        <v>164.614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7"/>
        <v>0</v>
      </c>
      <c r="L413" s="10">
        <f t="shared" si="38"/>
        <v>164.614</v>
      </c>
      <c r="M413" s="10">
        <f t="shared" si="42"/>
        <v>0</v>
      </c>
      <c r="N413" s="10">
        <f t="shared" si="39"/>
        <v>164.614</v>
      </c>
      <c r="O413" s="10">
        <f t="shared" si="40"/>
        <v>0</v>
      </c>
      <c r="P413" s="10">
        <f t="shared" si="41"/>
        <v>0</v>
      </c>
    </row>
    <row r="414" spans="1:16" ht="25.5">
      <c r="A414" s="8" t="s">
        <v>46</v>
      </c>
      <c r="B414" s="9" t="s">
        <v>47</v>
      </c>
      <c r="C414" s="10">
        <v>32099.277000000002</v>
      </c>
      <c r="D414" s="10">
        <v>32956.342000000004</v>
      </c>
      <c r="E414" s="10">
        <v>2258.9790000000003</v>
      </c>
      <c r="F414" s="10">
        <v>1300.2582</v>
      </c>
      <c r="G414" s="10">
        <v>0</v>
      </c>
      <c r="H414" s="10">
        <v>1515.72175</v>
      </c>
      <c r="I414" s="10">
        <v>0</v>
      </c>
      <c r="J414" s="10">
        <v>0</v>
      </c>
      <c r="K414" s="10">
        <f t="shared" si="37"/>
        <v>958.7208000000003</v>
      </c>
      <c r="L414" s="10">
        <f t="shared" si="38"/>
        <v>31656.083800000004</v>
      </c>
      <c r="M414" s="10">
        <f t="shared" si="42"/>
        <v>57.55955234643615</v>
      </c>
      <c r="N414" s="10">
        <f t="shared" si="39"/>
        <v>31440.620250000004</v>
      </c>
      <c r="O414" s="10">
        <f t="shared" si="40"/>
        <v>743.2572500000003</v>
      </c>
      <c r="P414" s="10">
        <f t="shared" si="41"/>
        <v>67.09764676873931</v>
      </c>
    </row>
    <row r="415" spans="1:16" ht="51">
      <c r="A415" s="5" t="s">
        <v>174</v>
      </c>
      <c r="B415" s="6" t="s">
        <v>175</v>
      </c>
      <c r="C415" s="7">
        <v>400.3</v>
      </c>
      <c r="D415" s="7">
        <v>470.8</v>
      </c>
      <c r="E415" s="7">
        <v>164.9</v>
      </c>
      <c r="F415" s="7">
        <v>70.5</v>
      </c>
      <c r="G415" s="7">
        <v>0</v>
      </c>
      <c r="H415" s="7">
        <v>95.9</v>
      </c>
      <c r="I415" s="7">
        <v>0</v>
      </c>
      <c r="J415" s="7">
        <v>0</v>
      </c>
      <c r="K415" s="7">
        <f t="shared" si="37"/>
        <v>94.4</v>
      </c>
      <c r="L415" s="7">
        <f t="shared" si="38"/>
        <v>400.3</v>
      </c>
      <c r="M415" s="7">
        <f t="shared" si="42"/>
        <v>42.75318374772589</v>
      </c>
      <c r="N415" s="7">
        <f t="shared" si="39"/>
        <v>374.9</v>
      </c>
      <c r="O415" s="7">
        <f t="shared" si="40"/>
        <v>69</v>
      </c>
      <c r="P415" s="7">
        <f t="shared" si="41"/>
        <v>58.156458459672535</v>
      </c>
    </row>
    <row r="416" spans="1:16" ht="25.5">
      <c r="A416" s="8" t="s">
        <v>46</v>
      </c>
      <c r="B416" s="9" t="s">
        <v>47</v>
      </c>
      <c r="C416" s="10">
        <v>400.3</v>
      </c>
      <c r="D416" s="10">
        <v>470.8</v>
      </c>
      <c r="E416" s="10">
        <v>164.9</v>
      </c>
      <c r="F416" s="10">
        <v>70.5</v>
      </c>
      <c r="G416" s="10">
        <v>0</v>
      </c>
      <c r="H416" s="10">
        <v>95.9</v>
      </c>
      <c r="I416" s="10">
        <v>0</v>
      </c>
      <c r="J416" s="10">
        <v>0</v>
      </c>
      <c r="K416" s="10">
        <f t="shared" si="37"/>
        <v>94.4</v>
      </c>
      <c r="L416" s="10">
        <f t="shared" si="38"/>
        <v>400.3</v>
      </c>
      <c r="M416" s="10">
        <f t="shared" si="42"/>
        <v>42.75318374772589</v>
      </c>
      <c r="N416" s="10">
        <f t="shared" si="39"/>
        <v>374.9</v>
      </c>
      <c r="O416" s="10">
        <f t="shared" si="40"/>
        <v>69</v>
      </c>
      <c r="P416" s="10">
        <f t="shared" si="41"/>
        <v>58.156458459672535</v>
      </c>
    </row>
    <row r="417" spans="1:16" ht="38.25">
      <c r="A417" s="5" t="s">
        <v>48</v>
      </c>
      <c r="B417" s="6" t="s">
        <v>49</v>
      </c>
      <c r="C417" s="7">
        <v>24062</v>
      </c>
      <c r="D417" s="7">
        <v>24062</v>
      </c>
      <c r="E417" s="7">
        <v>2572.7</v>
      </c>
      <c r="F417" s="7">
        <v>1278.97625</v>
      </c>
      <c r="G417" s="7">
        <v>0</v>
      </c>
      <c r="H417" s="7">
        <v>1278.97625</v>
      </c>
      <c r="I417" s="7">
        <v>0</v>
      </c>
      <c r="J417" s="7">
        <v>0</v>
      </c>
      <c r="K417" s="7">
        <f t="shared" si="37"/>
        <v>1293.7237499999999</v>
      </c>
      <c r="L417" s="7">
        <f t="shared" si="38"/>
        <v>22783.02375</v>
      </c>
      <c r="M417" s="7">
        <f t="shared" si="42"/>
        <v>49.71338477086329</v>
      </c>
      <c r="N417" s="7">
        <f t="shared" si="39"/>
        <v>22783.02375</v>
      </c>
      <c r="O417" s="7">
        <f t="shared" si="40"/>
        <v>1293.7237499999999</v>
      </c>
      <c r="P417" s="7">
        <f t="shared" si="41"/>
        <v>49.71338477086329</v>
      </c>
    </row>
    <row r="418" spans="1:16" ht="25.5">
      <c r="A418" s="8" t="s">
        <v>46</v>
      </c>
      <c r="B418" s="9" t="s">
        <v>47</v>
      </c>
      <c r="C418" s="10">
        <v>24062</v>
      </c>
      <c r="D418" s="10">
        <v>24062</v>
      </c>
      <c r="E418" s="10">
        <v>2572.7</v>
      </c>
      <c r="F418" s="10">
        <v>1278.97625</v>
      </c>
      <c r="G418" s="10">
        <v>0</v>
      </c>
      <c r="H418" s="10">
        <v>1278.97625</v>
      </c>
      <c r="I418" s="10">
        <v>0</v>
      </c>
      <c r="J418" s="10">
        <v>0</v>
      </c>
      <c r="K418" s="10">
        <f t="shared" si="37"/>
        <v>1293.7237499999999</v>
      </c>
      <c r="L418" s="10">
        <f t="shared" si="38"/>
        <v>22783.02375</v>
      </c>
      <c r="M418" s="10">
        <f t="shared" si="42"/>
        <v>49.71338477086329</v>
      </c>
      <c r="N418" s="10">
        <f t="shared" si="39"/>
        <v>22783.02375</v>
      </c>
      <c r="O418" s="10">
        <f t="shared" si="40"/>
        <v>1293.7237499999999</v>
      </c>
      <c r="P418" s="10">
        <f t="shared" si="41"/>
        <v>49.71338477086329</v>
      </c>
    </row>
    <row r="419" spans="1:16" ht="25.5">
      <c r="A419" s="5" t="s">
        <v>176</v>
      </c>
      <c r="B419" s="6" t="s">
        <v>177</v>
      </c>
      <c r="C419" s="7">
        <v>373.8</v>
      </c>
      <c r="D419" s="7">
        <v>373.8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7"/>
        <v>0</v>
      </c>
      <c r="L419" s="7">
        <f t="shared" si="38"/>
        <v>373.8</v>
      </c>
      <c r="M419" s="7">
        <f t="shared" si="42"/>
        <v>0</v>
      </c>
      <c r="N419" s="7">
        <f t="shared" si="39"/>
        <v>373.8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46</v>
      </c>
      <c r="B420" s="9" t="s">
        <v>47</v>
      </c>
      <c r="C420" s="10">
        <v>373.8</v>
      </c>
      <c r="D420" s="10">
        <v>373.8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7"/>
        <v>0</v>
      </c>
      <c r="L420" s="10">
        <f t="shared" si="38"/>
        <v>373.8</v>
      </c>
      <c r="M420" s="10">
        <f t="shared" si="42"/>
        <v>0</v>
      </c>
      <c r="N420" s="10">
        <f t="shared" si="39"/>
        <v>373.8</v>
      </c>
      <c r="O420" s="10">
        <f t="shared" si="40"/>
        <v>0</v>
      </c>
      <c r="P420" s="10">
        <f t="shared" si="41"/>
        <v>0</v>
      </c>
    </row>
    <row r="421" spans="1:16" ht="12.75">
      <c r="A421" s="5" t="s">
        <v>178</v>
      </c>
      <c r="B421" s="6" t="s">
        <v>179</v>
      </c>
      <c r="C421" s="7">
        <v>40.8</v>
      </c>
      <c r="D421" s="7">
        <v>40.8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7"/>
        <v>0</v>
      </c>
      <c r="L421" s="7">
        <f t="shared" si="38"/>
        <v>40.8</v>
      </c>
      <c r="M421" s="7">
        <f t="shared" si="42"/>
        <v>0</v>
      </c>
      <c r="N421" s="7">
        <f t="shared" si="39"/>
        <v>40.8</v>
      </c>
      <c r="O421" s="7">
        <f t="shared" si="40"/>
        <v>0</v>
      </c>
      <c r="P421" s="7">
        <f t="shared" si="41"/>
        <v>0</v>
      </c>
    </row>
    <row r="422" spans="1:16" ht="25.5">
      <c r="A422" s="8" t="s">
        <v>46</v>
      </c>
      <c r="B422" s="9" t="s">
        <v>47</v>
      </c>
      <c r="C422" s="10">
        <v>40.8</v>
      </c>
      <c r="D422" s="10">
        <v>40.8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7"/>
        <v>0</v>
      </c>
      <c r="L422" s="10">
        <f t="shared" si="38"/>
        <v>40.8</v>
      </c>
      <c r="M422" s="10">
        <f t="shared" si="42"/>
        <v>0</v>
      </c>
      <c r="N422" s="10">
        <f t="shared" si="39"/>
        <v>40.8</v>
      </c>
      <c r="O422" s="10">
        <f t="shared" si="40"/>
        <v>0</v>
      </c>
      <c r="P422" s="10">
        <f t="shared" si="41"/>
        <v>0</v>
      </c>
    </row>
    <row r="423" spans="1:16" ht="12.75">
      <c r="A423" s="5" t="s">
        <v>170</v>
      </c>
      <c r="B423" s="6" t="s">
        <v>171</v>
      </c>
      <c r="C423" s="7">
        <v>245</v>
      </c>
      <c r="D423" s="7">
        <v>245</v>
      </c>
      <c r="E423" s="7">
        <v>20.6</v>
      </c>
      <c r="F423" s="7">
        <v>0</v>
      </c>
      <c r="G423" s="7">
        <v>0</v>
      </c>
      <c r="H423" s="7">
        <v>50.27132</v>
      </c>
      <c r="I423" s="7">
        <v>0</v>
      </c>
      <c r="J423" s="7">
        <v>0</v>
      </c>
      <c r="K423" s="7">
        <f t="shared" si="37"/>
        <v>20.6</v>
      </c>
      <c r="L423" s="7">
        <f t="shared" si="38"/>
        <v>245</v>
      </c>
      <c r="M423" s="7">
        <f t="shared" si="42"/>
        <v>0</v>
      </c>
      <c r="N423" s="7">
        <f t="shared" si="39"/>
        <v>194.72868</v>
      </c>
      <c r="O423" s="7">
        <f t="shared" si="40"/>
        <v>-29.67132</v>
      </c>
      <c r="P423" s="7">
        <f t="shared" si="41"/>
        <v>244.0355339805825</v>
      </c>
    </row>
    <row r="424" spans="1:16" ht="25.5">
      <c r="A424" s="8" t="s">
        <v>46</v>
      </c>
      <c r="B424" s="9" t="s">
        <v>47</v>
      </c>
      <c r="C424" s="10">
        <v>245</v>
      </c>
      <c r="D424" s="10">
        <v>245</v>
      </c>
      <c r="E424" s="10">
        <v>20.6</v>
      </c>
      <c r="F424" s="10">
        <v>0</v>
      </c>
      <c r="G424" s="10">
        <v>0</v>
      </c>
      <c r="H424" s="10">
        <v>50.27132</v>
      </c>
      <c r="I424" s="10">
        <v>0</v>
      </c>
      <c r="J424" s="10">
        <v>0</v>
      </c>
      <c r="K424" s="10">
        <f t="shared" si="37"/>
        <v>20.6</v>
      </c>
      <c r="L424" s="10">
        <f t="shared" si="38"/>
        <v>245</v>
      </c>
      <c r="M424" s="10">
        <f t="shared" si="42"/>
        <v>0</v>
      </c>
      <c r="N424" s="10">
        <f t="shared" si="39"/>
        <v>194.72868</v>
      </c>
      <c r="O424" s="10">
        <f t="shared" si="40"/>
        <v>-29.67132</v>
      </c>
      <c r="P424" s="10">
        <f t="shared" si="41"/>
        <v>244.0355339805825</v>
      </c>
    </row>
    <row r="425" spans="1:16" ht="12.75">
      <c r="A425" s="5" t="s">
        <v>180</v>
      </c>
      <c r="B425" s="6" t="s">
        <v>181</v>
      </c>
      <c r="C425" s="7">
        <v>893.6</v>
      </c>
      <c r="D425" s="7">
        <v>863.10476</v>
      </c>
      <c r="E425" s="7">
        <v>67.45997</v>
      </c>
      <c r="F425" s="7">
        <v>44.31161</v>
      </c>
      <c r="G425" s="7">
        <v>0</v>
      </c>
      <c r="H425" s="7">
        <v>44.31161</v>
      </c>
      <c r="I425" s="7">
        <v>0</v>
      </c>
      <c r="J425" s="7">
        <v>0</v>
      </c>
      <c r="K425" s="7">
        <f t="shared" si="37"/>
        <v>23.148359999999997</v>
      </c>
      <c r="L425" s="7">
        <f t="shared" si="38"/>
        <v>818.7931500000001</v>
      </c>
      <c r="M425" s="7">
        <f t="shared" si="42"/>
        <v>65.68578373218963</v>
      </c>
      <c r="N425" s="7">
        <f t="shared" si="39"/>
        <v>818.7931500000001</v>
      </c>
      <c r="O425" s="7">
        <f t="shared" si="40"/>
        <v>23.148359999999997</v>
      </c>
      <c r="P425" s="7">
        <f t="shared" si="41"/>
        <v>65.68578373218963</v>
      </c>
    </row>
    <row r="426" spans="1:16" ht="12.75">
      <c r="A426" s="8" t="s">
        <v>22</v>
      </c>
      <c r="B426" s="9" t="s">
        <v>23</v>
      </c>
      <c r="C426" s="10">
        <v>525</v>
      </c>
      <c r="D426" s="10">
        <v>572.5</v>
      </c>
      <c r="E426" s="10">
        <v>43.6</v>
      </c>
      <c r="F426" s="10">
        <v>36.68389</v>
      </c>
      <c r="G426" s="10">
        <v>0</v>
      </c>
      <c r="H426" s="10">
        <v>36.68389</v>
      </c>
      <c r="I426" s="10">
        <v>0</v>
      </c>
      <c r="J426" s="10">
        <v>0</v>
      </c>
      <c r="K426" s="10">
        <f t="shared" si="37"/>
        <v>6.916110000000003</v>
      </c>
      <c r="L426" s="10">
        <f t="shared" si="38"/>
        <v>535.81611</v>
      </c>
      <c r="M426" s="10">
        <f t="shared" si="42"/>
        <v>84.1373623853211</v>
      </c>
      <c r="N426" s="10">
        <f t="shared" si="39"/>
        <v>535.81611</v>
      </c>
      <c r="O426" s="10">
        <f t="shared" si="40"/>
        <v>6.916110000000003</v>
      </c>
      <c r="P426" s="10">
        <f t="shared" si="41"/>
        <v>84.1373623853211</v>
      </c>
    </row>
    <row r="427" spans="1:16" ht="12.75">
      <c r="A427" s="8" t="s">
        <v>24</v>
      </c>
      <c r="B427" s="9" t="s">
        <v>25</v>
      </c>
      <c r="C427" s="10">
        <v>190</v>
      </c>
      <c r="D427" s="10">
        <v>116.65409</v>
      </c>
      <c r="E427" s="10">
        <v>8.744470000000002</v>
      </c>
      <c r="F427" s="10">
        <v>7.62772</v>
      </c>
      <c r="G427" s="10">
        <v>0</v>
      </c>
      <c r="H427" s="10">
        <v>7.62772</v>
      </c>
      <c r="I427" s="10">
        <v>0</v>
      </c>
      <c r="J427" s="10">
        <v>0</v>
      </c>
      <c r="K427" s="10">
        <f t="shared" si="37"/>
        <v>1.1167500000000015</v>
      </c>
      <c r="L427" s="10">
        <f t="shared" si="38"/>
        <v>109.02637</v>
      </c>
      <c r="M427" s="10">
        <f t="shared" si="42"/>
        <v>87.22907163041327</v>
      </c>
      <c r="N427" s="10">
        <f t="shared" si="39"/>
        <v>109.02637</v>
      </c>
      <c r="O427" s="10">
        <f t="shared" si="40"/>
        <v>1.1167500000000015</v>
      </c>
      <c r="P427" s="10">
        <f t="shared" si="41"/>
        <v>87.22907163041327</v>
      </c>
    </row>
    <row r="428" spans="1:16" ht="12.75">
      <c r="A428" s="8" t="s">
        <v>26</v>
      </c>
      <c r="B428" s="9" t="s">
        <v>27</v>
      </c>
      <c r="C428" s="10">
        <v>60.45</v>
      </c>
      <c r="D428" s="10">
        <v>73.07692</v>
      </c>
      <c r="E428" s="10">
        <v>0.8155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7"/>
        <v>0.8155</v>
      </c>
      <c r="L428" s="10">
        <f t="shared" si="38"/>
        <v>73.07692</v>
      </c>
      <c r="M428" s="10">
        <f t="shared" si="42"/>
        <v>0</v>
      </c>
      <c r="N428" s="10">
        <f t="shared" si="39"/>
        <v>73.07692</v>
      </c>
      <c r="O428" s="10">
        <f t="shared" si="40"/>
        <v>0.8155</v>
      </c>
      <c r="P428" s="10">
        <f t="shared" si="41"/>
        <v>0</v>
      </c>
    </row>
    <row r="429" spans="1:16" ht="12.75">
      <c r="A429" s="8" t="s">
        <v>66</v>
      </c>
      <c r="B429" s="9" t="s">
        <v>67</v>
      </c>
      <c r="C429" s="10">
        <v>1.5</v>
      </c>
      <c r="D429" s="10">
        <v>1.5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7"/>
        <v>0</v>
      </c>
      <c r="L429" s="10">
        <f t="shared" si="38"/>
        <v>1.5</v>
      </c>
      <c r="M429" s="10">
        <f t="shared" si="42"/>
        <v>0</v>
      </c>
      <c r="N429" s="10">
        <f t="shared" si="39"/>
        <v>1.5</v>
      </c>
      <c r="O429" s="10">
        <f t="shared" si="40"/>
        <v>0</v>
      </c>
      <c r="P429" s="10">
        <f t="shared" si="41"/>
        <v>0</v>
      </c>
    </row>
    <row r="430" spans="1:16" ht="12.75">
      <c r="A430" s="8" t="s">
        <v>28</v>
      </c>
      <c r="B430" s="9" t="s">
        <v>29</v>
      </c>
      <c r="C430" s="10">
        <v>13.4</v>
      </c>
      <c r="D430" s="10">
        <v>9.142</v>
      </c>
      <c r="E430" s="10">
        <v>0.1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7"/>
        <v>0.1</v>
      </c>
      <c r="L430" s="10">
        <f t="shared" si="38"/>
        <v>9.142</v>
      </c>
      <c r="M430" s="10">
        <f t="shared" si="42"/>
        <v>0</v>
      </c>
      <c r="N430" s="10">
        <f t="shared" si="39"/>
        <v>9.142</v>
      </c>
      <c r="O430" s="10">
        <f t="shared" si="40"/>
        <v>0.1</v>
      </c>
      <c r="P430" s="10">
        <f t="shared" si="41"/>
        <v>0</v>
      </c>
    </row>
    <row r="431" spans="1:16" ht="12.75">
      <c r="A431" s="8" t="s">
        <v>30</v>
      </c>
      <c r="B431" s="9" t="s">
        <v>31</v>
      </c>
      <c r="C431" s="10">
        <v>5.4</v>
      </c>
      <c r="D431" s="10">
        <v>4.4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7"/>
        <v>0</v>
      </c>
      <c r="L431" s="10">
        <f t="shared" si="38"/>
        <v>4.4</v>
      </c>
      <c r="M431" s="10">
        <f t="shared" si="42"/>
        <v>0</v>
      </c>
      <c r="N431" s="10">
        <f t="shared" si="39"/>
        <v>4.4</v>
      </c>
      <c r="O431" s="10">
        <f t="shared" si="40"/>
        <v>0</v>
      </c>
      <c r="P431" s="10">
        <f t="shared" si="41"/>
        <v>0</v>
      </c>
    </row>
    <row r="432" spans="1:16" ht="12.75">
      <c r="A432" s="8" t="s">
        <v>34</v>
      </c>
      <c r="B432" s="9" t="s">
        <v>35</v>
      </c>
      <c r="C432" s="10">
        <v>0.45</v>
      </c>
      <c r="D432" s="10">
        <v>0.16421000000000005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7"/>
        <v>0</v>
      </c>
      <c r="L432" s="10">
        <f t="shared" si="38"/>
        <v>0.16421000000000005</v>
      </c>
      <c r="M432" s="10">
        <f t="shared" si="42"/>
        <v>0</v>
      </c>
      <c r="N432" s="10">
        <f t="shared" si="39"/>
        <v>0.16421000000000005</v>
      </c>
      <c r="O432" s="10">
        <f t="shared" si="40"/>
        <v>0</v>
      </c>
      <c r="P432" s="10">
        <f t="shared" si="41"/>
        <v>0</v>
      </c>
    </row>
    <row r="433" spans="1:16" ht="12.75">
      <c r="A433" s="8" t="s">
        <v>36</v>
      </c>
      <c r="B433" s="9" t="s">
        <v>37</v>
      </c>
      <c r="C433" s="10">
        <v>90.4</v>
      </c>
      <c r="D433" s="10">
        <v>78.73649</v>
      </c>
      <c r="E433" s="10">
        <v>14.2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7"/>
        <v>14.2</v>
      </c>
      <c r="L433" s="10">
        <f t="shared" si="38"/>
        <v>78.73649</v>
      </c>
      <c r="M433" s="10">
        <f t="shared" si="42"/>
        <v>0</v>
      </c>
      <c r="N433" s="10">
        <f t="shared" si="39"/>
        <v>78.73649</v>
      </c>
      <c r="O433" s="10">
        <f t="shared" si="40"/>
        <v>14.2</v>
      </c>
      <c r="P433" s="10">
        <f t="shared" si="41"/>
        <v>0</v>
      </c>
    </row>
    <row r="434" spans="1:16" ht="25.5">
      <c r="A434" s="8" t="s">
        <v>40</v>
      </c>
      <c r="B434" s="9" t="s">
        <v>41</v>
      </c>
      <c r="C434" s="10">
        <v>7</v>
      </c>
      <c r="D434" s="10">
        <v>6.93105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7"/>
        <v>0</v>
      </c>
      <c r="L434" s="10">
        <f t="shared" si="38"/>
        <v>6.93105</v>
      </c>
      <c r="M434" s="10">
        <f t="shared" si="42"/>
        <v>0</v>
      </c>
      <c r="N434" s="10">
        <f t="shared" si="39"/>
        <v>6.93105</v>
      </c>
      <c r="O434" s="10">
        <f t="shared" si="40"/>
        <v>0</v>
      </c>
      <c r="P434" s="10">
        <f t="shared" si="41"/>
        <v>0</v>
      </c>
    </row>
    <row r="435" spans="1:16" ht="12.75">
      <c r="A435" s="5" t="s">
        <v>56</v>
      </c>
      <c r="B435" s="6" t="s">
        <v>57</v>
      </c>
      <c r="C435" s="7">
        <v>837.451</v>
      </c>
      <c r="D435" s="7">
        <v>1688.484</v>
      </c>
      <c r="E435" s="7">
        <v>59.52991</v>
      </c>
      <c r="F435" s="7">
        <v>172.91058</v>
      </c>
      <c r="G435" s="7">
        <v>0</v>
      </c>
      <c r="H435" s="7">
        <v>172.91058</v>
      </c>
      <c r="I435" s="7">
        <v>0</v>
      </c>
      <c r="J435" s="7">
        <v>0</v>
      </c>
      <c r="K435" s="7">
        <f t="shared" si="37"/>
        <v>-113.38067000000001</v>
      </c>
      <c r="L435" s="7">
        <f t="shared" si="38"/>
        <v>1515.57342</v>
      </c>
      <c r="M435" s="7">
        <f t="shared" si="42"/>
        <v>290.4600057349322</v>
      </c>
      <c r="N435" s="7">
        <f t="shared" si="39"/>
        <v>1515.57342</v>
      </c>
      <c r="O435" s="7">
        <f t="shared" si="40"/>
        <v>-113.38067000000001</v>
      </c>
      <c r="P435" s="7">
        <f t="shared" si="41"/>
        <v>290.4600057349322</v>
      </c>
    </row>
    <row r="436" spans="1:16" ht="12.75">
      <c r="A436" s="8" t="s">
        <v>22</v>
      </c>
      <c r="B436" s="9" t="s">
        <v>23</v>
      </c>
      <c r="C436" s="10">
        <v>188.74</v>
      </c>
      <c r="D436" s="10">
        <v>222.778</v>
      </c>
      <c r="E436" s="10">
        <v>16.73353</v>
      </c>
      <c r="F436" s="10">
        <v>10.57282</v>
      </c>
      <c r="G436" s="10">
        <v>0</v>
      </c>
      <c r="H436" s="10">
        <v>10.57282</v>
      </c>
      <c r="I436" s="10">
        <v>0</v>
      </c>
      <c r="J436" s="10">
        <v>0</v>
      </c>
      <c r="K436" s="10">
        <f t="shared" si="37"/>
        <v>6.160709999999998</v>
      </c>
      <c r="L436" s="10">
        <f t="shared" si="38"/>
        <v>212.20517999999998</v>
      </c>
      <c r="M436" s="10">
        <f t="shared" si="42"/>
        <v>63.18344067270923</v>
      </c>
      <c r="N436" s="10">
        <f t="shared" si="39"/>
        <v>212.20517999999998</v>
      </c>
      <c r="O436" s="10">
        <f t="shared" si="40"/>
        <v>6.160709999999998</v>
      </c>
      <c r="P436" s="10">
        <f t="shared" si="41"/>
        <v>63.18344067270923</v>
      </c>
    </row>
    <row r="437" spans="1:16" ht="12.75">
      <c r="A437" s="8" t="s">
        <v>24</v>
      </c>
      <c r="B437" s="9" t="s">
        <v>25</v>
      </c>
      <c r="C437" s="10">
        <v>68.513</v>
      </c>
      <c r="D437" s="10">
        <v>49.418</v>
      </c>
      <c r="E437" s="10">
        <v>3.68138</v>
      </c>
      <c r="F437" s="10">
        <v>2.3253600000000003</v>
      </c>
      <c r="G437" s="10">
        <v>0</v>
      </c>
      <c r="H437" s="10">
        <v>2.3253600000000003</v>
      </c>
      <c r="I437" s="10">
        <v>0</v>
      </c>
      <c r="J437" s="10">
        <v>0</v>
      </c>
      <c r="K437" s="10">
        <f t="shared" si="37"/>
        <v>1.3560199999999996</v>
      </c>
      <c r="L437" s="10">
        <f t="shared" si="38"/>
        <v>47.092639999999996</v>
      </c>
      <c r="M437" s="10">
        <f t="shared" si="42"/>
        <v>63.16544339351006</v>
      </c>
      <c r="N437" s="10">
        <f t="shared" si="39"/>
        <v>47.092639999999996</v>
      </c>
      <c r="O437" s="10">
        <f t="shared" si="40"/>
        <v>1.3560199999999996</v>
      </c>
      <c r="P437" s="10">
        <f t="shared" si="41"/>
        <v>63.16544339351006</v>
      </c>
    </row>
    <row r="438" spans="1:16" ht="12.75">
      <c r="A438" s="8" t="s">
        <v>26</v>
      </c>
      <c r="B438" s="9" t="s">
        <v>27</v>
      </c>
      <c r="C438" s="10">
        <v>3.692</v>
      </c>
      <c r="D438" s="10">
        <v>3.692</v>
      </c>
      <c r="E438" s="10">
        <v>0.28200000000000003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7"/>
        <v>0.28200000000000003</v>
      </c>
      <c r="L438" s="10">
        <f t="shared" si="38"/>
        <v>3.692</v>
      </c>
      <c r="M438" s="10">
        <f t="shared" si="42"/>
        <v>0</v>
      </c>
      <c r="N438" s="10">
        <f t="shared" si="39"/>
        <v>3.692</v>
      </c>
      <c r="O438" s="10">
        <f t="shared" si="40"/>
        <v>0.28200000000000003</v>
      </c>
      <c r="P438" s="10">
        <f t="shared" si="41"/>
        <v>0</v>
      </c>
    </row>
    <row r="439" spans="1:16" ht="12.75">
      <c r="A439" s="8" t="s">
        <v>28</v>
      </c>
      <c r="B439" s="9" t="s">
        <v>29</v>
      </c>
      <c r="C439" s="10">
        <v>51.051</v>
      </c>
      <c r="D439" s="10">
        <v>464.591</v>
      </c>
      <c r="E439" s="10">
        <v>0.051000000000000004</v>
      </c>
      <c r="F439" s="10">
        <v>100.69517</v>
      </c>
      <c r="G439" s="10">
        <v>0</v>
      </c>
      <c r="H439" s="10">
        <v>100.69517</v>
      </c>
      <c r="I439" s="10">
        <v>0</v>
      </c>
      <c r="J439" s="10">
        <v>0</v>
      </c>
      <c r="K439" s="10">
        <f t="shared" si="37"/>
        <v>-100.64417</v>
      </c>
      <c r="L439" s="10">
        <f t="shared" si="38"/>
        <v>363.89583</v>
      </c>
      <c r="M439" s="10">
        <f t="shared" si="42"/>
        <v>197441.50980392157</v>
      </c>
      <c r="N439" s="10">
        <f t="shared" si="39"/>
        <v>363.89583</v>
      </c>
      <c r="O439" s="10">
        <f t="shared" si="40"/>
        <v>-100.64417</v>
      </c>
      <c r="P439" s="10">
        <f t="shared" si="41"/>
        <v>197441.50980392157</v>
      </c>
    </row>
    <row r="440" spans="1:16" ht="12.75">
      <c r="A440" s="8" t="s">
        <v>30</v>
      </c>
      <c r="B440" s="9" t="s">
        <v>31</v>
      </c>
      <c r="C440" s="10">
        <v>1.8</v>
      </c>
      <c r="D440" s="10">
        <v>1.8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7"/>
        <v>0</v>
      </c>
      <c r="L440" s="10">
        <f t="shared" si="38"/>
        <v>1.8</v>
      </c>
      <c r="M440" s="10">
        <f t="shared" si="42"/>
        <v>0</v>
      </c>
      <c r="N440" s="10">
        <f t="shared" si="39"/>
        <v>1.8</v>
      </c>
      <c r="O440" s="10">
        <f t="shared" si="40"/>
        <v>0</v>
      </c>
      <c r="P440" s="10">
        <f t="shared" si="41"/>
        <v>0</v>
      </c>
    </row>
    <row r="441" spans="1:16" ht="12.75">
      <c r="A441" s="8" t="s">
        <v>32</v>
      </c>
      <c r="B441" s="9" t="s">
        <v>33</v>
      </c>
      <c r="C441" s="10">
        <v>4.88027</v>
      </c>
      <c r="D441" s="10">
        <v>4.6446000000000005</v>
      </c>
      <c r="E441" s="10">
        <v>0.3346</v>
      </c>
      <c r="F441" s="10">
        <v>0.70953</v>
      </c>
      <c r="G441" s="10">
        <v>0</v>
      </c>
      <c r="H441" s="10">
        <v>0.70953</v>
      </c>
      <c r="I441" s="10">
        <v>0</v>
      </c>
      <c r="J441" s="10">
        <v>0</v>
      </c>
      <c r="K441" s="10">
        <f t="shared" si="37"/>
        <v>-0.37493</v>
      </c>
      <c r="L441" s="10">
        <f t="shared" si="38"/>
        <v>3.9350700000000005</v>
      </c>
      <c r="M441" s="10">
        <f t="shared" si="42"/>
        <v>212.05319784817692</v>
      </c>
      <c r="N441" s="10">
        <f t="shared" si="39"/>
        <v>3.9350700000000005</v>
      </c>
      <c r="O441" s="10">
        <f t="shared" si="40"/>
        <v>-0.37493</v>
      </c>
      <c r="P441" s="10">
        <f t="shared" si="41"/>
        <v>212.05319784817692</v>
      </c>
    </row>
    <row r="442" spans="1:16" ht="12.75">
      <c r="A442" s="8" t="s">
        <v>34</v>
      </c>
      <c r="B442" s="9" t="s">
        <v>35</v>
      </c>
      <c r="C442" s="10">
        <v>0.39464</v>
      </c>
      <c r="D442" s="10">
        <v>0.39464</v>
      </c>
      <c r="E442" s="10">
        <v>0.11378</v>
      </c>
      <c r="F442" s="10">
        <v>0.08139</v>
      </c>
      <c r="G442" s="10">
        <v>0</v>
      </c>
      <c r="H442" s="10">
        <v>0.08139</v>
      </c>
      <c r="I442" s="10">
        <v>0</v>
      </c>
      <c r="J442" s="10">
        <v>0</v>
      </c>
      <c r="K442" s="10">
        <f t="shared" si="37"/>
        <v>0.03239</v>
      </c>
      <c r="L442" s="10">
        <f t="shared" si="38"/>
        <v>0.31325</v>
      </c>
      <c r="M442" s="10">
        <f t="shared" si="42"/>
        <v>71.53278256284057</v>
      </c>
      <c r="N442" s="10">
        <f t="shared" si="39"/>
        <v>0.31325</v>
      </c>
      <c r="O442" s="10">
        <f t="shared" si="40"/>
        <v>0.03239</v>
      </c>
      <c r="P442" s="10">
        <f t="shared" si="41"/>
        <v>71.53278256284057</v>
      </c>
    </row>
    <row r="443" spans="1:16" ht="12.75">
      <c r="A443" s="8" t="s">
        <v>36</v>
      </c>
      <c r="B443" s="9" t="s">
        <v>37</v>
      </c>
      <c r="C443" s="10">
        <v>2.38009</v>
      </c>
      <c r="D443" s="10">
        <v>2.6157600000000003</v>
      </c>
      <c r="E443" s="10">
        <v>0.33362</v>
      </c>
      <c r="F443" s="10">
        <v>0.33362</v>
      </c>
      <c r="G443" s="10">
        <v>0</v>
      </c>
      <c r="H443" s="10">
        <v>0.33362</v>
      </c>
      <c r="I443" s="10">
        <v>0</v>
      </c>
      <c r="J443" s="10">
        <v>0</v>
      </c>
      <c r="K443" s="10">
        <f t="shared" si="37"/>
        <v>0</v>
      </c>
      <c r="L443" s="10">
        <f t="shared" si="38"/>
        <v>2.28214</v>
      </c>
      <c r="M443" s="10">
        <f t="shared" si="42"/>
        <v>100</v>
      </c>
      <c r="N443" s="10">
        <f t="shared" si="39"/>
        <v>2.28214</v>
      </c>
      <c r="O443" s="10">
        <f t="shared" si="40"/>
        <v>0</v>
      </c>
      <c r="P443" s="10">
        <f t="shared" si="41"/>
        <v>100</v>
      </c>
    </row>
    <row r="444" spans="1:16" ht="25.5">
      <c r="A444" s="8" t="s">
        <v>46</v>
      </c>
      <c r="B444" s="9" t="s">
        <v>47</v>
      </c>
      <c r="C444" s="10">
        <v>516</v>
      </c>
      <c r="D444" s="10">
        <v>938.55</v>
      </c>
      <c r="E444" s="10">
        <v>38</v>
      </c>
      <c r="F444" s="10">
        <v>58.192690000000006</v>
      </c>
      <c r="G444" s="10">
        <v>0</v>
      </c>
      <c r="H444" s="10">
        <v>58.192690000000006</v>
      </c>
      <c r="I444" s="10">
        <v>0</v>
      </c>
      <c r="J444" s="10">
        <v>0</v>
      </c>
      <c r="K444" s="10">
        <f t="shared" si="37"/>
        <v>-20.192690000000006</v>
      </c>
      <c r="L444" s="10">
        <f t="shared" si="38"/>
        <v>880.35731</v>
      </c>
      <c r="M444" s="10">
        <f t="shared" si="42"/>
        <v>153.13865789473687</v>
      </c>
      <c r="N444" s="10">
        <f t="shared" si="39"/>
        <v>880.35731</v>
      </c>
      <c r="O444" s="10">
        <f t="shared" si="40"/>
        <v>-20.192690000000006</v>
      </c>
      <c r="P444" s="10">
        <f t="shared" si="41"/>
        <v>153.13865789473687</v>
      </c>
    </row>
    <row r="445" spans="1:16" ht="25.5">
      <c r="A445" s="5" t="s">
        <v>182</v>
      </c>
      <c r="B445" s="6" t="s">
        <v>183</v>
      </c>
      <c r="C445" s="7">
        <v>13406.69</v>
      </c>
      <c r="D445" s="7">
        <v>13971.99045</v>
      </c>
      <c r="E445" s="7">
        <v>995.7863699999999</v>
      </c>
      <c r="F445" s="7">
        <v>701.1640900000001</v>
      </c>
      <c r="G445" s="7">
        <v>0</v>
      </c>
      <c r="H445" s="7">
        <v>851.54127</v>
      </c>
      <c r="I445" s="7">
        <v>0</v>
      </c>
      <c r="J445" s="7">
        <v>0</v>
      </c>
      <c r="K445" s="7">
        <f t="shared" si="37"/>
        <v>294.6222799999998</v>
      </c>
      <c r="L445" s="7">
        <f t="shared" si="38"/>
        <v>13270.82636</v>
      </c>
      <c r="M445" s="7">
        <f t="shared" si="42"/>
        <v>70.41310376642333</v>
      </c>
      <c r="N445" s="7">
        <f t="shared" si="39"/>
        <v>13120.44918</v>
      </c>
      <c r="O445" s="7">
        <f t="shared" si="40"/>
        <v>144.24509999999987</v>
      </c>
      <c r="P445" s="7">
        <f t="shared" si="41"/>
        <v>85.51445326571402</v>
      </c>
    </row>
    <row r="446" spans="1:16" ht="12.75">
      <c r="A446" s="5" t="s">
        <v>20</v>
      </c>
      <c r="B446" s="6" t="s">
        <v>21</v>
      </c>
      <c r="C446" s="7">
        <v>1939.31</v>
      </c>
      <c r="D446" s="7">
        <v>2063.018</v>
      </c>
      <c r="E446" s="7">
        <v>178.135</v>
      </c>
      <c r="F446" s="7">
        <v>117.30597000000002</v>
      </c>
      <c r="G446" s="7">
        <v>0</v>
      </c>
      <c r="H446" s="7">
        <v>117.30597000000002</v>
      </c>
      <c r="I446" s="7">
        <v>0</v>
      </c>
      <c r="J446" s="7">
        <v>0</v>
      </c>
      <c r="K446" s="7">
        <f t="shared" si="37"/>
        <v>60.829029999999975</v>
      </c>
      <c r="L446" s="7">
        <f t="shared" si="38"/>
        <v>1945.71203</v>
      </c>
      <c r="M446" s="7">
        <f t="shared" si="42"/>
        <v>65.85228618744212</v>
      </c>
      <c r="N446" s="7">
        <f t="shared" si="39"/>
        <v>1945.71203</v>
      </c>
      <c r="O446" s="7">
        <f t="shared" si="40"/>
        <v>60.829029999999975</v>
      </c>
      <c r="P446" s="7">
        <f t="shared" si="41"/>
        <v>65.85228618744212</v>
      </c>
    </row>
    <row r="447" spans="1:16" ht="12.75">
      <c r="A447" s="8" t="s">
        <v>22</v>
      </c>
      <c r="B447" s="9" t="s">
        <v>23</v>
      </c>
      <c r="C447" s="10">
        <v>1322.4</v>
      </c>
      <c r="D447" s="10">
        <v>1597.054</v>
      </c>
      <c r="E447" s="10">
        <v>147.376</v>
      </c>
      <c r="F447" s="10">
        <v>94.25899000000001</v>
      </c>
      <c r="G447" s="10">
        <v>0</v>
      </c>
      <c r="H447" s="10">
        <v>94.25899000000001</v>
      </c>
      <c r="I447" s="10">
        <v>0</v>
      </c>
      <c r="J447" s="10">
        <v>0</v>
      </c>
      <c r="K447" s="10">
        <f t="shared" si="37"/>
        <v>53.11700999999999</v>
      </c>
      <c r="L447" s="10">
        <f t="shared" si="38"/>
        <v>1502.79501</v>
      </c>
      <c r="M447" s="10">
        <f t="shared" si="42"/>
        <v>63.958168222777125</v>
      </c>
      <c r="N447" s="10">
        <f t="shared" si="39"/>
        <v>1502.79501</v>
      </c>
      <c r="O447" s="10">
        <f t="shared" si="40"/>
        <v>53.11700999999999</v>
      </c>
      <c r="P447" s="10">
        <f t="shared" si="41"/>
        <v>63.958168222777125</v>
      </c>
    </row>
    <row r="448" spans="1:16" ht="12.75">
      <c r="A448" s="8" t="s">
        <v>24</v>
      </c>
      <c r="B448" s="9" t="s">
        <v>25</v>
      </c>
      <c r="C448" s="10">
        <v>480.031</v>
      </c>
      <c r="D448" s="10">
        <v>353.975</v>
      </c>
      <c r="E448" s="10">
        <v>19.264</v>
      </c>
      <c r="F448" s="10">
        <v>20.73698</v>
      </c>
      <c r="G448" s="10">
        <v>0</v>
      </c>
      <c r="H448" s="10">
        <v>20.73698</v>
      </c>
      <c r="I448" s="10">
        <v>0</v>
      </c>
      <c r="J448" s="10">
        <v>0</v>
      </c>
      <c r="K448" s="10">
        <f t="shared" si="37"/>
        <v>-1.4729799999999997</v>
      </c>
      <c r="L448" s="10">
        <f t="shared" si="38"/>
        <v>333.23802</v>
      </c>
      <c r="M448" s="10">
        <f t="shared" si="42"/>
        <v>107.64628322259135</v>
      </c>
      <c r="N448" s="10">
        <f t="shared" si="39"/>
        <v>333.23802</v>
      </c>
      <c r="O448" s="10">
        <f t="shared" si="40"/>
        <v>-1.4729799999999997</v>
      </c>
      <c r="P448" s="10">
        <f t="shared" si="41"/>
        <v>107.64628322259135</v>
      </c>
    </row>
    <row r="449" spans="1:16" ht="12.75">
      <c r="A449" s="8" t="s">
        <v>26</v>
      </c>
      <c r="B449" s="9" t="s">
        <v>27</v>
      </c>
      <c r="C449" s="10">
        <v>72.624</v>
      </c>
      <c r="D449" s="10">
        <v>72.624</v>
      </c>
      <c r="E449" s="10">
        <v>10.8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7"/>
        <v>10.8</v>
      </c>
      <c r="L449" s="10">
        <f t="shared" si="38"/>
        <v>72.624</v>
      </c>
      <c r="M449" s="10">
        <f t="shared" si="42"/>
        <v>0</v>
      </c>
      <c r="N449" s="10">
        <f t="shared" si="39"/>
        <v>72.624</v>
      </c>
      <c r="O449" s="10">
        <f t="shared" si="40"/>
        <v>10.8</v>
      </c>
      <c r="P449" s="10">
        <f t="shared" si="41"/>
        <v>0</v>
      </c>
    </row>
    <row r="450" spans="1:16" ht="12.75">
      <c r="A450" s="8" t="s">
        <v>28</v>
      </c>
      <c r="B450" s="9" t="s">
        <v>29</v>
      </c>
      <c r="C450" s="10">
        <v>51.395</v>
      </c>
      <c r="D450" s="10">
        <v>36.395</v>
      </c>
      <c r="E450" s="10">
        <v>0.695</v>
      </c>
      <c r="F450" s="10">
        <v>2.31</v>
      </c>
      <c r="G450" s="10">
        <v>0</v>
      </c>
      <c r="H450" s="10">
        <v>2.31</v>
      </c>
      <c r="I450" s="10">
        <v>0</v>
      </c>
      <c r="J450" s="10">
        <v>0</v>
      </c>
      <c r="K450" s="10">
        <f t="shared" si="37"/>
        <v>-1.6150000000000002</v>
      </c>
      <c r="L450" s="10">
        <f t="shared" si="38"/>
        <v>34.085</v>
      </c>
      <c r="M450" s="10">
        <f t="shared" si="42"/>
        <v>332.37410071942446</v>
      </c>
      <c r="N450" s="10">
        <f t="shared" si="39"/>
        <v>34.085</v>
      </c>
      <c r="O450" s="10">
        <f t="shared" si="40"/>
        <v>-1.6150000000000002</v>
      </c>
      <c r="P450" s="10">
        <f t="shared" si="41"/>
        <v>332.37410071942446</v>
      </c>
    </row>
    <row r="451" spans="1:16" ht="12.75">
      <c r="A451" s="8" t="s">
        <v>30</v>
      </c>
      <c r="B451" s="9" t="s">
        <v>31</v>
      </c>
      <c r="C451" s="10">
        <v>9.86</v>
      </c>
      <c r="D451" s="10">
        <v>2.97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7"/>
        <v>0</v>
      </c>
      <c r="L451" s="10">
        <f t="shared" si="38"/>
        <v>2.97</v>
      </c>
      <c r="M451" s="10">
        <f t="shared" si="42"/>
        <v>0</v>
      </c>
      <c r="N451" s="10">
        <f t="shared" si="39"/>
        <v>2.97</v>
      </c>
      <c r="O451" s="10">
        <f t="shared" si="40"/>
        <v>0</v>
      </c>
      <c r="P451" s="10">
        <f t="shared" si="41"/>
        <v>0</v>
      </c>
    </row>
    <row r="452" spans="1:16" ht="25.5">
      <c r="A452" s="8" t="s">
        <v>40</v>
      </c>
      <c r="B452" s="9" t="s">
        <v>41</v>
      </c>
      <c r="C452" s="10">
        <v>3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7"/>
        <v>0</v>
      </c>
      <c r="L452" s="10">
        <f t="shared" si="38"/>
        <v>0</v>
      </c>
      <c r="M452" s="10">
        <f t="shared" si="42"/>
        <v>0</v>
      </c>
      <c r="N452" s="10">
        <f t="shared" si="39"/>
        <v>0</v>
      </c>
      <c r="O452" s="10">
        <f t="shared" si="40"/>
        <v>0</v>
      </c>
      <c r="P452" s="10">
        <f t="shared" si="41"/>
        <v>0</v>
      </c>
    </row>
    <row r="453" spans="1:16" ht="12.75">
      <c r="A453" s="5" t="s">
        <v>184</v>
      </c>
      <c r="B453" s="6" t="s">
        <v>185</v>
      </c>
      <c r="C453" s="7">
        <v>5550</v>
      </c>
      <c r="D453" s="7">
        <v>5392.23525</v>
      </c>
      <c r="E453" s="7">
        <v>270.86156</v>
      </c>
      <c r="F453" s="7">
        <v>246.82466000000002</v>
      </c>
      <c r="G453" s="7">
        <v>0</v>
      </c>
      <c r="H453" s="7">
        <v>397.20184000000006</v>
      </c>
      <c r="I453" s="7">
        <v>0</v>
      </c>
      <c r="J453" s="7">
        <v>0</v>
      </c>
      <c r="K453" s="7">
        <f t="shared" si="37"/>
        <v>24.036899999999974</v>
      </c>
      <c r="L453" s="7">
        <f t="shared" si="38"/>
        <v>5145.4105899999995</v>
      </c>
      <c r="M453" s="7">
        <f t="shared" si="42"/>
        <v>91.12576180983379</v>
      </c>
      <c r="N453" s="7">
        <f t="shared" si="39"/>
        <v>4995.03341</v>
      </c>
      <c r="O453" s="7">
        <f t="shared" si="40"/>
        <v>-126.34028000000006</v>
      </c>
      <c r="P453" s="7">
        <f t="shared" si="41"/>
        <v>146.64385747464502</v>
      </c>
    </row>
    <row r="454" spans="1:16" ht="12.75">
      <c r="A454" s="8" t="s">
        <v>26</v>
      </c>
      <c r="B454" s="9" t="s">
        <v>27</v>
      </c>
      <c r="C454" s="10">
        <v>0</v>
      </c>
      <c r="D454" s="10">
        <v>150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3" ref="K454:K517">E454-F454</f>
        <v>0</v>
      </c>
      <c r="L454" s="10">
        <f aca="true" t="shared" si="44" ref="L454:L517">D454-F454</f>
        <v>150</v>
      </c>
      <c r="M454" s="10">
        <f t="shared" si="42"/>
        <v>0</v>
      </c>
      <c r="N454" s="10">
        <f aca="true" t="shared" si="45" ref="N454:N517">D454-H454</f>
        <v>150</v>
      </c>
      <c r="O454" s="10">
        <f aca="true" t="shared" si="46" ref="O454:O517">E454-H454</f>
        <v>0</v>
      </c>
      <c r="P454" s="10">
        <f aca="true" t="shared" si="47" ref="P454:P517">IF(E454=0,0,(H454/E454)*100)</f>
        <v>0</v>
      </c>
    </row>
    <row r="455" spans="1:16" ht="12.75">
      <c r="A455" s="8" t="s">
        <v>28</v>
      </c>
      <c r="B455" s="9" t="s">
        <v>29</v>
      </c>
      <c r="C455" s="10">
        <v>200</v>
      </c>
      <c r="D455" s="10">
        <v>192.507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3"/>
        <v>0</v>
      </c>
      <c r="L455" s="10">
        <f t="shared" si="44"/>
        <v>192.507</v>
      </c>
      <c r="M455" s="10">
        <f t="shared" si="42"/>
        <v>0</v>
      </c>
      <c r="N455" s="10">
        <f t="shared" si="45"/>
        <v>192.507</v>
      </c>
      <c r="O455" s="10">
        <f t="shared" si="46"/>
        <v>0</v>
      </c>
      <c r="P455" s="10">
        <f t="shared" si="47"/>
        <v>0</v>
      </c>
    </row>
    <row r="456" spans="1:16" ht="25.5">
      <c r="A456" s="8" t="s">
        <v>46</v>
      </c>
      <c r="B456" s="9" t="s">
        <v>47</v>
      </c>
      <c r="C456" s="10">
        <v>5350</v>
      </c>
      <c r="D456" s="10">
        <v>5049.72825</v>
      </c>
      <c r="E456" s="10">
        <v>270.86156</v>
      </c>
      <c r="F456" s="10">
        <v>246.82466000000002</v>
      </c>
      <c r="G456" s="10">
        <v>0</v>
      </c>
      <c r="H456" s="10">
        <v>397.20184000000006</v>
      </c>
      <c r="I456" s="10">
        <v>0</v>
      </c>
      <c r="J456" s="10">
        <v>0</v>
      </c>
      <c r="K456" s="10">
        <f t="shared" si="43"/>
        <v>24.036899999999974</v>
      </c>
      <c r="L456" s="10">
        <f t="shared" si="44"/>
        <v>4802.90359</v>
      </c>
      <c r="M456" s="10">
        <f t="shared" si="42"/>
        <v>91.12576180983379</v>
      </c>
      <c r="N456" s="10">
        <f t="shared" si="45"/>
        <v>4652.52641</v>
      </c>
      <c r="O456" s="10">
        <f t="shared" si="46"/>
        <v>-126.34028000000006</v>
      </c>
      <c r="P456" s="10">
        <f t="shared" si="47"/>
        <v>146.64385747464502</v>
      </c>
    </row>
    <row r="457" spans="1:16" ht="12.75">
      <c r="A457" s="5" t="s">
        <v>156</v>
      </c>
      <c r="B457" s="6" t="s">
        <v>157</v>
      </c>
      <c r="C457" s="7">
        <v>1145.007</v>
      </c>
      <c r="D457" s="7">
        <v>1365.61888</v>
      </c>
      <c r="E457" s="7">
        <v>216.6</v>
      </c>
      <c r="F457" s="7">
        <v>195</v>
      </c>
      <c r="G457" s="7">
        <v>0</v>
      </c>
      <c r="H457" s="7">
        <v>195</v>
      </c>
      <c r="I457" s="7">
        <v>0</v>
      </c>
      <c r="J457" s="7">
        <v>0</v>
      </c>
      <c r="K457" s="7">
        <f t="shared" si="43"/>
        <v>21.599999999999994</v>
      </c>
      <c r="L457" s="7">
        <f t="shared" si="44"/>
        <v>1170.61888</v>
      </c>
      <c r="M457" s="7">
        <f t="shared" si="42"/>
        <v>90.02770083102493</v>
      </c>
      <c r="N457" s="7">
        <f t="shared" si="45"/>
        <v>1170.61888</v>
      </c>
      <c r="O457" s="7">
        <f t="shared" si="46"/>
        <v>21.599999999999994</v>
      </c>
      <c r="P457" s="7">
        <f t="shared" si="47"/>
        <v>90.02770083102493</v>
      </c>
    </row>
    <row r="458" spans="1:16" ht="25.5">
      <c r="A458" s="8" t="s">
        <v>46</v>
      </c>
      <c r="B458" s="9" t="s">
        <v>47</v>
      </c>
      <c r="C458" s="10">
        <v>1145.007</v>
      </c>
      <c r="D458" s="10">
        <v>1365.61888</v>
      </c>
      <c r="E458" s="10">
        <v>216.6</v>
      </c>
      <c r="F458" s="10">
        <v>195</v>
      </c>
      <c r="G458" s="10">
        <v>0</v>
      </c>
      <c r="H458" s="10">
        <v>195</v>
      </c>
      <c r="I458" s="10">
        <v>0</v>
      </c>
      <c r="J458" s="10">
        <v>0</v>
      </c>
      <c r="K458" s="10">
        <f t="shared" si="43"/>
        <v>21.599999999999994</v>
      </c>
      <c r="L458" s="10">
        <f t="shared" si="44"/>
        <v>1170.61888</v>
      </c>
      <c r="M458" s="10">
        <f t="shared" si="42"/>
        <v>90.02770083102493</v>
      </c>
      <c r="N458" s="10">
        <f t="shared" si="45"/>
        <v>1170.61888</v>
      </c>
      <c r="O458" s="10">
        <f t="shared" si="46"/>
        <v>21.599999999999994</v>
      </c>
      <c r="P458" s="10">
        <f t="shared" si="47"/>
        <v>90.02770083102493</v>
      </c>
    </row>
    <row r="459" spans="1:16" ht="12.75">
      <c r="A459" s="5" t="s">
        <v>170</v>
      </c>
      <c r="B459" s="6" t="s">
        <v>171</v>
      </c>
      <c r="C459" s="7">
        <v>1932.3</v>
      </c>
      <c r="D459" s="7">
        <v>1313.5</v>
      </c>
      <c r="E459" s="7">
        <v>137.65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f t="shared" si="43"/>
        <v>137.65</v>
      </c>
      <c r="L459" s="7">
        <f t="shared" si="44"/>
        <v>1313.5</v>
      </c>
      <c r="M459" s="7">
        <f t="shared" si="42"/>
        <v>0</v>
      </c>
      <c r="N459" s="7">
        <f t="shared" si="45"/>
        <v>1313.5</v>
      </c>
      <c r="O459" s="7">
        <f t="shared" si="46"/>
        <v>137.65</v>
      </c>
      <c r="P459" s="7">
        <f t="shared" si="47"/>
        <v>0</v>
      </c>
    </row>
    <row r="460" spans="1:16" ht="25.5">
      <c r="A460" s="8" t="s">
        <v>46</v>
      </c>
      <c r="B460" s="9" t="s">
        <v>47</v>
      </c>
      <c r="C460" s="10">
        <v>1932.3</v>
      </c>
      <c r="D460" s="10">
        <v>1313.5</v>
      </c>
      <c r="E460" s="10">
        <v>137.65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3"/>
        <v>137.65</v>
      </c>
      <c r="L460" s="10">
        <f t="shared" si="44"/>
        <v>1313.5</v>
      </c>
      <c r="M460" s="10">
        <f t="shared" si="42"/>
        <v>0</v>
      </c>
      <c r="N460" s="10">
        <f t="shared" si="45"/>
        <v>1313.5</v>
      </c>
      <c r="O460" s="10">
        <f t="shared" si="46"/>
        <v>137.65</v>
      </c>
      <c r="P460" s="10">
        <f t="shared" si="47"/>
        <v>0</v>
      </c>
    </row>
    <row r="461" spans="1:16" ht="12.75">
      <c r="A461" s="5" t="s">
        <v>56</v>
      </c>
      <c r="B461" s="6" t="s">
        <v>57</v>
      </c>
      <c r="C461" s="7">
        <v>2840.073</v>
      </c>
      <c r="D461" s="7">
        <v>3837.61832</v>
      </c>
      <c r="E461" s="7">
        <v>192.53981</v>
      </c>
      <c r="F461" s="7">
        <v>142.03346</v>
      </c>
      <c r="G461" s="7">
        <v>0</v>
      </c>
      <c r="H461" s="7">
        <v>142.03346</v>
      </c>
      <c r="I461" s="7">
        <v>0</v>
      </c>
      <c r="J461" s="7">
        <v>0</v>
      </c>
      <c r="K461" s="7">
        <f t="shared" si="43"/>
        <v>50.50635</v>
      </c>
      <c r="L461" s="7">
        <f t="shared" si="44"/>
        <v>3695.58486</v>
      </c>
      <c r="M461" s="7">
        <f t="shared" si="42"/>
        <v>73.7683599043751</v>
      </c>
      <c r="N461" s="7">
        <f t="shared" si="45"/>
        <v>3695.58486</v>
      </c>
      <c r="O461" s="7">
        <f t="shared" si="46"/>
        <v>50.50635</v>
      </c>
      <c r="P461" s="7">
        <f t="shared" si="47"/>
        <v>73.7683599043751</v>
      </c>
    </row>
    <row r="462" spans="1:16" ht="12.75">
      <c r="A462" s="8" t="s">
        <v>22</v>
      </c>
      <c r="B462" s="9" t="s">
        <v>23</v>
      </c>
      <c r="C462" s="10">
        <v>181.912</v>
      </c>
      <c r="D462" s="10">
        <v>232.52100000000002</v>
      </c>
      <c r="E462" s="10">
        <v>40.521</v>
      </c>
      <c r="F462" s="10">
        <v>31.198</v>
      </c>
      <c r="G462" s="10">
        <v>0</v>
      </c>
      <c r="H462" s="10">
        <v>31.198</v>
      </c>
      <c r="I462" s="10">
        <v>0</v>
      </c>
      <c r="J462" s="10">
        <v>0</v>
      </c>
      <c r="K462" s="10">
        <f t="shared" si="43"/>
        <v>9.323</v>
      </c>
      <c r="L462" s="10">
        <f t="shared" si="44"/>
        <v>201.323</v>
      </c>
      <c r="M462" s="10">
        <f t="shared" si="42"/>
        <v>76.99217689593051</v>
      </c>
      <c r="N462" s="10">
        <f t="shared" si="45"/>
        <v>201.323</v>
      </c>
      <c r="O462" s="10">
        <f t="shared" si="46"/>
        <v>9.323</v>
      </c>
      <c r="P462" s="10">
        <f t="shared" si="47"/>
        <v>76.99217689593051</v>
      </c>
    </row>
    <row r="463" spans="1:16" ht="12.75">
      <c r="A463" s="8" t="s">
        <v>24</v>
      </c>
      <c r="B463" s="9" t="s">
        <v>25</v>
      </c>
      <c r="C463" s="10">
        <v>66.03405000000001</v>
      </c>
      <c r="D463" s="10">
        <v>51.163050000000005</v>
      </c>
      <c r="E463" s="10">
        <v>8.919049999999999</v>
      </c>
      <c r="F463" s="10">
        <v>6.8635600000000005</v>
      </c>
      <c r="G463" s="10">
        <v>0</v>
      </c>
      <c r="H463" s="10">
        <v>6.8635600000000005</v>
      </c>
      <c r="I463" s="10">
        <v>0</v>
      </c>
      <c r="J463" s="10">
        <v>0</v>
      </c>
      <c r="K463" s="10">
        <f t="shared" si="43"/>
        <v>2.055489999999998</v>
      </c>
      <c r="L463" s="10">
        <f t="shared" si="44"/>
        <v>44.299490000000006</v>
      </c>
      <c r="M463" s="10">
        <f t="shared" si="42"/>
        <v>76.95393567700599</v>
      </c>
      <c r="N463" s="10">
        <f t="shared" si="45"/>
        <v>44.299490000000006</v>
      </c>
      <c r="O463" s="10">
        <f t="shared" si="46"/>
        <v>2.055489999999998</v>
      </c>
      <c r="P463" s="10">
        <f t="shared" si="47"/>
        <v>76.95393567700599</v>
      </c>
    </row>
    <row r="464" spans="1:16" ht="12.75">
      <c r="A464" s="8" t="s">
        <v>26</v>
      </c>
      <c r="B464" s="9" t="s">
        <v>27</v>
      </c>
      <c r="C464" s="10">
        <v>2.2704400000000002</v>
      </c>
      <c r="D464" s="10">
        <v>2.2704400000000002</v>
      </c>
      <c r="E464" s="10">
        <v>0.18044</v>
      </c>
      <c r="F464" s="10">
        <v>0.181</v>
      </c>
      <c r="G464" s="10">
        <v>0</v>
      </c>
      <c r="H464" s="10">
        <v>0.181</v>
      </c>
      <c r="I464" s="10">
        <v>0</v>
      </c>
      <c r="J464" s="10">
        <v>0</v>
      </c>
      <c r="K464" s="10">
        <f t="shared" si="43"/>
        <v>-0.0005600000000000049</v>
      </c>
      <c r="L464" s="10">
        <f t="shared" si="44"/>
        <v>2.08944</v>
      </c>
      <c r="M464" s="10">
        <f t="shared" si="42"/>
        <v>100.31035247173577</v>
      </c>
      <c r="N464" s="10">
        <f t="shared" si="45"/>
        <v>2.08944</v>
      </c>
      <c r="O464" s="10">
        <f t="shared" si="46"/>
        <v>-0.0005600000000000049</v>
      </c>
      <c r="P464" s="10">
        <f t="shared" si="47"/>
        <v>100.31035247173577</v>
      </c>
    </row>
    <row r="465" spans="1:16" ht="12.75">
      <c r="A465" s="8" t="s">
        <v>28</v>
      </c>
      <c r="B465" s="9" t="s">
        <v>29</v>
      </c>
      <c r="C465" s="10">
        <v>2.84751</v>
      </c>
      <c r="D465" s="10">
        <v>294.10751</v>
      </c>
      <c r="E465" s="10">
        <v>0.09751000000000001</v>
      </c>
      <c r="F465" s="10">
        <v>86.55933999999999</v>
      </c>
      <c r="G465" s="10">
        <v>0</v>
      </c>
      <c r="H465" s="10">
        <v>86.55933999999999</v>
      </c>
      <c r="I465" s="10">
        <v>0</v>
      </c>
      <c r="J465" s="10">
        <v>0</v>
      </c>
      <c r="K465" s="10">
        <f t="shared" si="43"/>
        <v>-86.46182999999999</v>
      </c>
      <c r="L465" s="10">
        <f t="shared" si="44"/>
        <v>207.54817</v>
      </c>
      <c r="M465" s="10">
        <f t="shared" si="42"/>
        <v>88769.70567121319</v>
      </c>
      <c r="N465" s="10">
        <f t="shared" si="45"/>
        <v>207.54817</v>
      </c>
      <c r="O465" s="10">
        <f t="shared" si="46"/>
        <v>-86.46182999999999</v>
      </c>
      <c r="P465" s="10">
        <f t="shared" si="47"/>
        <v>88769.70567121319</v>
      </c>
    </row>
    <row r="466" spans="1:16" ht="12.75">
      <c r="A466" s="8" t="s">
        <v>30</v>
      </c>
      <c r="B466" s="9" t="s">
        <v>31</v>
      </c>
      <c r="C466" s="10">
        <v>2.16</v>
      </c>
      <c r="D466" s="10">
        <v>2.16</v>
      </c>
      <c r="E466" s="10">
        <v>0.18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3"/>
        <v>0.18</v>
      </c>
      <c r="L466" s="10">
        <f t="shared" si="44"/>
        <v>2.16</v>
      </c>
      <c r="M466" s="10">
        <f t="shared" si="42"/>
        <v>0</v>
      </c>
      <c r="N466" s="10">
        <f t="shared" si="45"/>
        <v>2.16</v>
      </c>
      <c r="O466" s="10">
        <f t="shared" si="46"/>
        <v>0.18</v>
      </c>
      <c r="P466" s="10">
        <f t="shared" si="47"/>
        <v>0</v>
      </c>
    </row>
    <row r="467" spans="1:16" ht="12.75">
      <c r="A467" s="8" t="s">
        <v>32</v>
      </c>
      <c r="B467" s="9" t="s">
        <v>33</v>
      </c>
      <c r="C467" s="10">
        <v>3.18419</v>
      </c>
      <c r="D467" s="10">
        <v>3.18419</v>
      </c>
      <c r="E467" s="10">
        <v>0.616</v>
      </c>
      <c r="F467" s="10">
        <v>0.83263</v>
      </c>
      <c r="G467" s="10">
        <v>0</v>
      </c>
      <c r="H467" s="10">
        <v>0.83263</v>
      </c>
      <c r="I467" s="10">
        <v>0</v>
      </c>
      <c r="J467" s="10">
        <v>0</v>
      </c>
      <c r="K467" s="10">
        <f t="shared" si="43"/>
        <v>-0.21663</v>
      </c>
      <c r="L467" s="10">
        <f t="shared" si="44"/>
        <v>2.35156</v>
      </c>
      <c r="M467" s="10">
        <f aca="true" t="shared" si="48" ref="M467:M530">IF(E467=0,0,(F467/E467)*100)</f>
        <v>135.1672077922078</v>
      </c>
      <c r="N467" s="10">
        <f t="shared" si="45"/>
        <v>2.35156</v>
      </c>
      <c r="O467" s="10">
        <f t="shared" si="46"/>
        <v>-0.21663</v>
      </c>
      <c r="P467" s="10">
        <f t="shared" si="47"/>
        <v>135.1672077922078</v>
      </c>
    </row>
    <row r="468" spans="1:16" ht="12.75">
      <c r="A468" s="8" t="s">
        <v>34</v>
      </c>
      <c r="B468" s="9" t="s">
        <v>35</v>
      </c>
      <c r="C468" s="10">
        <v>0.39499</v>
      </c>
      <c r="D468" s="10">
        <v>0.39499</v>
      </c>
      <c r="E468" s="10">
        <v>0.039990000000000005</v>
      </c>
      <c r="F468" s="10">
        <v>0.054259999999999996</v>
      </c>
      <c r="G468" s="10">
        <v>0</v>
      </c>
      <c r="H468" s="10">
        <v>0.054259999999999996</v>
      </c>
      <c r="I468" s="10">
        <v>0</v>
      </c>
      <c r="J468" s="10">
        <v>0</v>
      </c>
      <c r="K468" s="10">
        <f t="shared" si="43"/>
        <v>-0.014269999999999991</v>
      </c>
      <c r="L468" s="10">
        <f t="shared" si="44"/>
        <v>0.34073000000000003</v>
      </c>
      <c r="M468" s="10">
        <f t="shared" si="48"/>
        <v>135.68392098024503</v>
      </c>
      <c r="N468" s="10">
        <f t="shared" si="45"/>
        <v>0.34073000000000003</v>
      </c>
      <c r="O468" s="10">
        <f t="shared" si="46"/>
        <v>-0.014269999999999991</v>
      </c>
      <c r="P468" s="10">
        <f t="shared" si="47"/>
        <v>135.68392098024503</v>
      </c>
    </row>
    <row r="469" spans="1:16" ht="12.75">
      <c r="A469" s="8" t="s">
        <v>36</v>
      </c>
      <c r="B469" s="9" t="s">
        <v>37</v>
      </c>
      <c r="C469" s="10">
        <v>4.07382</v>
      </c>
      <c r="D469" s="10">
        <v>4.5738199999999996</v>
      </c>
      <c r="E469" s="10">
        <v>0.51782</v>
      </c>
      <c r="F469" s="10">
        <v>0.41843</v>
      </c>
      <c r="G469" s="10">
        <v>0</v>
      </c>
      <c r="H469" s="10">
        <v>0.41843</v>
      </c>
      <c r="I469" s="10">
        <v>0</v>
      </c>
      <c r="J469" s="10">
        <v>0</v>
      </c>
      <c r="K469" s="10">
        <f t="shared" si="43"/>
        <v>0.09938999999999992</v>
      </c>
      <c r="L469" s="10">
        <f t="shared" si="44"/>
        <v>4.15539</v>
      </c>
      <c r="M469" s="10">
        <f t="shared" si="48"/>
        <v>80.80607160789465</v>
      </c>
      <c r="N469" s="10">
        <f t="shared" si="45"/>
        <v>4.15539</v>
      </c>
      <c r="O469" s="10">
        <f t="shared" si="46"/>
        <v>0.09938999999999992</v>
      </c>
      <c r="P469" s="10">
        <f t="shared" si="47"/>
        <v>80.80607160789465</v>
      </c>
    </row>
    <row r="470" spans="1:16" ht="25.5">
      <c r="A470" s="8" t="s">
        <v>186</v>
      </c>
      <c r="B470" s="9" t="s">
        <v>187</v>
      </c>
      <c r="C470" s="10">
        <v>0</v>
      </c>
      <c r="D470" s="10">
        <v>140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3"/>
        <v>0</v>
      </c>
      <c r="L470" s="10">
        <f t="shared" si="44"/>
        <v>140</v>
      </c>
      <c r="M470" s="10">
        <f t="shared" si="48"/>
        <v>0</v>
      </c>
      <c r="N470" s="10">
        <f t="shared" si="45"/>
        <v>140</v>
      </c>
      <c r="O470" s="10">
        <f t="shared" si="46"/>
        <v>0</v>
      </c>
      <c r="P470" s="10">
        <f t="shared" si="47"/>
        <v>0</v>
      </c>
    </row>
    <row r="471" spans="1:16" ht="25.5">
      <c r="A471" s="8" t="s">
        <v>46</v>
      </c>
      <c r="B471" s="9" t="s">
        <v>47</v>
      </c>
      <c r="C471" s="10">
        <v>2577.196</v>
      </c>
      <c r="D471" s="10">
        <v>2816.61751</v>
      </c>
      <c r="E471" s="10">
        <v>141.468</v>
      </c>
      <c r="F471" s="10">
        <v>15.92624</v>
      </c>
      <c r="G471" s="10">
        <v>0</v>
      </c>
      <c r="H471" s="10">
        <v>15.92624</v>
      </c>
      <c r="I471" s="10">
        <v>0</v>
      </c>
      <c r="J471" s="10">
        <v>0</v>
      </c>
      <c r="K471" s="10">
        <f t="shared" si="43"/>
        <v>125.54175999999998</v>
      </c>
      <c r="L471" s="10">
        <f t="shared" si="44"/>
        <v>2800.6912700000003</v>
      </c>
      <c r="M471" s="10">
        <f t="shared" si="48"/>
        <v>11.257839228659487</v>
      </c>
      <c r="N471" s="10">
        <f t="shared" si="45"/>
        <v>2800.6912700000003</v>
      </c>
      <c r="O471" s="10">
        <f t="shared" si="46"/>
        <v>125.54175999999998</v>
      </c>
      <c r="P471" s="10">
        <f t="shared" si="47"/>
        <v>11.257839228659487</v>
      </c>
    </row>
    <row r="472" spans="1:16" ht="12.75">
      <c r="A472" s="8" t="s">
        <v>42</v>
      </c>
      <c r="B472" s="9" t="s">
        <v>43</v>
      </c>
      <c r="C472" s="10">
        <v>0</v>
      </c>
      <c r="D472" s="10">
        <v>290.62581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3"/>
        <v>0</v>
      </c>
      <c r="L472" s="10">
        <f t="shared" si="44"/>
        <v>290.62581</v>
      </c>
      <c r="M472" s="10">
        <f t="shared" si="48"/>
        <v>0</v>
      </c>
      <c r="N472" s="10">
        <f t="shared" si="45"/>
        <v>290.62581</v>
      </c>
      <c r="O472" s="10">
        <f t="shared" si="46"/>
        <v>0</v>
      </c>
      <c r="P472" s="10">
        <f t="shared" si="47"/>
        <v>0</v>
      </c>
    </row>
    <row r="473" spans="1:16" ht="25.5">
      <c r="A473" s="5" t="s">
        <v>188</v>
      </c>
      <c r="B473" s="6" t="s">
        <v>189</v>
      </c>
      <c r="C473" s="7">
        <v>644.86</v>
      </c>
      <c r="D473" s="7">
        <v>1159.353</v>
      </c>
      <c r="E473" s="7">
        <v>37.715</v>
      </c>
      <c r="F473" s="7">
        <v>231.56566000000004</v>
      </c>
      <c r="G473" s="7">
        <v>0</v>
      </c>
      <c r="H473" s="7">
        <v>231.56566000000004</v>
      </c>
      <c r="I473" s="7">
        <v>0</v>
      </c>
      <c r="J473" s="7">
        <v>0</v>
      </c>
      <c r="K473" s="7">
        <f t="shared" si="43"/>
        <v>-193.85066000000003</v>
      </c>
      <c r="L473" s="7">
        <f t="shared" si="44"/>
        <v>927.7873400000001</v>
      </c>
      <c r="M473" s="7">
        <f t="shared" si="48"/>
        <v>613.9882274956914</v>
      </c>
      <c r="N473" s="7">
        <f t="shared" si="45"/>
        <v>927.7873400000001</v>
      </c>
      <c r="O473" s="7">
        <f t="shared" si="46"/>
        <v>-193.85066000000003</v>
      </c>
      <c r="P473" s="7">
        <f t="shared" si="47"/>
        <v>613.9882274956914</v>
      </c>
    </row>
    <row r="474" spans="1:16" ht="12.75">
      <c r="A474" s="5" t="s">
        <v>20</v>
      </c>
      <c r="B474" s="6" t="s">
        <v>21</v>
      </c>
      <c r="C474" s="7">
        <v>644.86</v>
      </c>
      <c r="D474" s="7">
        <v>973.8530000000001</v>
      </c>
      <c r="E474" s="7">
        <v>37.715</v>
      </c>
      <c r="F474" s="7">
        <v>74.26566000000001</v>
      </c>
      <c r="G474" s="7">
        <v>0</v>
      </c>
      <c r="H474" s="7">
        <v>74.26566000000001</v>
      </c>
      <c r="I474" s="7">
        <v>0</v>
      </c>
      <c r="J474" s="7">
        <v>0</v>
      </c>
      <c r="K474" s="7">
        <f t="shared" si="43"/>
        <v>-36.55066000000001</v>
      </c>
      <c r="L474" s="7">
        <f t="shared" si="44"/>
        <v>899.58734</v>
      </c>
      <c r="M474" s="7">
        <f t="shared" si="48"/>
        <v>196.9127933183084</v>
      </c>
      <c r="N474" s="7">
        <f t="shared" si="45"/>
        <v>899.58734</v>
      </c>
      <c r="O474" s="7">
        <f t="shared" si="46"/>
        <v>-36.55066000000001</v>
      </c>
      <c r="P474" s="7">
        <f t="shared" si="47"/>
        <v>196.9127933183084</v>
      </c>
    </row>
    <row r="475" spans="1:16" ht="12.75">
      <c r="A475" s="8" t="s">
        <v>22</v>
      </c>
      <c r="B475" s="9" t="s">
        <v>23</v>
      </c>
      <c r="C475" s="10">
        <v>416.73</v>
      </c>
      <c r="D475" s="10">
        <v>759.8340000000001</v>
      </c>
      <c r="E475" s="10">
        <v>33.529</v>
      </c>
      <c r="F475" s="10">
        <v>61.642900000000004</v>
      </c>
      <c r="G475" s="10">
        <v>0</v>
      </c>
      <c r="H475" s="10">
        <v>61.642900000000004</v>
      </c>
      <c r="I475" s="10">
        <v>0</v>
      </c>
      <c r="J475" s="10">
        <v>0</v>
      </c>
      <c r="K475" s="10">
        <f t="shared" si="43"/>
        <v>-28.1139</v>
      </c>
      <c r="L475" s="10">
        <f t="shared" si="44"/>
        <v>698.1911</v>
      </c>
      <c r="M475" s="10">
        <f t="shared" si="48"/>
        <v>183.8495034149542</v>
      </c>
      <c r="N475" s="10">
        <f t="shared" si="45"/>
        <v>698.1911</v>
      </c>
      <c r="O475" s="10">
        <f t="shared" si="46"/>
        <v>-28.1139</v>
      </c>
      <c r="P475" s="10">
        <f t="shared" si="47"/>
        <v>183.8495034149542</v>
      </c>
    </row>
    <row r="476" spans="1:16" ht="12.75">
      <c r="A476" s="8" t="s">
        <v>24</v>
      </c>
      <c r="B476" s="9" t="s">
        <v>25</v>
      </c>
      <c r="C476" s="10">
        <v>151.273</v>
      </c>
      <c r="D476" s="10">
        <v>167.163</v>
      </c>
      <c r="E476" s="10">
        <v>2.827</v>
      </c>
      <c r="F476" s="10">
        <v>12.622760000000001</v>
      </c>
      <c r="G476" s="10">
        <v>0</v>
      </c>
      <c r="H476" s="10">
        <v>12.622760000000001</v>
      </c>
      <c r="I476" s="10">
        <v>0</v>
      </c>
      <c r="J476" s="10">
        <v>0</v>
      </c>
      <c r="K476" s="10">
        <f t="shared" si="43"/>
        <v>-9.795760000000001</v>
      </c>
      <c r="L476" s="10">
        <f t="shared" si="44"/>
        <v>154.54024</v>
      </c>
      <c r="M476" s="10">
        <f t="shared" si="48"/>
        <v>446.5072515033605</v>
      </c>
      <c r="N476" s="10">
        <f t="shared" si="45"/>
        <v>154.54024</v>
      </c>
      <c r="O476" s="10">
        <f t="shared" si="46"/>
        <v>-9.795760000000001</v>
      </c>
      <c r="P476" s="10">
        <f t="shared" si="47"/>
        <v>446.5072515033605</v>
      </c>
    </row>
    <row r="477" spans="1:16" ht="12.75">
      <c r="A477" s="8" t="s">
        <v>26</v>
      </c>
      <c r="B477" s="9" t="s">
        <v>27</v>
      </c>
      <c r="C477" s="10">
        <v>18.02</v>
      </c>
      <c r="D477" s="10">
        <v>16.61</v>
      </c>
      <c r="E477" s="10">
        <v>0.8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3"/>
        <v>0.8</v>
      </c>
      <c r="L477" s="10">
        <f t="shared" si="44"/>
        <v>16.61</v>
      </c>
      <c r="M477" s="10">
        <f t="shared" si="48"/>
        <v>0</v>
      </c>
      <c r="N477" s="10">
        <f t="shared" si="45"/>
        <v>16.61</v>
      </c>
      <c r="O477" s="10">
        <f t="shared" si="46"/>
        <v>0.8</v>
      </c>
      <c r="P477" s="10">
        <f t="shared" si="47"/>
        <v>0</v>
      </c>
    </row>
    <row r="478" spans="1:16" ht="12.75">
      <c r="A478" s="8" t="s">
        <v>28</v>
      </c>
      <c r="B478" s="9" t="s">
        <v>29</v>
      </c>
      <c r="C478" s="10">
        <v>47.421</v>
      </c>
      <c r="D478" s="10">
        <v>30.126</v>
      </c>
      <c r="E478" s="10">
        <v>0.559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3"/>
        <v>0.559</v>
      </c>
      <c r="L478" s="10">
        <f t="shared" si="44"/>
        <v>30.126</v>
      </c>
      <c r="M478" s="10">
        <f t="shared" si="48"/>
        <v>0</v>
      </c>
      <c r="N478" s="10">
        <f t="shared" si="45"/>
        <v>30.126</v>
      </c>
      <c r="O478" s="10">
        <f t="shared" si="46"/>
        <v>0.559</v>
      </c>
      <c r="P478" s="10">
        <f t="shared" si="47"/>
        <v>0</v>
      </c>
    </row>
    <row r="479" spans="1:16" ht="12.75">
      <c r="A479" s="8" t="s">
        <v>30</v>
      </c>
      <c r="B479" s="9" t="s">
        <v>31</v>
      </c>
      <c r="C479" s="10">
        <v>3.8</v>
      </c>
      <c r="D479" s="10">
        <v>0.12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3"/>
        <v>0</v>
      </c>
      <c r="L479" s="10">
        <f t="shared" si="44"/>
        <v>0.12</v>
      </c>
      <c r="M479" s="10">
        <f t="shared" si="48"/>
        <v>0</v>
      </c>
      <c r="N479" s="10">
        <f t="shared" si="45"/>
        <v>0.12</v>
      </c>
      <c r="O479" s="10">
        <f t="shared" si="46"/>
        <v>0</v>
      </c>
      <c r="P479" s="10">
        <f t="shared" si="47"/>
        <v>0</v>
      </c>
    </row>
    <row r="480" spans="1:16" ht="25.5">
      <c r="A480" s="8" t="s">
        <v>40</v>
      </c>
      <c r="B480" s="9" t="s">
        <v>41</v>
      </c>
      <c r="C480" s="10">
        <v>3.44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3"/>
        <v>0</v>
      </c>
      <c r="L480" s="10">
        <f t="shared" si="44"/>
        <v>0</v>
      </c>
      <c r="M480" s="10">
        <f t="shared" si="48"/>
        <v>0</v>
      </c>
      <c r="N480" s="10">
        <f t="shared" si="45"/>
        <v>0</v>
      </c>
      <c r="O480" s="10">
        <f t="shared" si="46"/>
        <v>0</v>
      </c>
      <c r="P480" s="10">
        <f t="shared" si="47"/>
        <v>0</v>
      </c>
    </row>
    <row r="481" spans="1:16" ht="12.75">
      <c r="A481" s="8" t="s">
        <v>42</v>
      </c>
      <c r="B481" s="9" t="s">
        <v>43</v>
      </c>
      <c r="C481" s="10">
        <v>4.176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3"/>
        <v>0</v>
      </c>
      <c r="L481" s="10">
        <f t="shared" si="44"/>
        <v>0</v>
      </c>
      <c r="M481" s="10">
        <f t="shared" si="48"/>
        <v>0</v>
      </c>
      <c r="N481" s="10">
        <f t="shared" si="45"/>
        <v>0</v>
      </c>
      <c r="O481" s="10">
        <f t="shared" si="46"/>
        <v>0</v>
      </c>
      <c r="P481" s="10">
        <f t="shared" si="47"/>
        <v>0</v>
      </c>
    </row>
    <row r="482" spans="1:16" ht="12.75">
      <c r="A482" s="5" t="s">
        <v>56</v>
      </c>
      <c r="B482" s="6" t="s">
        <v>57</v>
      </c>
      <c r="C482" s="7">
        <v>0</v>
      </c>
      <c r="D482" s="7">
        <v>185.5</v>
      </c>
      <c r="E482" s="7">
        <v>0</v>
      </c>
      <c r="F482" s="7">
        <v>157.3</v>
      </c>
      <c r="G482" s="7">
        <v>0</v>
      </c>
      <c r="H482" s="7">
        <v>157.3</v>
      </c>
      <c r="I482" s="7">
        <v>0</v>
      </c>
      <c r="J482" s="7">
        <v>0</v>
      </c>
      <c r="K482" s="7">
        <f t="shared" si="43"/>
        <v>-157.3</v>
      </c>
      <c r="L482" s="7">
        <f t="shared" si="44"/>
        <v>28.19999999999999</v>
      </c>
      <c r="M482" s="7">
        <f t="shared" si="48"/>
        <v>0</v>
      </c>
      <c r="N482" s="7">
        <f t="shared" si="45"/>
        <v>28.19999999999999</v>
      </c>
      <c r="O482" s="7">
        <f t="shared" si="46"/>
        <v>-157.3</v>
      </c>
      <c r="P482" s="7">
        <f t="shared" si="47"/>
        <v>0</v>
      </c>
    </row>
    <row r="483" spans="1:16" ht="12.75">
      <c r="A483" s="8" t="s">
        <v>28</v>
      </c>
      <c r="B483" s="9" t="s">
        <v>29</v>
      </c>
      <c r="C483" s="10">
        <v>0</v>
      </c>
      <c r="D483" s="10">
        <v>185.5</v>
      </c>
      <c r="E483" s="10">
        <v>0</v>
      </c>
      <c r="F483" s="10">
        <v>157.3</v>
      </c>
      <c r="G483" s="10">
        <v>0</v>
      </c>
      <c r="H483" s="10">
        <v>157.3</v>
      </c>
      <c r="I483" s="10">
        <v>0</v>
      </c>
      <c r="J483" s="10">
        <v>0</v>
      </c>
      <c r="K483" s="10">
        <f t="shared" si="43"/>
        <v>-157.3</v>
      </c>
      <c r="L483" s="10">
        <f t="shared" si="44"/>
        <v>28.19999999999999</v>
      </c>
      <c r="M483" s="10">
        <f t="shared" si="48"/>
        <v>0</v>
      </c>
      <c r="N483" s="10">
        <f t="shared" si="45"/>
        <v>28.19999999999999</v>
      </c>
      <c r="O483" s="10">
        <f t="shared" si="46"/>
        <v>-157.3</v>
      </c>
      <c r="P483" s="10">
        <f t="shared" si="47"/>
        <v>0</v>
      </c>
    </row>
    <row r="484" spans="1:16" ht="25.5">
      <c r="A484" s="5" t="s">
        <v>190</v>
      </c>
      <c r="B484" s="6" t="s">
        <v>191</v>
      </c>
      <c r="C484" s="7">
        <v>2391.65</v>
      </c>
      <c r="D484" s="7">
        <v>5101.04098</v>
      </c>
      <c r="E484" s="7">
        <v>389.086</v>
      </c>
      <c r="F484" s="7">
        <v>412.61501000000004</v>
      </c>
      <c r="G484" s="7">
        <v>0</v>
      </c>
      <c r="H484" s="7">
        <v>413.37375</v>
      </c>
      <c r="I484" s="7">
        <v>0</v>
      </c>
      <c r="J484" s="7">
        <v>0</v>
      </c>
      <c r="K484" s="7">
        <f t="shared" si="43"/>
        <v>-23.529010000000028</v>
      </c>
      <c r="L484" s="7">
        <f t="shared" si="44"/>
        <v>4688.425969999999</v>
      </c>
      <c r="M484" s="7">
        <f t="shared" si="48"/>
        <v>106.04725176439143</v>
      </c>
      <c r="N484" s="7">
        <f t="shared" si="45"/>
        <v>4687.66723</v>
      </c>
      <c r="O484" s="7">
        <f t="shared" si="46"/>
        <v>-24.28774999999996</v>
      </c>
      <c r="P484" s="7">
        <f t="shared" si="47"/>
        <v>106.24225749577214</v>
      </c>
    </row>
    <row r="485" spans="1:16" ht="12.75">
      <c r="A485" s="5" t="s">
        <v>20</v>
      </c>
      <c r="B485" s="6" t="s">
        <v>21</v>
      </c>
      <c r="C485" s="7">
        <v>2391.65</v>
      </c>
      <c r="D485" s="7">
        <v>3442.36148</v>
      </c>
      <c r="E485" s="7">
        <v>389.086</v>
      </c>
      <c r="F485" s="7">
        <v>337.61501000000004</v>
      </c>
      <c r="G485" s="7">
        <v>0</v>
      </c>
      <c r="H485" s="7">
        <v>338.37375</v>
      </c>
      <c r="I485" s="7">
        <v>0</v>
      </c>
      <c r="J485" s="7">
        <v>0</v>
      </c>
      <c r="K485" s="7">
        <f t="shared" si="43"/>
        <v>51.47098999999997</v>
      </c>
      <c r="L485" s="7">
        <f t="shared" si="44"/>
        <v>3104.74647</v>
      </c>
      <c r="M485" s="7">
        <f t="shared" si="48"/>
        <v>86.77130762864765</v>
      </c>
      <c r="N485" s="7">
        <f t="shared" si="45"/>
        <v>3103.98773</v>
      </c>
      <c r="O485" s="7">
        <f t="shared" si="46"/>
        <v>50.71225000000004</v>
      </c>
      <c r="P485" s="7">
        <f t="shared" si="47"/>
        <v>86.96631336002837</v>
      </c>
    </row>
    <row r="486" spans="1:16" ht="12.75">
      <c r="A486" s="8" t="s">
        <v>22</v>
      </c>
      <c r="B486" s="9" t="s">
        <v>23</v>
      </c>
      <c r="C486" s="10">
        <v>1512.4</v>
      </c>
      <c r="D486" s="10">
        <v>2516.17018</v>
      </c>
      <c r="E486" s="10">
        <v>283.026</v>
      </c>
      <c r="F486" s="10">
        <v>256.51484</v>
      </c>
      <c r="G486" s="10">
        <v>0</v>
      </c>
      <c r="H486" s="10">
        <v>256.51484</v>
      </c>
      <c r="I486" s="10">
        <v>0</v>
      </c>
      <c r="J486" s="10">
        <v>0</v>
      </c>
      <c r="K486" s="10">
        <f t="shared" si="43"/>
        <v>26.511160000000018</v>
      </c>
      <c r="L486" s="10">
        <f t="shared" si="44"/>
        <v>2259.6553400000003</v>
      </c>
      <c r="M486" s="10">
        <f t="shared" si="48"/>
        <v>90.63295951608686</v>
      </c>
      <c r="N486" s="10">
        <f t="shared" si="45"/>
        <v>2259.6553400000003</v>
      </c>
      <c r="O486" s="10">
        <f t="shared" si="46"/>
        <v>26.511160000000018</v>
      </c>
      <c r="P486" s="10">
        <f t="shared" si="47"/>
        <v>90.63295951608686</v>
      </c>
    </row>
    <row r="487" spans="1:16" ht="12.75">
      <c r="A487" s="8" t="s">
        <v>24</v>
      </c>
      <c r="B487" s="9" t="s">
        <v>25</v>
      </c>
      <c r="C487" s="10">
        <v>549.001</v>
      </c>
      <c r="D487" s="10">
        <v>550.79985</v>
      </c>
      <c r="E487" s="10">
        <v>67.22</v>
      </c>
      <c r="F487" s="10">
        <v>56.96377</v>
      </c>
      <c r="G487" s="10">
        <v>0</v>
      </c>
      <c r="H487" s="10">
        <v>56.96377</v>
      </c>
      <c r="I487" s="10">
        <v>0</v>
      </c>
      <c r="J487" s="10">
        <v>0</v>
      </c>
      <c r="K487" s="10">
        <f t="shared" si="43"/>
        <v>10.256230000000002</v>
      </c>
      <c r="L487" s="10">
        <f t="shared" si="44"/>
        <v>493.83608</v>
      </c>
      <c r="M487" s="10">
        <f t="shared" si="48"/>
        <v>84.74229396013091</v>
      </c>
      <c r="N487" s="10">
        <f t="shared" si="45"/>
        <v>493.83608</v>
      </c>
      <c r="O487" s="10">
        <f t="shared" si="46"/>
        <v>10.256230000000002</v>
      </c>
      <c r="P487" s="10">
        <f t="shared" si="47"/>
        <v>84.74229396013091</v>
      </c>
    </row>
    <row r="488" spans="1:16" ht="12.75">
      <c r="A488" s="8" t="s">
        <v>26</v>
      </c>
      <c r="B488" s="9" t="s">
        <v>27</v>
      </c>
      <c r="C488" s="10">
        <v>51.42</v>
      </c>
      <c r="D488" s="10">
        <v>80.25857</v>
      </c>
      <c r="E488" s="10">
        <v>4.42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3"/>
        <v>4.42</v>
      </c>
      <c r="L488" s="10">
        <f t="shared" si="44"/>
        <v>80.25857</v>
      </c>
      <c r="M488" s="10">
        <f t="shared" si="48"/>
        <v>0</v>
      </c>
      <c r="N488" s="10">
        <f t="shared" si="45"/>
        <v>80.25857</v>
      </c>
      <c r="O488" s="10">
        <f t="shared" si="46"/>
        <v>4.42</v>
      </c>
      <c r="P488" s="10">
        <f t="shared" si="47"/>
        <v>0</v>
      </c>
    </row>
    <row r="489" spans="1:16" ht="12.75">
      <c r="A489" s="8" t="s">
        <v>28</v>
      </c>
      <c r="B489" s="9" t="s">
        <v>29</v>
      </c>
      <c r="C489" s="10">
        <v>116.541</v>
      </c>
      <c r="D489" s="10">
        <v>162.06304</v>
      </c>
      <c r="E489" s="10">
        <v>27.752</v>
      </c>
      <c r="F489" s="10">
        <v>24.89514</v>
      </c>
      <c r="G489" s="10">
        <v>0</v>
      </c>
      <c r="H489" s="10">
        <v>24.89514</v>
      </c>
      <c r="I489" s="10">
        <v>0</v>
      </c>
      <c r="J489" s="10">
        <v>0</v>
      </c>
      <c r="K489" s="10">
        <f t="shared" si="43"/>
        <v>2.8568599999999975</v>
      </c>
      <c r="L489" s="10">
        <f t="shared" si="44"/>
        <v>137.1679</v>
      </c>
      <c r="M489" s="10">
        <f t="shared" si="48"/>
        <v>89.70575093686942</v>
      </c>
      <c r="N489" s="10">
        <f t="shared" si="45"/>
        <v>137.1679</v>
      </c>
      <c r="O489" s="10">
        <f t="shared" si="46"/>
        <v>2.8568599999999975</v>
      </c>
      <c r="P489" s="10">
        <f t="shared" si="47"/>
        <v>89.70575093686942</v>
      </c>
    </row>
    <row r="490" spans="1:16" ht="12.75">
      <c r="A490" s="8" t="s">
        <v>30</v>
      </c>
      <c r="B490" s="9" t="s">
        <v>31</v>
      </c>
      <c r="C490" s="10">
        <v>4.199</v>
      </c>
      <c r="D490" s="10">
        <v>1.23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3"/>
        <v>0</v>
      </c>
      <c r="L490" s="10">
        <f t="shared" si="44"/>
        <v>1.23</v>
      </c>
      <c r="M490" s="10">
        <f t="shared" si="48"/>
        <v>0</v>
      </c>
      <c r="N490" s="10">
        <f t="shared" si="45"/>
        <v>1.23</v>
      </c>
      <c r="O490" s="10">
        <f t="shared" si="46"/>
        <v>0</v>
      </c>
      <c r="P490" s="10">
        <f t="shared" si="47"/>
        <v>0</v>
      </c>
    </row>
    <row r="491" spans="1:16" ht="12.75">
      <c r="A491" s="8" t="s">
        <v>32</v>
      </c>
      <c r="B491" s="9" t="s">
        <v>33</v>
      </c>
      <c r="C491" s="10">
        <v>130.788</v>
      </c>
      <c r="D491" s="10">
        <v>90.3705</v>
      </c>
      <c r="E491" s="10">
        <v>4.64</v>
      </c>
      <c r="F491" s="10">
        <v>-0.75874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3"/>
        <v>5.39874</v>
      </c>
      <c r="L491" s="10">
        <f t="shared" si="44"/>
        <v>91.12924000000001</v>
      </c>
      <c r="M491" s="10">
        <f t="shared" si="48"/>
        <v>-16.35215517241379</v>
      </c>
      <c r="N491" s="10">
        <f t="shared" si="45"/>
        <v>90.3705</v>
      </c>
      <c r="O491" s="10">
        <f t="shared" si="46"/>
        <v>4.64</v>
      </c>
      <c r="P491" s="10">
        <f t="shared" si="47"/>
        <v>0</v>
      </c>
    </row>
    <row r="492" spans="1:16" ht="12.75">
      <c r="A492" s="8" t="s">
        <v>34</v>
      </c>
      <c r="B492" s="9" t="s">
        <v>35</v>
      </c>
      <c r="C492" s="10">
        <v>0.8230000000000001</v>
      </c>
      <c r="D492" s="10">
        <v>0.57125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3"/>
        <v>0</v>
      </c>
      <c r="L492" s="10">
        <f t="shared" si="44"/>
        <v>0.57125</v>
      </c>
      <c r="M492" s="10">
        <f t="shared" si="48"/>
        <v>0</v>
      </c>
      <c r="N492" s="10">
        <f t="shared" si="45"/>
        <v>0.57125</v>
      </c>
      <c r="O492" s="10">
        <f t="shared" si="46"/>
        <v>0</v>
      </c>
      <c r="P492" s="10">
        <f t="shared" si="47"/>
        <v>0</v>
      </c>
    </row>
    <row r="493" spans="1:16" ht="12.75">
      <c r="A493" s="8" t="s">
        <v>36</v>
      </c>
      <c r="B493" s="9" t="s">
        <v>37</v>
      </c>
      <c r="C493" s="10">
        <v>18.728</v>
      </c>
      <c r="D493" s="10">
        <v>29.09727</v>
      </c>
      <c r="E493" s="10">
        <v>2.028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3"/>
        <v>2.028</v>
      </c>
      <c r="L493" s="10">
        <f t="shared" si="44"/>
        <v>29.09727</v>
      </c>
      <c r="M493" s="10">
        <f t="shared" si="48"/>
        <v>0</v>
      </c>
      <c r="N493" s="10">
        <f t="shared" si="45"/>
        <v>29.09727</v>
      </c>
      <c r="O493" s="10">
        <f t="shared" si="46"/>
        <v>2.028</v>
      </c>
      <c r="P493" s="10">
        <f t="shared" si="47"/>
        <v>0</v>
      </c>
    </row>
    <row r="494" spans="1:16" ht="25.5">
      <c r="A494" s="8" t="s">
        <v>40</v>
      </c>
      <c r="B494" s="9" t="s">
        <v>41</v>
      </c>
      <c r="C494" s="10">
        <v>1.75</v>
      </c>
      <c r="D494" s="10">
        <v>3.58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3"/>
        <v>0</v>
      </c>
      <c r="L494" s="10">
        <f t="shared" si="44"/>
        <v>3.58</v>
      </c>
      <c r="M494" s="10">
        <f t="shared" si="48"/>
        <v>0</v>
      </c>
      <c r="N494" s="10">
        <f t="shared" si="45"/>
        <v>3.58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42</v>
      </c>
      <c r="B495" s="9" t="s">
        <v>43</v>
      </c>
      <c r="C495" s="10">
        <v>6</v>
      </c>
      <c r="D495" s="10">
        <v>8.22082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3"/>
        <v>0</v>
      </c>
      <c r="L495" s="10">
        <f t="shared" si="44"/>
        <v>8.22082</v>
      </c>
      <c r="M495" s="10">
        <f t="shared" si="48"/>
        <v>0</v>
      </c>
      <c r="N495" s="10">
        <f t="shared" si="45"/>
        <v>8.22082</v>
      </c>
      <c r="O495" s="10">
        <f t="shared" si="46"/>
        <v>0</v>
      </c>
      <c r="P495" s="10">
        <f t="shared" si="47"/>
        <v>0</v>
      </c>
    </row>
    <row r="496" spans="1:16" ht="12.75">
      <c r="A496" s="5" t="s">
        <v>192</v>
      </c>
      <c r="B496" s="6" t="s">
        <v>193</v>
      </c>
      <c r="C496" s="7">
        <v>0</v>
      </c>
      <c r="D496" s="7">
        <v>1380.3794999999998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3"/>
        <v>0</v>
      </c>
      <c r="L496" s="7">
        <f t="shared" si="44"/>
        <v>1380.3794999999998</v>
      </c>
      <c r="M496" s="7">
        <f t="shared" si="48"/>
        <v>0</v>
      </c>
      <c r="N496" s="7">
        <f t="shared" si="45"/>
        <v>1380.3794999999998</v>
      </c>
      <c r="O496" s="7">
        <f t="shared" si="46"/>
        <v>0</v>
      </c>
      <c r="P496" s="7">
        <f t="shared" si="47"/>
        <v>0</v>
      </c>
    </row>
    <row r="497" spans="1:16" ht="25.5">
      <c r="A497" s="8" t="s">
        <v>186</v>
      </c>
      <c r="B497" s="9" t="s">
        <v>187</v>
      </c>
      <c r="C497" s="10">
        <v>0</v>
      </c>
      <c r="D497" s="10">
        <v>1380.3794999999998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3"/>
        <v>0</v>
      </c>
      <c r="L497" s="10">
        <f t="shared" si="44"/>
        <v>1380.3794999999998</v>
      </c>
      <c r="M497" s="10">
        <f t="shared" si="48"/>
        <v>0</v>
      </c>
      <c r="N497" s="10">
        <f t="shared" si="45"/>
        <v>1380.3794999999998</v>
      </c>
      <c r="O497" s="10">
        <f t="shared" si="46"/>
        <v>0</v>
      </c>
      <c r="P497" s="10">
        <f t="shared" si="47"/>
        <v>0</v>
      </c>
    </row>
    <row r="498" spans="1:16" ht="12.75">
      <c r="A498" s="5" t="s">
        <v>56</v>
      </c>
      <c r="B498" s="6" t="s">
        <v>57</v>
      </c>
      <c r="C498" s="7">
        <v>0</v>
      </c>
      <c r="D498" s="7">
        <v>278.3</v>
      </c>
      <c r="E498" s="7">
        <v>0</v>
      </c>
      <c r="F498" s="7">
        <v>75</v>
      </c>
      <c r="G498" s="7">
        <v>0</v>
      </c>
      <c r="H498" s="7">
        <v>75</v>
      </c>
      <c r="I498" s="7">
        <v>0</v>
      </c>
      <c r="J498" s="7">
        <v>0</v>
      </c>
      <c r="K498" s="7">
        <f t="shared" si="43"/>
        <v>-75</v>
      </c>
      <c r="L498" s="7">
        <f t="shared" si="44"/>
        <v>203.3</v>
      </c>
      <c r="M498" s="7">
        <f t="shared" si="48"/>
        <v>0</v>
      </c>
      <c r="N498" s="7">
        <f t="shared" si="45"/>
        <v>203.3</v>
      </c>
      <c r="O498" s="7">
        <f t="shared" si="46"/>
        <v>-75</v>
      </c>
      <c r="P498" s="7">
        <f t="shared" si="47"/>
        <v>0</v>
      </c>
    </row>
    <row r="499" spans="1:16" ht="12.75">
      <c r="A499" s="8" t="s">
        <v>28</v>
      </c>
      <c r="B499" s="9" t="s">
        <v>29</v>
      </c>
      <c r="C499" s="10">
        <v>0</v>
      </c>
      <c r="D499" s="10">
        <v>178.3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3"/>
        <v>0</v>
      </c>
      <c r="L499" s="10">
        <f t="shared" si="44"/>
        <v>178.3</v>
      </c>
      <c r="M499" s="10">
        <f t="shared" si="48"/>
        <v>0</v>
      </c>
      <c r="N499" s="10">
        <f t="shared" si="45"/>
        <v>178.3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58</v>
      </c>
      <c r="B500" s="9" t="s">
        <v>59</v>
      </c>
      <c r="C500" s="10">
        <v>0</v>
      </c>
      <c r="D500" s="10">
        <v>100</v>
      </c>
      <c r="E500" s="10">
        <v>0</v>
      </c>
      <c r="F500" s="10">
        <v>75</v>
      </c>
      <c r="G500" s="10">
        <v>0</v>
      </c>
      <c r="H500" s="10">
        <v>75</v>
      </c>
      <c r="I500" s="10">
        <v>0</v>
      </c>
      <c r="J500" s="10">
        <v>0</v>
      </c>
      <c r="K500" s="10">
        <f t="shared" si="43"/>
        <v>-75</v>
      </c>
      <c r="L500" s="10">
        <f t="shared" si="44"/>
        <v>25</v>
      </c>
      <c r="M500" s="10">
        <f t="shared" si="48"/>
        <v>0</v>
      </c>
      <c r="N500" s="10">
        <f t="shared" si="45"/>
        <v>25</v>
      </c>
      <c r="O500" s="10">
        <f t="shared" si="46"/>
        <v>-75</v>
      </c>
      <c r="P500" s="10">
        <f t="shared" si="47"/>
        <v>0</v>
      </c>
    </row>
    <row r="501" spans="1:16" ht="25.5">
      <c r="A501" s="5" t="s">
        <v>194</v>
      </c>
      <c r="B501" s="6" t="s">
        <v>195</v>
      </c>
      <c r="C501" s="7">
        <v>5370.84</v>
      </c>
      <c r="D501" s="7">
        <v>1720.9721800000002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3"/>
        <v>0</v>
      </c>
      <c r="L501" s="7">
        <f t="shared" si="44"/>
        <v>1720.9721800000002</v>
      </c>
      <c r="M501" s="7">
        <f t="shared" si="48"/>
        <v>0</v>
      </c>
      <c r="N501" s="7">
        <f t="shared" si="45"/>
        <v>1720.9721800000002</v>
      </c>
      <c r="O501" s="7">
        <f t="shared" si="46"/>
        <v>0</v>
      </c>
      <c r="P501" s="7">
        <f t="shared" si="47"/>
        <v>0</v>
      </c>
    </row>
    <row r="502" spans="1:16" ht="12.75">
      <c r="A502" s="5" t="s">
        <v>20</v>
      </c>
      <c r="B502" s="6" t="s">
        <v>21</v>
      </c>
      <c r="C502" s="7">
        <v>1870.84</v>
      </c>
      <c r="D502" s="7">
        <v>989.9745200000001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3"/>
        <v>0</v>
      </c>
      <c r="L502" s="7">
        <f t="shared" si="44"/>
        <v>989.9745200000001</v>
      </c>
      <c r="M502" s="7">
        <f t="shared" si="48"/>
        <v>0</v>
      </c>
      <c r="N502" s="7">
        <f t="shared" si="45"/>
        <v>989.9745200000001</v>
      </c>
      <c r="O502" s="7">
        <f t="shared" si="46"/>
        <v>0</v>
      </c>
      <c r="P502" s="7">
        <f t="shared" si="47"/>
        <v>0</v>
      </c>
    </row>
    <row r="503" spans="1:16" ht="12.75">
      <c r="A503" s="8" t="s">
        <v>22</v>
      </c>
      <c r="B503" s="9" t="s">
        <v>23</v>
      </c>
      <c r="C503" s="10">
        <v>1224.644</v>
      </c>
      <c r="D503" s="10">
        <v>748.1498200000001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3"/>
        <v>0</v>
      </c>
      <c r="L503" s="10">
        <f t="shared" si="44"/>
        <v>748.1498200000001</v>
      </c>
      <c r="M503" s="10">
        <f t="shared" si="48"/>
        <v>0</v>
      </c>
      <c r="N503" s="10">
        <f t="shared" si="45"/>
        <v>748.1498200000001</v>
      </c>
      <c r="O503" s="10">
        <f t="shared" si="46"/>
        <v>0</v>
      </c>
      <c r="P503" s="10">
        <f t="shared" si="47"/>
        <v>0</v>
      </c>
    </row>
    <row r="504" spans="1:16" ht="12.75">
      <c r="A504" s="8" t="s">
        <v>24</v>
      </c>
      <c r="B504" s="9" t="s">
        <v>25</v>
      </c>
      <c r="C504" s="10">
        <v>444.545</v>
      </c>
      <c r="D504" s="10">
        <v>163.18615000000003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3"/>
        <v>0</v>
      </c>
      <c r="L504" s="10">
        <f t="shared" si="44"/>
        <v>163.18615000000003</v>
      </c>
      <c r="M504" s="10">
        <f t="shared" si="48"/>
        <v>0</v>
      </c>
      <c r="N504" s="10">
        <f t="shared" si="45"/>
        <v>163.18615000000003</v>
      </c>
      <c r="O504" s="10">
        <f t="shared" si="46"/>
        <v>0</v>
      </c>
      <c r="P504" s="10">
        <f t="shared" si="47"/>
        <v>0</v>
      </c>
    </row>
    <row r="505" spans="1:16" ht="12.75">
      <c r="A505" s="8" t="s">
        <v>26</v>
      </c>
      <c r="B505" s="9" t="s">
        <v>27</v>
      </c>
      <c r="C505" s="10">
        <v>41.901</v>
      </c>
      <c r="D505" s="10">
        <v>9.208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3"/>
        <v>0</v>
      </c>
      <c r="L505" s="10">
        <f t="shared" si="44"/>
        <v>9.208</v>
      </c>
      <c r="M505" s="10">
        <f t="shared" si="48"/>
        <v>0</v>
      </c>
      <c r="N505" s="10">
        <f t="shared" si="45"/>
        <v>9.208</v>
      </c>
      <c r="O505" s="10">
        <f t="shared" si="46"/>
        <v>0</v>
      </c>
      <c r="P505" s="10">
        <f t="shared" si="47"/>
        <v>0</v>
      </c>
    </row>
    <row r="506" spans="1:16" ht="12.75">
      <c r="A506" s="8" t="s">
        <v>28</v>
      </c>
      <c r="B506" s="9" t="s">
        <v>29</v>
      </c>
      <c r="C506" s="10">
        <v>77.84</v>
      </c>
      <c r="D506" s="10">
        <v>38.46996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3"/>
        <v>0</v>
      </c>
      <c r="L506" s="10">
        <f t="shared" si="44"/>
        <v>38.46996</v>
      </c>
      <c r="M506" s="10">
        <f t="shared" si="48"/>
        <v>0</v>
      </c>
      <c r="N506" s="10">
        <f t="shared" si="45"/>
        <v>38.46996</v>
      </c>
      <c r="O506" s="10">
        <f t="shared" si="46"/>
        <v>0</v>
      </c>
      <c r="P506" s="10">
        <f t="shared" si="47"/>
        <v>0</v>
      </c>
    </row>
    <row r="507" spans="1:16" ht="12.75">
      <c r="A507" s="8" t="s">
        <v>30</v>
      </c>
      <c r="B507" s="9" t="s">
        <v>31</v>
      </c>
      <c r="C507" s="10">
        <v>2.8</v>
      </c>
      <c r="D507" s="10">
        <v>0.22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3"/>
        <v>0</v>
      </c>
      <c r="L507" s="10">
        <f t="shared" si="44"/>
        <v>0.22</v>
      </c>
      <c r="M507" s="10">
        <f t="shared" si="48"/>
        <v>0</v>
      </c>
      <c r="N507" s="10">
        <f t="shared" si="45"/>
        <v>0.22</v>
      </c>
      <c r="O507" s="10">
        <f t="shared" si="46"/>
        <v>0</v>
      </c>
      <c r="P507" s="10">
        <f t="shared" si="47"/>
        <v>0</v>
      </c>
    </row>
    <row r="508" spans="1:16" ht="12.75">
      <c r="A508" s="8" t="s">
        <v>32</v>
      </c>
      <c r="B508" s="9" t="s">
        <v>33</v>
      </c>
      <c r="C508" s="10">
        <v>48.84</v>
      </c>
      <c r="D508" s="10">
        <v>19.6095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3"/>
        <v>0</v>
      </c>
      <c r="L508" s="10">
        <f t="shared" si="44"/>
        <v>19.6095</v>
      </c>
      <c r="M508" s="10">
        <f t="shared" si="48"/>
        <v>0</v>
      </c>
      <c r="N508" s="10">
        <f t="shared" si="45"/>
        <v>19.6095</v>
      </c>
      <c r="O508" s="10">
        <f t="shared" si="46"/>
        <v>0</v>
      </c>
      <c r="P508" s="10">
        <f t="shared" si="47"/>
        <v>0</v>
      </c>
    </row>
    <row r="509" spans="1:16" ht="12.75">
      <c r="A509" s="8" t="s">
        <v>34</v>
      </c>
      <c r="B509" s="9" t="s">
        <v>35</v>
      </c>
      <c r="C509" s="10">
        <v>2.233</v>
      </c>
      <c r="D509" s="10">
        <v>0.85575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3"/>
        <v>0</v>
      </c>
      <c r="L509" s="10">
        <f t="shared" si="44"/>
        <v>0.85575</v>
      </c>
      <c r="M509" s="10">
        <f t="shared" si="48"/>
        <v>0</v>
      </c>
      <c r="N509" s="10">
        <f t="shared" si="45"/>
        <v>0.85575</v>
      </c>
      <c r="O509" s="10">
        <f t="shared" si="46"/>
        <v>0</v>
      </c>
      <c r="P509" s="10">
        <f t="shared" si="47"/>
        <v>0</v>
      </c>
    </row>
    <row r="510" spans="1:16" ht="12.75">
      <c r="A510" s="8" t="s">
        <v>36</v>
      </c>
      <c r="B510" s="9" t="s">
        <v>37</v>
      </c>
      <c r="C510" s="10">
        <v>19.272000000000002</v>
      </c>
      <c r="D510" s="10">
        <v>7.8587299999999995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3"/>
        <v>0</v>
      </c>
      <c r="L510" s="10">
        <f t="shared" si="44"/>
        <v>7.8587299999999995</v>
      </c>
      <c r="M510" s="10">
        <f t="shared" si="48"/>
        <v>0</v>
      </c>
      <c r="N510" s="10">
        <f t="shared" si="45"/>
        <v>7.8587299999999995</v>
      </c>
      <c r="O510" s="10">
        <f t="shared" si="46"/>
        <v>0</v>
      </c>
      <c r="P510" s="10">
        <f t="shared" si="47"/>
        <v>0</v>
      </c>
    </row>
    <row r="511" spans="1:16" ht="25.5">
      <c r="A511" s="8" t="s">
        <v>40</v>
      </c>
      <c r="B511" s="9" t="s">
        <v>41</v>
      </c>
      <c r="C511" s="10">
        <v>6.53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3"/>
        <v>0</v>
      </c>
      <c r="L511" s="10">
        <f t="shared" si="44"/>
        <v>0</v>
      </c>
      <c r="M511" s="10">
        <f t="shared" si="48"/>
        <v>0</v>
      </c>
      <c r="N511" s="10">
        <f t="shared" si="45"/>
        <v>0</v>
      </c>
      <c r="O511" s="10">
        <f t="shared" si="46"/>
        <v>0</v>
      </c>
      <c r="P511" s="10">
        <f t="shared" si="47"/>
        <v>0</v>
      </c>
    </row>
    <row r="512" spans="1:16" ht="12.75">
      <c r="A512" s="8" t="s">
        <v>42</v>
      </c>
      <c r="B512" s="9" t="s">
        <v>43</v>
      </c>
      <c r="C512" s="10">
        <v>2.235</v>
      </c>
      <c r="D512" s="10">
        <v>2.4166100000000004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3"/>
        <v>0</v>
      </c>
      <c r="L512" s="10">
        <f t="shared" si="44"/>
        <v>2.4166100000000004</v>
      </c>
      <c r="M512" s="10">
        <f t="shared" si="48"/>
        <v>0</v>
      </c>
      <c r="N512" s="10">
        <f t="shared" si="45"/>
        <v>2.4166100000000004</v>
      </c>
      <c r="O512" s="10">
        <f t="shared" si="46"/>
        <v>0</v>
      </c>
      <c r="P512" s="10">
        <f t="shared" si="47"/>
        <v>0</v>
      </c>
    </row>
    <row r="513" spans="1:16" ht="12.75">
      <c r="A513" s="5" t="s">
        <v>192</v>
      </c>
      <c r="B513" s="6" t="s">
        <v>193</v>
      </c>
      <c r="C513" s="7">
        <v>3500</v>
      </c>
      <c r="D513" s="7">
        <v>730.9976600000001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3"/>
        <v>0</v>
      </c>
      <c r="L513" s="7">
        <f t="shared" si="44"/>
        <v>730.9976600000001</v>
      </c>
      <c r="M513" s="7">
        <f t="shared" si="48"/>
        <v>0</v>
      </c>
      <c r="N513" s="7">
        <f t="shared" si="45"/>
        <v>730.9976600000001</v>
      </c>
      <c r="O513" s="7">
        <f t="shared" si="46"/>
        <v>0</v>
      </c>
      <c r="P513" s="7">
        <f t="shared" si="47"/>
        <v>0</v>
      </c>
    </row>
    <row r="514" spans="1:16" ht="25.5">
      <c r="A514" s="8" t="s">
        <v>186</v>
      </c>
      <c r="B514" s="9" t="s">
        <v>187</v>
      </c>
      <c r="C514" s="10">
        <v>3500</v>
      </c>
      <c r="D514" s="10">
        <v>730.9976600000001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3"/>
        <v>0</v>
      </c>
      <c r="L514" s="10">
        <f t="shared" si="44"/>
        <v>730.9976600000001</v>
      </c>
      <c r="M514" s="10">
        <f t="shared" si="48"/>
        <v>0</v>
      </c>
      <c r="N514" s="10">
        <f t="shared" si="45"/>
        <v>730.9976600000001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196</v>
      </c>
      <c r="B515" s="6" t="s">
        <v>197</v>
      </c>
      <c r="C515" s="7">
        <v>9959.306</v>
      </c>
      <c r="D515" s="7">
        <v>9111.604000000001</v>
      </c>
      <c r="E515" s="7">
        <v>552.259</v>
      </c>
      <c r="F515" s="7">
        <v>256.16549000000003</v>
      </c>
      <c r="G515" s="7">
        <v>0</v>
      </c>
      <c r="H515" s="7">
        <v>264.50646</v>
      </c>
      <c r="I515" s="7">
        <v>0</v>
      </c>
      <c r="J515" s="7">
        <v>0</v>
      </c>
      <c r="K515" s="7">
        <f t="shared" si="43"/>
        <v>296.09351</v>
      </c>
      <c r="L515" s="7">
        <f t="shared" si="44"/>
        <v>8855.438510000002</v>
      </c>
      <c r="M515" s="7">
        <f t="shared" si="48"/>
        <v>46.385027677231164</v>
      </c>
      <c r="N515" s="7">
        <f t="shared" si="45"/>
        <v>8847.09754</v>
      </c>
      <c r="O515" s="7">
        <f t="shared" si="46"/>
        <v>287.75254</v>
      </c>
      <c r="P515" s="7">
        <f t="shared" si="47"/>
        <v>47.89536431275905</v>
      </c>
    </row>
    <row r="516" spans="1:16" ht="12.75">
      <c r="A516" s="5" t="s">
        <v>20</v>
      </c>
      <c r="B516" s="6" t="s">
        <v>21</v>
      </c>
      <c r="C516" s="7">
        <v>3706.16</v>
      </c>
      <c r="D516" s="7">
        <v>4208.598000000001</v>
      </c>
      <c r="E516" s="7">
        <v>552.259</v>
      </c>
      <c r="F516" s="7">
        <v>248.26549000000003</v>
      </c>
      <c r="G516" s="7">
        <v>0</v>
      </c>
      <c r="H516" s="7">
        <v>256.60646</v>
      </c>
      <c r="I516" s="7">
        <v>0</v>
      </c>
      <c r="J516" s="7">
        <v>0</v>
      </c>
      <c r="K516" s="7">
        <f t="shared" si="43"/>
        <v>303.99351</v>
      </c>
      <c r="L516" s="7">
        <f t="shared" si="44"/>
        <v>3960.3325100000006</v>
      </c>
      <c r="M516" s="7">
        <f t="shared" si="48"/>
        <v>44.95453944616566</v>
      </c>
      <c r="N516" s="7">
        <f t="shared" si="45"/>
        <v>3951.991540000001</v>
      </c>
      <c r="O516" s="7">
        <f t="shared" si="46"/>
        <v>295.65254</v>
      </c>
      <c r="P516" s="7">
        <f t="shared" si="47"/>
        <v>46.46487608169355</v>
      </c>
    </row>
    <row r="517" spans="1:16" ht="12.75">
      <c r="A517" s="8" t="s">
        <v>22</v>
      </c>
      <c r="B517" s="9" t="s">
        <v>23</v>
      </c>
      <c r="C517" s="10">
        <v>2512.242</v>
      </c>
      <c r="D517" s="10">
        <v>3196.074</v>
      </c>
      <c r="E517" s="10">
        <v>498.574</v>
      </c>
      <c r="F517" s="10">
        <v>208.72046</v>
      </c>
      <c r="G517" s="10">
        <v>0</v>
      </c>
      <c r="H517" s="10">
        <v>208.72046</v>
      </c>
      <c r="I517" s="10">
        <v>0</v>
      </c>
      <c r="J517" s="10">
        <v>0</v>
      </c>
      <c r="K517" s="10">
        <f t="shared" si="43"/>
        <v>289.85354</v>
      </c>
      <c r="L517" s="10">
        <f t="shared" si="44"/>
        <v>2987.35354</v>
      </c>
      <c r="M517" s="10">
        <f t="shared" si="48"/>
        <v>41.86348666396563</v>
      </c>
      <c r="N517" s="10">
        <f t="shared" si="45"/>
        <v>2987.35354</v>
      </c>
      <c r="O517" s="10">
        <f t="shared" si="46"/>
        <v>289.85354</v>
      </c>
      <c r="P517" s="10">
        <f t="shared" si="47"/>
        <v>41.86348666396563</v>
      </c>
    </row>
    <row r="518" spans="1:16" ht="12.75">
      <c r="A518" s="8" t="s">
        <v>24</v>
      </c>
      <c r="B518" s="9" t="s">
        <v>25</v>
      </c>
      <c r="C518" s="10">
        <v>911.9440000000001</v>
      </c>
      <c r="D518" s="10">
        <v>608.811</v>
      </c>
      <c r="E518" s="10">
        <v>36.811</v>
      </c>
      <c r="F518" s="10">
        <v>39.15503</v>
      </c>
      <c r="G518" s="10">
        <v>0</v>
      </c>
      <c r="H518" s="10">
        <v>39.15503</v>
      </c>
      <c r="I518" s="10">
        <v>0</v>
      </c>
      <c r="J518" s="10">
        <v>0</v>
      </c>
      <c r="K518" s="10">
        <f aca="true" t="shared" si="49" ref="K518:K541">E518-F518</f>
        <v>-2.3440299999999965</v>
      </c>
      <c r="L518" s="10">
        <f aca="true" t="shared" si="50" ref="L518:L541">D518-F518</f>
        <v>569.65597</v>
      </c>
      <c r="M518" s="10">
        <f t="shared" si="48"/>
        <v>106.36774333758929</v>
      </c>
      <c r="N518" s="10">
        <f aca="true" t="shared" si="51" ref="N518:N541">D518-H518</f>
        <v>569.65597</v>
      </c>
      <c r="O518" s="10">
        <f aca="true" t="shared" si="52" ref="O518:O541">E518-H518</f>
        <v>-2.3440299999999965</v>
      </c>
      <c r="P518" s="10">
        <f aca="true" t="shared" si="53" ref="P518:P541">IF(E518=0,0,(H518/E518)*100)</f>
        <v>106.36774333758929</v>
      </c>
    </row>
    <row r="519" spans="1:16" ht="12.75">
      <c r="A519" s="8" t="s">
        <v>26</v>
      </c>
      <c r="B519" s="9" t="s">
        <v>27</v>
      </c>
      <c r="C519" s="10">
        <v>136.453</v>
      </c>
      <c r="D519" s="10">
        <v>212.413</v>
      </c>
      <c r="E519" s="10">
        <v>16.413</v>
      </c>
      <c r="F519" s="10">
        <v>0.3</v>
      </c>
      <c r="G519" s="10">
        <v>0</v>
      </c>
      <c r="H519" s="10">
        <v>3.36772</v>
      </c>
      <c r="I519" s="10">
        <v>0</v>
      </c>
      <c r="J519" s="10">
        <v>0</v>
      </c>
      <c r="K519" s="10">
        <f t="shared" si="49"/>
        <v>16.113</v>
      </c>
      <c r="L519" s="10">
        <f t="shared" si="50"/>
        <v>212.113</v>
      </c>
      <c r="M519" s="10">
        <f t="shared" si="48"/>
        <v>1.8278194114421493</v>
      </c>
      <c r="N519" s="10">
        <f t="shared" si="51"/>
        <v>209.04528000000002</v>
      </c>
      <c r="O519" s="10">
        <f t="shared" si="52"/>
        <v>13.04528</v>
      </c>
      <c r="P519" s="10">
        <f t="shared" si="53"/>
        <v>20.51861329433985</v>
      </c>
    </row>
    <row r="520" spans="1:16" ht="12.75">
      <c r="A520" s="8" t="s">
        <v>28</v>
      </c>
      <c r="B520" s="9" t="s">
        <v>29</v>
      </c>
      <c r="C520" s="10">
        <v>136.966</v>
      </c>
      <c r="D520" s="10">
        <v>182.745</v>
      </c>
      <c r="E520" s="10">
        <v>0.006</v>
      </c>
      <c r="F520" s="10">
        <v>0</v>
      </c>
      <c r="G520" s="10">
        <v>0</v>
      </c>
      <c r="H520" s="10">
        <v>5.21925</v>
      </c>
      <c r="I520" s="10">
        <v>0</v>
      </c>
      <c r="J520" s="10">
        <v>0</v>
      </c>
      <c r="K520" s="10">
        <f t="shared" si="49"/>
        <v>0.006</v>
      </c>
      <c r="L520" s="10">
        <f t="shared" si="50"/>
        <v>182.745</v>
      </c>
      <c r="M520" s="10">
        <f t="shared" si="48"/>
        <v>0</v>
      </c>
      <c r="N520" s="10">
        <f t="shared" si="51"/>
        <v>177.52575000000002</v>
      </c>
      <c r="O520" s="10">
        <f t="shared" si="52"/>
        <v>-5.2132499999999995</v>
      </c>
      <c r="P520" s="10">
        <f t="shared" si="53"/>
        <v>86987.49999999999</v>
      </c>
    </row>
    <row r="521" spans="1:16" ht="12.75">
      <c r="A521" s="8" t="s">
        <v>30</v>
      </c>
      <c r="B521" s="9" t="s">
        <v>31</v>
      </c>
      <c r="C521" s="10">
        <v>8.555</v>
      </c>
      <c r="D521" s="10">
        <v>8.555</v>
      </c>
      <c r="E521" s="10">
        <v>0.455</v>
      </c>
      <c r="F521" s="10">
        <v>0.09</v>
      </c>
      <c r="G521" s="10">
        <v>0</v>
      </c>
      <c r="H521" s="10">
        <v>0.14400000000000002</v>
      </c>
      <c r="I521" s="10">
        <v>0</v>
      </c>
      <c r="J521" s="10">
        <v>0</v>
      </c>
      <c r="K521" s="10">
        <f t="shared" si="49"/>
        <v>0.365</v>
      </c>
      <c r="L521" s="10">
        <f t="shared" si="50"/>
        <v>8.465</v>
      </c>
      <c r="M521" s="10">
        <f t="shared" si="48"/>
        <v>19.78021978021978</v>
      </c>
      <c r="N521" s="10">
        <f t="shared" si="51"/>
        <v>8.411</v>
      </c>
      <c r="O521" s="10">
        <f t="shared" si="52"/>
        <v>0.311</v>
      </c>
      <c r="P521" s="10">
        <f t="shared" si="53"/>
        <v>31.648351648351653</v>
      </c>
    </row>
    <row r="522" spans="1:16" ht="12.75">
      <c r="A522" s="5" t="s">
        <v>198</v>
      </c>
      <c r="B522" s="6" t="s">
        <v>199</v>
      </c>
      <c r="C522" s="7">
        <v>6253.146</v>
      </c>
      <c r="D522" s="7">
        <v>4703.146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9"/>
        <v>0</v>
      </c>
      <c r="L522" s="7">
        <f t="shared" si="50"/>
        <v>4703.146</v>
      </c>
      <c r="M522" s="7">
        <f t="shared" si="48"/>
        <v>0</v>
      </c>
      <c r="N522" s="7">
        <f t="shared" si="51"/>
        <v>4703.146</v>
      </c>
      <c r="O522" s="7">
        <f t="shared" si="52"/>
        <v>0</v>
      </c>
      <c r="P522" s="7">
        <f t="shared" si="53"/>
        <v>0</v>
      </c>
    </row>
    <row r="523" spans="1:16" ht="12.75">
      <c r="A523" s="8" t="s">
        <v>200</v>
      </c>
      <c r="B523" s="9" t="s">
        <v>201</v>
      </c>
      <c r="C523" s="10">
        <v>6253.146</v>
      </c>
      <c r="D523" s="10">
        <v>4703.146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9"/>
        <v>0</v>
      </c>
      <c r="L523" s="10">
        <f t="shared" si="50"/>
        <v>4703.146</v>
      </c>
      <c r="M523" s="10">
        <f t="shared" si="48"/>
        <v>0</v>
      </c>
      <c r="N523" s="10">
        <f t="shared" si="51"/>
        <v>4703.146</v>
      </c>
      <c r="O523" s="10">
        <f t="shared" si="52"/>
        <v>0</v>
      </c>
      <c r="P523" s="10">
        <f t="shared" si="53"/>
        <v>0</v>
      </c>
    </row>
    <row r="524" spans="1:16" ht="12.75">
      <c r="A524" s="5" t="s">
        <v>56</v>
      </c>
      <c r="B524" s="6" t="s">
        <v>57</v>
      </c>
      <c r="C524" s="7">
        <v>0</v>
      </c>
      <c r="D524" s="7">
        <v>199.86</v>
      </c>
      <c r="E524" s="7">
        <v>0</v>
      </c>
      <c r="F524" s="7">
        <v>7.9</v>
      </c>
      <c r="G524" s="7">
        <v>0</v>
      </c>
      <c r="H524" s="7">
        <v>7.9</v>
      </c>
      <c r="I524" s="7">
        <v>0</v>
      </c>
      <c r="J524" s="7">
        <v>0</v>
      </c>
      <c r="K524" s="7">
        <f t="shared" si="49"/>
        <v>-7.9</v>
      </c>
      <c r="L524" s="7">
        <f t="shared" si="50"/>
        <v>191.96</v>
      </c>
      <c r="M524" s="7">
        <f t="shared" si="48"/>
        <v>0</v>
      </c>
      <c r="N524" s="7">
        <f t="shared" si="51"/>
        <v>191.96</v>
      </c>
      <c r="O524" s="7">
        <f t="shared" si="52"/>
        <v>-7.9</v>
      </c>
      <c r="P524" s="7">
        <f t="shared" si="53"/>
        <v>0</v>
      </c>
    </row>
    <row r="525" spans="1:16" ht="12.75">
      <c r="A525" s="8" t="s">
        <v>28</v>
      </c>
      <c r="B525" s="9" t="s">
        <v>29</v>
      </c>
      <c r="C525" s="10">
        <v>0</v>
      </c>
      <c r="D525" s="10">
        <v>199.86</v>
      </c>
      <c r="E525" s="10">
        <v>0</v>
      </c>
      <c r="F525" s="10">
        <v>7.9</v>
      </c>
      <c r="G525" s="10">
        <v>0</v>
      </c>
      <c r="H525" s="10">
        <v>7.9</v>
      </c>
      <c r="I525" s="10">
        <v>0</v>
      </c>
      <c r="J525" s="10">
        <v>0</v>
      </c>
      <c r="K525" s="10">
        <f t="shared" si="49"/>
        <v>-7.9</v>
      </c>
      <c r="L525" s="10">
        <f t="shared" si="50"/>
        <v>191.96</v>
      </c>
      <c r="M525" s="10">
        <f t="shared" si="48"/>
        <v>0</v>
      </c>
      <c r="N525" s="10">
        <f t="shared" si="51"/>
        <v>191.96</v>
      </c>
      <c r="O525" s="10">
        <f t="shared" si="52"/>
        <v>-7.9</v>
      </c>
      <c r="P525" s="10">
        <f t="shared" si="53"/>
        <v>0</v>
      </c>
    </row>
    <row r="526" spans="1:16" ht="51">
      <c r="A526" s="5" t="s">
        <v>202</v>
      </c>
      <c r="B526" s="6" t="s">
        <v>203</v>
      </c>
      <c r="C526" s="7">
        <v>723146.664</v>
      </c>
      <c r="D526" s="7">
        <v>646669.65079</v>
      </c>
      <c r="E526" s="7">
        <v>60864.610230000006</v>
      </c>
      <c r="F526" s="7">
        <v>29415.357350000002</v>
      </c>
      <c r="G526" s="7">
        <v>0</v>
      </c>
      <c r="H526" s="7">
        <v>29415.86169</v>
      </c>
      <c r="I526" s="7">
        <v>0</v>
      </c>
      <c r="J526" s="7">
        <v>0</v>
      </c>
      <c r="K526" s="7">
        <f t="shared" si="49"/>
        <v>31449.252880000004</v>
      </c>
      <c r="L526" s="7">
        <f t="shared" si="50"/>
        <v>617254.29344</v>
      </c>
      <c r="M526" s="7">
        <f t="shared" si="48"/>
        <v>48.32916408869279</v>
      </c>
      <c r="N526" s="7">
        <f t="shared" si="51"/>
        <v>617253.7890999999</v>
      </c>
      <c r="O526" s="7">
        <f t="shared" si="52"/>
        <v>31448.748540000004</v>
      </c>
      <c r="P526" s="7">
        <f t="shared" si="53"/>
        <v>48.32999271471717</v>
      </c>
    </row>
    <row r="527" spans="1:16" ht="12.75">
      <c r="A527" s="5" t="s">
        <v>204</v>
      </c>
      <c r="B527" s="6" t="s">
        <v>205</v>
      </c>
      <c r="C527" s="7">
        <v>2000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9"/>
        <v>0</v>
      </c>
      <c r="L527" s="7">
        <f t="shared" si="50"/>
        <v>0</v>
      </c>
      <c r="M527" s="7">
        <f t="shared" si="48"/>
        <v>0</v>
      </c>
      <c r="N527" s="7">
        <f t="shared" si="51"/>
        <v>0</v>
      </c>
      <c r="O527" s="7">
        <f t="shared" si="52"/>
        <v>0</v>
      </c>
      <c r="P527" s="7">
        <f t="shared" si="53"/>
        <v>0</v>
      </c>
    </row>
    <row r="528" spans="1:16" ht="12.75">
      <c r="A528" s="8" t="s">
        <v>206</v>
      </c>
      <c r="B528" s="9" t="s">
        <v>207</v>
      </c>
      <c r="C528" s="10">
        <v>2000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9"/>
        <v>0</v>
      </c>
      <c r="L528" s="10">
        <f t="shared" si="50"/>
        <v>0</v>
      </c>
      <c r="M528" s="10">
        <f t="shared" si="48"/>
        <v>0</v>
      </c>
      <c r="N528" s="10">
        <f t="shared" si="51"/>
        <v>0</v>
      </c>
      <c r="O528" s="10">
        <f t="shared" si="52"/>
        <v>0</v>
      </c>
      <c r="P528" s="10">
        <f t="shared" si="53"/>
        <v>0</v>
      </c>
    </row>
    <row r="529" spans="1:16" ht="12.75">
      <c r="A529" s="5" t="s">
        <v>208</v>
      </c>
      <c r="B529" s="6" t="s">
        <v>209</v>
      </c>
      <c r="C529" s="7">
        <v>34518.2</v>
      </c>
      <c r="D529" s="7">
        <v>34518.2</v>
      </c>
      <c r="E529" s="7">
        <v>2876.6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9"/>
        <v>2876.6</v>
      </c>
      <c r="L529" s="7">
        <f t="shared" si="50"/>
        <v>34518.2</v>
      </c>
      <c r="M529" s="7">
        <f t="shared" si="48"/>
        <v>0</v>
      </c>
      <c r="N529" s="7">
        <f t="shared" si="51"/>
        <v>34518.2</v>
      </c>
      <c r="O529" s="7">
        <f t="shared" si="52"/>
        <v>2876.6</v>
      </c>
      <c r="P529" s="7">
        <f t="shared" si="53"/>
        <v>0</v>
      </c>
    </row>
    <row r="530" spans="1:16" ht="25.5">
      <c r="A530" s="8" t="s">
        <v>130</v>
      </c>
      <c r="B530" s="9" t="s">
        <v>131</v>
      </c>
      <c r="C530" s="10">
        <v>34518.2</v>
      </c>
      <c r="D530" s="10">
        <v>34518.2</v>
      </c>
      <c r="E530" s="10">
        <v>2876.6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9"/>
        <v>2876.6</v>
      </c>
      <c r="L530" s="10">
        <f t="shared" si="50"/>
        <v>34518.2</v>
      </c>
      <c r="M530" s="10">
        <f t="shared" si="48"/>
        <v>0</v>
      </c>
      <c r="N530" s="10">
        <f t="shared" si="51"/>
        <v>34518.2</v>
      </c>
      <c r="O530" s="10">
        <f t="shared" si="52"/>
        <v>2876.6</v>
      </c>
      <c r="P530" s="10">
        <f t="shared" si="53"/>
        <v>0</v>
      </c>
    </row>
    <row r="531" spans="1:16" ht="76.5">
      <c r="A531" s="5" t="s">
        <v>210</v>
      </c>
      <c r="B531" s="6" t="s">
        <v>211</v>
      </c>
      <c r="C531" s="7">
        <v>282712</v>
      </c>
      <c r="D531" s="7">
        <v>271272</v>
      </c>
      <c r="E531" s="7">
        <v>23871.875190000002</v>
      </c>
      <c r="F531" s="7">
        <v>-9.02163</v>
      </c>
      <c r="G531" s="7">
        <v>0</v>
      </c>
      <c r="H531" s="7">
        <v>-8.517290000000001</v>
      </c>
      <c r="I531" s="7">
        <v>0</v>
      </c>
      <c r="J531" s="7">
        <v>0</v>
      </c>
      <c r="K531" s="7">
        <f t="shared" si="49"/>
        <v>23880.89682</v>
      </c>
      <c r="L531" s="7">
        <f t="shared" si="50"/>
        <v>271281.02163</v>
      </c>
      <c r="M531" s="7">
        <f aca="true" t="shared" si="54" ref="M531:M541">IF(E531=0,0,(F531/E531)*100)</f>
        <v>-0.037791878217339155</v>
      </c>
      <c r="N531" s="7">
        <f t="shared" si="51"/>
        <v>271280.51729</v>
      </c>
      <c r="O531" s="7">
        <f t="shared" si="52"/>
        <v>23880.392480000002</v>
      </c>
      <c r="P531" s="7">
        <f t="shared" si="53"/>
        <v>-0.035679182855178126</v>
      </c>
    </row>
    <row r="532" spans="1:16" ht="25.5">
      <c r="A532" s="8" t="s">
        <v>130</v>
      </c>
      <c r="B532" s="9" t="s">
        <v>131</v>
      </c>
      <c r="C532" s="10">
        <v>282712</v>
      </c>
      <c r="D532" s="10">
        <v>271272</v>
      </c>
      <c r="E532" s="10">
        <v>23871.875190000002</v>
      </c>
      <c r="F532" s="10">
        <v>-9.02163</v>
      </c>
      <c r="G532" s="10">
        <v>0</v>
      </c>
      <c r="H532" s="10">
        <v>-8.517290000000001</v>
      </c>
      <c r="I532" s="10">
        <v>0</v>
      </c>
      <c r="J532" s="10">
        <v>0</v>
      </c>
      <c r="K532" s="10">
        <f t="shared" si="49"/>
        <v>23880.89682</v>
      </c>
      <c r="L532" s="10">
        <f t="shared" si="50"/>
        <v>271281.02163</v>
      </c>
      <c r="M532" s="10">
        <f t="shared" si="54"/>
        <v>-0.037791878217339155</v>
      </c>
      <c r="N532" s="10">
        <f t="shared" si="51"/>
        <v>271280.51729</v>
      </c>
      <c r="O532" s="10">
        <f t="shared" si="52"/>
        <v>23880.392480000002</v>
      </c>
      <c r="P532" s="10">
        <f t="shared" si="53"/>
        <v>-0.035679182855178126</v>
      </c>
    </row>
    <row r="533" spans="1:16" ht="76.5">
      <c r="A533" s="5" t="s">
        <v>212</v>
      </c>
      <c r="B533" s="6" t="s">
        <v>213</v>
      </c>
      <c r="C533" s="7">
        <v>379221.3</v>
      </c>
      <c r="D533" s="7">
        <v>313918.92955</v>
      </c>
      <c r="E533" s="7">
        <v>32361.061800000003</v>
      </c>
      <c r="F533" s="7">
        <v>28115.613800000003</v>
      </c>
      <c r="G533" s="7">
        <v>0</v>
      </c>
      <c r="H533" s="7">
        <v>28115.613800000003</v>
      </c>
      <c r="I533" s="7">
        <v>0</v>
      </c>
      <c r="J533" s="7">
        <v>0</v>
      </c>
      <c r="K533" s="7">
        <f t="shared" si="49"/>
        <v>4245.448</v>
      </c>
      <c r="L533" s="7">
        <f t="shared" si="50"/>
        <v>285803.31575</v>
      </c>
      <c r="M533" s="7">
        <f t="shared" si="54"/>
        <v>86.88099906536442</v>
      </c>
      <c r="N533" s="7">
        <f t="shared" si="51"/>
        <v>285803.31575</v>
      </c>
      <c r="O533" s="7">
        <f t="shared" si="52"/>
        <v>4245.448</v>
      </c>
      <c r="P533" s="7">
        <f t="shared" si="53"/>
        <v>86.88099906536442</v>
      </c>
    </row>
    <row r="534" spans="1:16" ht="25.5">
      <c r="A534" s="8" t="s">
        <v>130</v>
      </c>
      <c r="B534" s="9" t="s">
        <v>131</v>
      </c>
      <c r="C534" s="10">
        <v>379221.3</v>
      </c>
      <c r="D534" s="10">
        <v>313918.92955</v>
      </c>
      <c r="E534" s="10">
        <v>32361.061800000003</v>
      </c>
      <c r="F534" s="10">
        <v>28115.613800000003</v>
      </c>
      <c r="G534" s="10">
        <v>0</v>
      </c>
      <c r="H534" s="10">
        <v>28115.613800000003</v>
      </c>
      <c r="I534" s="10">
        <v>0</v>
      </c>
      <c r="J534" s="10">
        <v>0</v>
      </c>
      <c r="K534" s="10">
        <f t="shared" si="49"/>
        <v>4245.448</v>
      </c>
      <c r="L534" s="10">
        <f t="shared" si="50"/>
        <v>285803.31575</v>
      </c>
      <c r="M534" s="10">
        <f t="shared" si="54"/>
        <v>86.88099906536442</v>
      </c>
      <c r="N534" s="10">
        <f t="shared" si="51"/>
        <v>285803.31575</v>
      </c>
      <c r="O534" s="10">
        <f t="shared" si="52"/>
        <v>4245.448</v>
      </c>
      <c r="P534" s="10">
        <f t="shared" si="53"/>
        <v>86.88099906536442</v>
      </c>
    </row>
    <row r="535" spans="1:16" ht="51">
      <c r="A535" s="5" t="s">
        <v>214</v>
      </c>
      <c r="B535" s="6" t="s">
        <v>215</v>
      </c>
      <c r="C535" s="7">
        <v>76.1</v>
      </c>
      <c r="D535" s="7">
        <v>199.452</v>
      </c>
      <c r="E535" s="7">
        <v>70.343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9"/>
        <v>70.343</v>
      </c>
      <c r="L535" s="7">
        <f t="shared" si="50"/>
        <v>199.452</v>
      </c>
      <c r="M535" s="7">
        <f t="shared" si="54"/>
        <v>0</v>
      </c>
      <c r="N535" s="7">
        <f t="shared" si="51"/>
        <v>199.452</v>
      </c>
      <c r="O535" s="7">
        <f t="shared" si="52"/>
        <v>70.343</v>
      </c>
      <c r="P535" s="7">
        <f t="shared" si="53"/>
        <v>0</v>
      </c>
    </row>
    <row r="536" spans="1:16" ht="25.5">
      <c r="A536" s="8" t="s">
        <v>130</v>
      </c>
      <c r="B536" s="9" t="s">
        <v>131</v>
      </c>
      <c r="C536" s="10">
        <v>76.1</v>
      </c>
      <c r="D536" s="10">
        <v>199.452</v>
      </c>
      <c r="E536" s="10">
        <v>70.343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9"/>
        <v>70.343</v>
      </c>
      <c r="L536" s="10">
        <f t="shared" si="50"/>
        <v>199.452</v>
      </c>
      <c r="M536" s="10">
        <f t="shared" si="54"/>
        <v>0</v>
      </c>
      <c r="N536" s="10">
        <f t="shared" si="51"/>
        <v>199.452</v>
      </c>
      <c r="O536" s="10">
        <f t="shared" si="52"/>
        <v>70.343</v>
      </c>
      <c r="P536" s="10">
        <f t="shared" si="53"/>
        <v>0</v>
      </c>
    </row>
    <row r="537" spans="1:16" ht="38.25">
      <c r="A537" s="5" t="s">
        <v>216</v>
      </c>
      <c r="B537" s="6" t="s">
        <v>217</v>
      </c>
      <c r="C537" s="7">
        <v>0</v>
      </c>
      <c r="D537" s="7">
        <v>1526.5</v>
      </c>
      <c r="E537" s="7">
        <v>0</v>
      </c>
      <c r="F537" s="7">
        <v>-0.0011</v>
      </c>
      <c r="G537" s="7">
        <v>0</v>
      </c>
      <c r="H537" s="7">
        <v>-0.0011</v>
      </c>
      <c r="I537" s="7">
        <v>0</v>
      </c>
      <c r="J537" s="7">
        <v>0</v>
      </c>
      <c r="K537" s="7">
        <f t="shared" si="49"/>
        <v>0.0011</v>
      </c>
      <c r="L537" s="7">
        <f t="shared" si="50"/>
        <v>1526.5011</v>
      </c>
      <c r="M537" s="7">
        <f t="shared" si="54"/>
        <v>0</v>
      </c>
      <c r="N537" s="7">
        <f t="shared" si="51"/>
        <v>1526.5011</v>
      </c>
      <c r="O537" s="7">
        <f t="shared" si="52"/>
        <v>0.0011</v>
      </c>
      <c r="P537" s="7">
        <f t="shared" si="53"/>
        <v>0</v>
      </c>
    </row>
    <row r="538" spans="1:16" ht="25.5">
      <c r="A538" s="8" t="s">
        <v>130</v>
      </c>
      <c r="B538" s="9" t="s">
        <v>131</v>
      </c>
      <c r="C538" s="10">
        <v>0</v>
      </c>
      <c r="D538" s="10">
        <v>1526.5</v>
      </c>
      <c r="E538" s="10">
        <v>0</v>
      </c>
      <c r="F538" s="10">
        <v>-0.0011</v>
      </c>
      <c r="G538" s="10">
        <v>0</v>
      </c>
      <c r="H538" s="10">
        <v>-0.0011</v>
      </c>
      <c r="I538" s="10">
        <v>0</v>
      </c>
      <c r="J538" s="10">
        <v>0</v>
      </c>
      <c r="K538" s="10">
        <f t="shared" si="49"/>
        <v>0.0011</v>
      </c>
      <c r="L538" s="10">
        <f t="shared" si="50"/>
        <v>1526.5011</v>
      </c>
      <c r="M538" s="10">
        <f t="shared" si="54"/>
        <v>0</v>
      </c>
      <c r="N538" s="10">
        <f t="shared" si="51"/>
        <v>1526.5011</v>
      </c>
      <c r="O538" s="10">
        <f t="shared" si="52"/>
        <v>0.0011</v>
      </c>
      <c r="P538" s="10">
        <f t="shared" si="53"/>
        <v>0</v>
      </c>
    </row>
    <row r="539" spans="1:16" ht="12.75">
      <c r="A539" s="5" t="s">
        <v>128</v>
      </c>
      <c r="B539" s="6" t="s">
        <v>129</v>
      </c>
      <c r="C539" s="7">
        <v>24619.064000000002</v>
      </c>
      <c r="D539" s="7">
        <v>25234.569239999997</v>
      </c>
      <c r="E539" s="7">
        <v>1684.73024</v>
      </c>
      <c r="F539" s="7">
        <v>1308.76628</v>
      </c>
      <c r="G539" s="7">
        <v>0</v>
      </c>
      <c r="H539" s="7">
        <v>1308.76628</v>
      </c>
      <c r="I539" s="7">
        <v>0</v>
      </c>
      <c r="J539" s="7">
        <v>0</v>
      </c>
      <c r="K539" s="7">
        <f t="shared" si="49"/>
        <v>375.96396000000004</v>
      </c>
      <c r="L539" s="7">
        <f t="shared" si="50"/>
        <v>23925.802959999997</v>
      </c>
      <c r="M539" s="7">
        <f t="shared" si="54"/>
        <v>77.68402613821426</v>
      </c>
      <c r="N539" s="7">
        <f t="shared" si="51"/>
        <v>23925.802959999997</v>
      </c>
      <c r="O539" s="7">
        <f t="shared" si="52"/>
        <v>375.96396000000004</v>
      </c>
      <c r="P539" s="7">
        <f t="shared" si="53"/>
        <v>77.68402613821426</v>
      </c>
    </row>
    <row r="540" spans="1:16" ht="25.5">
      <c r="A540" s="8" t="s">
        <v>130</v>
      </c>
      <c r="B540" s="9" t="s">
        <v>131</v>
      </c>
      <c r="C540" s="10">
        <v>24619.064000000002</v>
      </c>
      <c r="D540" s="10">
        <v>25234.569239999997</v>
      </c>
      <c r="E540" s="10">
        <v>1684.73024</v>
      </c>
      <c r="F540" s="10">
        <v>1308.76628</v>
      </c>
      <c r="G540" s="10">
        <v>0</v>
      </c>
      <c r="H540" s="10">
        <v>1308.76628</v>
      </c>
      <c r="I540" s="10">
        <v>0</v>
      </c>
      <c r="J540" s="10">
        <v>0</v>
      </c>
      <c r="K540" s="10">
        <f t="shared" si="49"/>
        <v>375.96396000000004</v>
      </c>
      <c r="L540" s="10">
        <f t="shared" si="50"/>
        <v>23925.802959999997</v>
      </c>
      <c r="M540" s="10">
        <f t="shared" si="54"/>
        <v>77.68402613821426</v>
      </c>
      <c r="N540" s="10">
        <f t="shared" si="51"/>
        <v>23925.802959999997</v>
      </c>
      <c r="O540" s="10">
        <f t="shared" si="52"/>
        <v>375.96396000000004</v>
      </c>
      <c r="P540" s="10">
        <f t="shared" si="53"/>
        <v>77.68402613821426</v>
      </c>
    </row>
    <row r="541" spans="1:16" ht="12.75">
      <c r="A541" s="5" t="s">
        <v>218</v>
      </c>
      <c r="B541" s="6" t="s">
        <v>219</v>
      </c>
      <c r="C541" s="7">
        <v>1665452.8845000009</v>
      </c>
      <c r="D541" s="7">
        <v>1658876.092130001</v>
      </c>
      <c r="E541" s="7">
        <v>147560.82127000007</v>
      </c>
      <c r="F541" s="7">
        <v>92839.12551000004</v>
      </c>
      <c r="G541" s="7">
        <v>0</v>
      </c>
      <c r="H541" s="7">
        <v>100402.08186000011</v>
      </c>
      <c r="I541" s="7">
        <v>0</v>
      </c>
      <c r="J541" s="7">
        <v>0</v>
      </c>
      <c r="K541" s="7">
        <f t="shared" si="49"/>
        <v>54721.69576000003</v>
      </c>
      <c r="L541" s="7">
        <f t="shared" si="50"/>
        <v>1566036.966620001</v>
      </c>
      <c r="M541" s="7">
        <f t="shared" si="54"/>
        <v>62.91583681289442</v>
      </c>
      <c r="N541" s="7">
        <f t="shared" si="51"/>
        <v>1558474.010270001</v>
      </c>
      <c r="O541" s="7">
        <f t="shared" si="52"/>
        <v>47158.739409999966</v>
      </c>
      <c r="P541" s="7">
        <f t="shared" si="53"/>
        <v>68.04115143564357</v>
      </c>
    </row>
    <row r="542" spans="1:1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5"/>
  <sheetViews>
    <sheetView workbookViewId="0" topLeftCell="A194">
      <selection activeCell="C217" sqref="C21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72585.98014000001</v>
      </c>
      <c r="E6" s="7">
        <v>5290.844</v>
      </c>
      <c r="F6" s="7">
        <v>5935.58274</v>
      </c>
      <c r="G6" s="7">
        <v>0</v>
      </c>
      <c r="H6" s="7">
        <v>6459.01646</v>
      </c>
      <c r="I6" s="7">
        <v>0</v>
      </c>
      <c r="J6" s="7">
        <v>0</v>
      </c>
      <c r="K6" s="7">
        <f aca="true" t="shared" si="0" ref="K6:K69">E6-F6</f>
        <v>-644.7387399999998</v>
      </c>
      <c r="L6" s="7">
        <f aca="true" t="shared" si="1" ref="L6:L69">D6-F6</f>
        <v>66650.39740000002</v>
      </c>
      <c r="M6" s="7">
        <f aca="true" t="shared" si="2" ref="M6:M69">IF(E6=0,0,(F6/E6)*100)</f>
        <v>112.18593366200176</v>
      </c>
      <c r="N6" s="7">
        <f aca="true" t="shared" si="3" ref="N6:N69">D6-H6</f>
        <v>66126.96368000002</v>
      </c>
      <c r="O6" s="7">
        <f aca="true" t="shared" si="4" ref="O6:O69">E6-H6</f>
        <v>-1168.1724599999998</v>
      </c>
      <c r="P6" s="7">
        <f aca="true" t="shared" si="5" ref="P6:P69">IF(E6=0,0,(H6/E6)*100)</f>
        <v>122.07913255427678</v>
      </c>
    </row>
    <row r="7" spans="1:16" ht="12.75">
      <c r="A7" s="5" t="s">
        <v>20</v>
      </c>
      <c r="B7" s="6" t="s">
        <v>21</v>
      </c>
      <c r="C7" s="7">
        <v>0</v>
      </c>
      <c r="D7" s="7">
        <v>37.08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37.08</v>
      </c>
      <c r="M7" s="7">
        <f t="shared" si="2"/>
        <v>0</v>
      </c>
      <c r="N7" s="7">
        <f t="shared" si="3"/>
        <v>37.08</v>
      </c>
      <c r="O7" s="7">
        <f t="shared" si="4"/>
        <v>0</v>
      </c>
      <c r="P7" s="7">
        <f t="shared" si="5"/>
        <v>0</v>
      </c>
    </row>
    <row r="8" spans="1:16" ht="25.5">
      <c r="A8" s="8" t="s">
        <v>222</v>
      </c>
      <c r="B8" s="9" t="s">
        <v>223</v>
      </c>
      <c r="C8" s="10">
        <v>0</v>
      </c>
      <c r="D8" s="10">
        <v>37.08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37.08</v>
      </c>
      <c r="M8" s="10">
        <f t="shared" si="2"/>
        <v>0</v>
      </c>
      <c r="N8" s="10">
        <f t="shared" si="3"/>
        <v>37.08</v>
      </c>
      <c r="O8" s="10">
        <f t="shared" si="4"/>
        <v>0</v>
      </c>
      <c r="P8" s="10">
        <f t="shared" si="5"/>
        <v>0</v>
      </c>
    </row>
    <row r="9" spans="1:16" ht="12.75">
      <c r="A9" s="5" t="s">
        <v>224</v>
      </c>
      <c r="B9" s="6" t="s">
        <v>225</v>
      </c>
      <c r="C9" s="7">
        <v>0</v>
      </c>
      <c r="D9" s="7">
        <v>7802.7034</v>
      </c>
      <c r="E9" s="7">
        <v>0</v>
      </c>
      <c r="F9" s="7">
        <v>105.39274999999999</v>
      </c>
      <c r="G9" s="7">
        <v>0</v>
      </c>
      <c r="H9" s="7">
        <v>627.6071499999999</v>
      </c>
      <c r="I9" s="7">
        <v>0</v>
      </c>
      <c r="J9" s="7">
        <v>0</v>
      </c>
      <c r="K9" s="7">
        <f t="shared" si="0"/>
        <v>-105.39274999999999</v>
      </c>
      <c r="L9" s="7">
        <f t="shared" si="1"/>
        <v>7697.31065</v>
      </c>
      <c r="M9" s="7">
        <f t="shared" si="2"/>
        <v>0</v>
      </c>
      <c r="N9" s="7">
        <f t="shared" si="3"/>
        <v>7175.0962500000005</v>
      </c>
      <c r="O9" s="7">
        <f t="shared" si="4"/>
        <v>-627.6071499999999</v>
      </c>
      <c r="P9" s="7">
        <f t="shared" si="5"/>
        <v>0</v>
      </c>
    </row>
    <row r="10" spans="1:16" ht="12.75">
      <c r="A10" s="8" t="s">
        <v>226</v>
      </c>
      <c r="B10" s="9" t="s">
        <v>227</v>
      </c>
      <c r="C10" s="10">
        <v>0</v>
      </c>
      <c r="D10" s="10">
        <v>100</v>
      </c>
      <c r="E10" s="10">
        <v>0</v>
      </c>
      <c r="F10" s="10">
        <v>92.79275</v>
      </c>
      <c r="G10" s="10">
        <v>0</v>
      </c>
      <c r="H10" s="10">
        <v>92.79275</v>
      </c>
      <c r="I10" s="10">
        <v>0</v>
      </c>
      <c r="J10" s="10">
        <v>0</v>
      </c>
      <c r="K10" s="10">
        <f t="shared" si="0"/>
        <v>-92.79275</v>
      </c>
      <c r="L10" s="10">
        <f t="shared" si="1"/>
        <v>7.207250000000002</v>
      </c>
      <c r="M10" s="10">
        <f t="shared" si="2"/>
        <v>0</v>
      </c>
      <c r="N10" s="10">
        <f t="shared" si="3"/>
        <v>7.207250000000002</v>
      </c>
      <c r="O10" s="10">
        <f t="shared" si="4"/>
        <v>-92.79275</v>
      </c>
      <c r="P10" s="10">
        <f t="shared" si="5"/>
        <v>0</v>
      </c>
    </row>
    <row r="11" spans="1:16" ht="25.5">
      <c r="A11" s="8" t="s">
        <v>228</v>
      </c>
      <c r="B11" s="9" t="s">
        <v>229</v>
      </c>
      <c r="C11" s="10">
        <v>0</v>
      </c>
      <c r="D11" s="10">
        <v>7702.7034</v>
      </c>
      <c r="E11" s="10">
        <v>0</v>
      </c>
      <c r="F11" s="10">
        <v>12.6</v>
      </c>
      <c r="G11" s="10">
        <v>0</v>
      </c>
      <c r="H11" s="10">
        <v>534.8144</v>
      </c>
      <c r="I11" s="10">
        <v>0</v>
      </c>
      <c r="J11" s="10">
        <v>0</v>
      </c>
      <c r="K11" s="10">
        <f t="shared" si="0"/>
        <v>-12.6</v>
      </c>
      <c r="L11" s="10">
        <f t="shared" si="1"/>
        <v>7690.1034</v>
      </c>
      <c r="M11" s="10">
        <f t="shared" si="2"/>
        <v>0</v>
      </c>
      <c r="N11" s="10">
        <f t="shared" si="3"/>
        <v>7167.889</v>
      </c>
      <c r="O11" s="10">
        <f t="shared" si="4"/>
        <v>-534.8144</v>
      </c>
      <c r="P11" s="10">
        <f t="shared" si="5"/>
        <v>0</v>
      </c>
    </row>
    <row r="12" spans="1:16" ht="38.25">
      <c r="A12" s="5" t="s">
        <v>48</v>
      </c>
      <c r="B12" s="6" t="s">
        <v>49</v>
      </c>
      <c r="C12" s="7">
        <v>0</v>
      </c>
      <c r="D12" s="7">
        <v>71</v>
      </c>
      <c r="E12" s="7">
        <v>0</v>
      </c>
      <c r="F12" s="7">
        <v>45.193</v>
      </c>
      <c r="G12" s="7">
        <v>0</v>
      </c>
      <c r="H12" s="7">
        <v>45.193</v>
      </c>
      <c r="I12" s="7">
        <v>0</v>
      </c>
      <c r="J12" s="7">
        <v>0</v>
      </c>
      <c r="K12" s="7">
        <f t="shared" si="0"/>
        <v>-45.193</v>
      </c>
      <c r="L12" s="7">
        <f t="shared" si="1"/>
        <v>25.807000000000002</v>
      </c>
      <c r="M12" s="7">
        <f t="shared" si="2"/>
        <v>0</v>
      </c>
      <c r="N12" s="7">
        <f t="shared" si="3"/>
        <v>25.807000000000002</v>
      </c>
      <c r="O12" s="7">
        <f t="shared" si="4"/>
        <v>-45.193</v>
      </c>
      <c r="P12" s="7">
        <f t="shared" si="5"/>
        <v>0</v>
      </c>
    </row>
    <row r="13" spans="1:16" ht="12.75">
      <c r="A13" s="8" t="s">
        <v>230</v>
      </c>
      <c r="B13" s="9" t="s">
        <v>231</v>
      </c>
      <c r="C13" s="10">
        <v>0</v>
      </c>
      <c r="D13" s="10">
        <v>71</v>
      </c>
      <c r="E13" s="10">
        <v>0</v>
      </c>
      <c r="F13" s="10">
        <v>45.193</v>
      </c>
      <c r="G13" s="10">
        <v>0</v>
      </c>
      <c r="H13" s="10">
        <v>45.193</v>
      </c>
      <c r="I13" s="10">
        <v>0</v>
      </c>
      <c r="J13" s="10">
        <v>0</v>
      </c>
      <c r="K13" s="10">
        <f t="shared" si="0"/>
        <v>-45.193</v>
      </c>
      <c r="L13" s="10">
        <f t="shared" si="1"/>
        <v>25.807000000000002</v>
      </c>
      <c r="M13" s="10">
        <f t="shared" si="2"/>
        <v>0</v>
      </c>
      <c r="N13" s="10">
        <f t="shared" si="3"/>
        <v>25.807000000000002</v>
      </c>
      <c r="O13" s="10">
        <f t="shared" si="4"/>
        <v>-45.193</v>
      </c>
      <c r="P13" s="10">
        <f t="shared" si="5"/>
        <v>0</v>
      </c>
    </row>
    <row r="14" spans="1:16" ht="51">
      <c r="A14" s="5" t="s">
        <v>232</v>
      </c>
      <c r="B14" s="6" t="s">
        <v>233</v>
      </c>
      <c r="C14" s="7">
        <v>0</v>
      </c>
      <c r="D14" s="7">
        <v>60926.70465000001</v>
      </c>
      <c r="E14" s="7">
        <v>5283.75</v>
      </c>
      <c r="F14" s="7">
        <v>4960.92619</v>
      </c>
      <c r="G14" s="7">
        <v>0</v>
      </c>
      <c r="H14" s="7">
        <v>4962.14551</v>
      </c>
      <c r="I14" s="7">
        <v>0</v>
      </c>
      <c r="J14" s="7">
        <v>0</v>
      </c>
      <c r="K14" s="7">
        <f t="shared" si="0"/>
        <v>322.82380999999987</v>
      </c>
      <c r="L14" s="7">
        <f t="shared" si="1"/>
        <v>55965.77846000001</v>
      </c>
      <c r="M14" s="7">
        <f t="shared" si="2"/>
        <v>93.8902519990537</v>
      </c>
      <c r="N14" s="7">
        <f t="shared" si="3"/>
        <v>55964.559140000005</v>
      </c>
      <c r="O14" s="7">
        <f t="shared" si="4"/>
        <v>321.6044899999997</v>
      </c>
      <c r="P14" s="7">
        <f t="shared" si="5"/>
        <v>93.91332879110482</v>
      </c>
    </row>
    <row r="15" spans="1:16" ht="25.5">
      <c r="A15" s="8" t="s">
        <v>228</v>
      </c>
      <c r="B15" s="9" t="s">
        <v>229</v>
      </c>
      <c r="C15" s="10">
        <v>0</v>
      </c>
      <c r="D15" s="10">
        <v>60926.70465000001</v>
      </c>
      <c r="E15" s="10">
        <v>5283.75</v>
      </c>
      <c r="F15" s="10">
        <v>4960.92619</v>
      </c>
      <c r="G15" s="10">
        <v>0</v>
      </c>
      <c r="H15" s="10">
        <v>4962.14551</v>
      </c>
      <c r="I15" s="10">
        <v>0</v>
      </c>
      <c r="J15" s="10">
        <v>0</v>
      </c>
      <c r="K15" s="10">
        <f t="shared" si="0"/>
        <v>322.82380999999987</v>
      </c>
      <c r="L15" s="10">
        <f t="shared" si="1"/>
        <v>55965.77846000001</v>
      </c>
      <c r="M15" s="10">
        <f t="shared" si="2"/>
        <v>93.8902519990537</v>
      </c>
      <c r="N15" s="10">
        <f t="shared" si="3"/>
        <v>55964.559140000005</v>
      </c>
      <c r="O15" s="10">
        <f t="shared" si="4"/>
        <v>321.6044899999997</v>
      </c>
      <c r="P15" s="10">
        <f t="shared" si="5"/>
        <v>93.91332879110482</v>
      </c>
    </row>
    <row r="16" spans="1:16" ht="12.75">
      <c r="A16" s="5" t="s">
        <v>56</v>
      </c>
      <c r="B16" s="6" t="s">
        <v>57</v>
      </c>
      <c r="C16" s="7">
        <v>0</v>
      </c>
      <c r="D16" s="7">
        <v>3737.7370899999996</v>
      </c>
      <c r="E16" s="7">
        <v>0</v>
      </c>
      <c r="F16" s="7">
        <v>824.0708</v>
      </c>
      <c r="G16" s="7">
        <v>0</v>
      </c>
      <c r="H16" s="7">
        <v>824.0708</v>
      </c>
      <c r="I16" s="7">
        <v>0</v>
      </c>
      <c r="J16" s="7">
        <v>0</v>
      </c>
      <c r="K16" s="7">
        <f t="shared" si="0"/>
        <v>-824.0708</v>
      </c>
      <c r="L16" s="7">
        <f t="shared" si="1"/>
        <v>2913.6662899999997</v>
      </c>
      <c r="M16" s="7">
        <f t="shared" si="2"/>
        <v>0</v>
      </c>
      <c r="N16" s="7">
        <f t="shared" si="3"/>
        <v>2913.6662899999997</v>
      </c>
      <c r="O16" s="7">
        <f t="shared" si="4"/>
        <v>-824.0708</v>
      </c>
      <c r="P16" s="7">
        <f t="shared" si="5"/>
        <v>0</v>
      </c>
    </row>
    <row r="17" spans="1:16" ht="25.5">
      <c r="A17" s="8" t="s">
        <v>186</v>
      </c>
      <c r="B17" s="9" t="s">
        <v>187</v>
      </c>
      <c r="C17" s="10">
        <v>0</v>
      </c>
      <c r="D17" s="10">
        <v>96.03708999999999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96.03708999999999</v>
      </c>
      <c r="M17" s="10">
        <f t="shared" si="2"/>
        <v>0</v>
      </c>
      <c r="N17" s="10">
        <f t="shared" si="3"/>
        <v>96.03708999999999</v>
      </c>
      <c r="O17" s="10">
        <f t="shared" si="4"/>
        <v>0</v>
      </c>
      <c r="P17" s="10">
        <f t="shared" si="5"/>
        <v>0</v>
      </c>
    </row>
    <row r="18" spans="1:16" ht="25.5">
      <c r="A18" s="8" t="s">
        <v>222</v>
      </c>
      <c r="B18" s="9" t="s">
        <v>223</v>
      </c>
      <c r="C18" s="10">
        <v>0</v>
      </c>
      <c r="D18" s="10">
        <v>2410.5</v>
      </c>
      <c r="E18" s="10">
        <v>0</v>
      </c>
      <c r="F18" s="10">
        <v>800.798</v>
      </c>
      <c r="G18" s="10">
        <v>0</v>
      </c>
      <c r="H18" s="10">
        <v>800.798</v>
      </c>
      <c r="I18" s="10">
        <v>0</v>
      </c>
      <c r="J18" s="10">
        <v>0</v>
      </c>
      <c r="K18" s="10">
        <f t="shared" si="0"/>
        <v>-800.798</v>
      </c>
      <c r="L18" s="10">
        <f t="shared" si="1"/>
        <v>1609.702</v>
      </c>
      <c r="M18" s="10">
        <f t="shared" si="2"/>
        <v>0</v>
      </c>
      <c r="N18" s="10">
        <f t="shared" si="3"/>
        <v>1609.702</v>
      </c>
      <c r="O18" s="10">
        <f t="shared" si="4"/>
        <v>-800.798</v>
      </c>
      <c r="P18" s="10">
        <f t="shared" si="5"/>
        <v>0</v>
      </c>
    </row>
    <row r="19" spans="1:16" ht="12.75">
      <c r="A19" s="8" t="s">
        <v>234</v>
      </c>
      <c r="B19" s="9" t="s">
        <v>235</v>
      </c>
      <c r="C19" s="10">
        <v>0</v>
      </c>
      <c r="D19" s="10">
        <v>1231.2</v>
      </c>
      <c r="E19" s="10">
        <v>0</v>
      </c>
      <c r="F19" s="10">
        <v>23.2728</v>
      </c>
      <c r="G19" s="10">
        <v>0</v>
      </c>
      <c r="H19" s="10">
        <v>23.2728</v>
      </c>
      <c r="I19" s="10">
        <v>0</v>
      </c>
      <c r="J19" s="10">
        <v>0</v>
      </c>
      <c r="K19" s="10">
        <f t="shared" si="0"/>
        <v>-23.2728</v>
      </c>
      <c r="L19" s="10">
        <f t="shared" si="1"/>
        <v>1207.9272</v>
      </c>
      <c r="M19" s="10">
        <f t="shared" si="2"/>
        <v>0</v>
      </c>
      <c r="N19" s="10">
        <f t="shared" si="3"/>
        <v>1207.9272</v>
      </c>
      <c r="O19" s="10">
        <f t="shared" si="4"/>
        <v>-23.2728</v>
      </c>
      <c r="P19" s="10">
        <f t="shared" si="5"/>
        <v>0</v>
      </c>
    </row>
    <row r="20" spans="1:16" ht="51">
      <c r="A20" s="5" t="s">
        <v>60</v>
      </c>
      <c r="B20" s="6" t="s">
        <v>61</v>
      </c>
      <c r="C20" s="7">
        <v>4.8790000000000004</v>
      </c>
      <c r="D20" s="7">
        <v>10.755</v>
      </c>
      <c r="E20" s="7">
        <v>7.094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7.094</v>
      </c>
      <c r="L20" s="7">
        <f t="shared" si="1"/>
        <v>10.755</v>
      </c>
      <c r="M20" s="7">
        <f t="shared" si="2"/>
        <v>0</v>
      </c>
      <c r="N20" s="7">
        <f t="shared" si="3"/>
        <v>10.755</v>
      </c>
      <c r="O20" s="7">
        <f t="shared" si="4"/>
        <v>7.094</v>
      </c>
      <c r="P20" s="7">
        <f t="shared" si="5"/>
        <v>0</v>
      </c>
    </row>
    <row r="21" spans="1:16" ht="25.5">
      <c r="A21" s="8" t="s">
        <v>46</v>
      </c>
      <c r="B21" s="9" t="s">
        <v>47</v>
      </c>
      <c r="C21" s="10">
        <v>4.8790000000000004</v>
      </c>
      <c r="D21" s="10">
        <v>10.755</v>
      </c>
      <c r="E21" s="10">
        <v>7.094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7.094</v>
      </c>
      <c r="L21" s="10">
        <f t="shared" si="1"/>
        <v>10.755</v>
      </c>
      <c r="M21" s="10">
        <f t="shared" si="2"/>
        <v>0</v>
      </c>
      <c r="N21" s="10">
        <f t="shared" si="3"/>
        <v>10.755</v>
      </c>
      <c r="O21" s="10">
        <f t="shared" si="4"/>
        <v>7.094</v>
      </c>
      <c r="P21" s="10">
        <f t="shared" si="5"/>
        <v>0</v>
      </c>
    </row>
    <row r="22" spans="1:16" ht="12.75">
      <c r="A22" s="5" t="s">
        <v>62</v>
      </c>
      <c r="B22" s="6" t="s">
        <v>63</v>
      </c>
      <c r="C22" s="7">
        <v>26285.7</v>
      </c>
      <c r="D22" s="7">
        <v>73323.37213000002</v>
      </c>
      <c r="E22" s="7">
        <v>5382.228999999999</v>
      </c>
      <c r="F22" s="7">
        <v>6957.513760000001</v>
      </c>
      <c r="G22" s="7">
        <v>0</v>
      </c>
      <c r="H22" s="7">
        <v>12513.441339999998</v>
      </c>
      <c r="I22" s="7">
        <v>0</v>
      </c>
      <c r="J22" s="7">
        <v>0</v>
      </c>
      <c r="K22" s="7">
        <f t="shared" si="0"/>
        <v>-1575.2847600000014</v>
      </c>
      <c r="L22" s="7">
        <f t="shared" si="1"/>
        <v>66365.85837000002</v>
      </c>
      <c r="M22" s="7">
        <f t="shared" si="2"/>
        <v>129.2682596745698</v>
      </c>
      <c r="N22" s="7">
        <f t="shared" si="3"/>
        <v>60809.93079000002</v>
      </c>
      <c r="O22" s="7">
        <f t="shared" si="4"/>
        <v>-7131.212339999998</v>
      </c>
      <c r="P22" s="7">
        <f t="shared" si="5"/>
        <v>232.4955207219908</v>
      </c>
    </row>
    <row r="23" spans="1:16" ht="12.75">
      <c r="A23" s="5" t="s">
        <v>20</v>
      </c>
      <c r="B23" s="6" t="s">
        <v>21</v>
      </c>
      <c r="C23" s="7">
        <v>0</v>
      </c>
      <c r="D23" s="7">
        <v>514</v>
      </c>
      <c r="E23" s="7">
        <v>154</v>
      </c>
      <c r="F23" s="7">
        <v>296.07103</v>
      </c>
      <c r="G23" s="7">
        <v>0</v>
      </c>
      <c r="H23" s="7">
        <v>296.07103</v>
      </c>
      <c r="I23" s="7">
        <v>0</v>
      </c>
      <c r="J23" s="7">
        <v>0</v>
      </c>
      <c r="K23" s="7">
        <f t="shared" si="0"/>
        <v>-142.07103</v>
      </c>
      <c r="L23" s="7">
        <f t="shared" si="1"/>
        <v>217.92897</v>
      </c>
      <c r="M23" s="7">
        <f t="shared" si="2"/>
        <v>192.25391558441558</v>
      </c>
      <c r="N23" s="7">
        <f t="shared" si="3"/>
        <v>217.92897</v>
      </c>
      <c r="O23" s="7">
        <f t="shared" si="4"/>
        <v>-142.07103</v>
      </c>
      <c r="P23" s="7">
        <f t="shared" si="5"/>
        <v>192.25391558441558</v>
      </c>
    </row>
    <row r="24" spans="1:16" ht="12.75">
      <c r="A24" s="8" t="s">
        <v>230</v>
      </c>
      <c r="B24" s="9" t="s">
        <v>231</v>
      </c>
      <c r="C24" s="10">
        <v>0</v>
      </c>
      <c r="D24" s="10">
        <v>514</v>
      </c>
      <c r="E24" s="10">
        <v>154</v>
      </c>
      <c r="F24" s="10">
        <v>296.07103</v>
      </c>
      <c r="G24" s="10">
        <v>0</v>
      </c>
      <c r="H24" s="10">
        <v>296.07103</v>
      </c>
      <c r="I24" s="10">
        <v>0</v>
      </c>
      <c r="J24" s="10">
        <v>0</v>
      </c>
      <c r="K24" s="10">
        <f t="shared" si="0"/>
        <v>-142.07103</v>
      </c>
      <c r="L24" s="10">
        <f t="shared" si="1"/>
        <v>217.92897</v>
      </c>
      <c r="M24" s="10">
        <f t="shared" si="2"/>
        <v>192.25391558441558</v>
      </c>
      <c r="N24" s="10">
        <f t="shared" si="3"/>
        <v>217.92897</v>
      </c>
      <c r="O24" s="10">
        <f t="shared" si="4"/>
        <v>-142.07103</v>
      </c>
      <c r="P24" s="10">
        <f t="shared" si="5"/>
        <v>192.25391558441558</v>
      </c>
    </row>
    <row r="25" spans="1:16" ht="12.75">
      <c r="A25" s="5" t="s">
        <v>64</v>
      </c>
      <c r="B25" s="6" t="s">
        <v>65</v>
      </c>
      <c r="C25" s="7">
        <v>23685</v>
      </c>
      <c r="D25" s="7">
        <v>38190.765</v>
      </c>
      <c r="E25" s="7">
        <v>2299.08899</v>
      </c>
      <c r="F25" s="7">
        <v>1543.55036</v>
      </c>
      <c r="G25" s="7">
        <v>0</v>
      </c>
      <c r="H25" s="7">
        <v>2473.5386200000003</v>
      </c>
      <c r="I25" s="7">
        <v>0</v>
      </c>
      <c r="J25" s="7">
        <v>0</v>
      </c>
      <c r="K25" s="7">
        <f t="shared" si="0"/>
        <v>755.5386300000002</v>
      </c>
      <c r="L25" s="7">
        <f t="shared" si="1"/>
        <v>36647.21464</v>
      </c>
      <c r="M25" s="7">
        <f t="shared" si="2"/>
        <v>67.13747778853917</v>
      </c>
      <c r="N25" s="7">
        <f t="shared" si="3"/>
        <v>35717.22638</v>
      </c>
      <c r="O25" s="7">
        <f t="shared" si="4"/>
        <v>-174.44963000000007</v>
      </c>
      <c r="P25" s="7">
        <f t="shared" si="5"/>
        <v>107.5877719722367</v>
      </c>
    </row>
    <row r="26" spans="1:16" ht="12.75">
      <c r="A26" s="8" t="s">
        <v>26</v>
      </c>
      <c r="B26" s="9" t="s">
        <v>27</v>
      </c>
      <c r="C26" s="10">
        <v>20</v>
      </c>
      <c r="D26" s="10">
        <v>20</v>
      </c>
      <c r="E26" s="10">
        <v>1.6666666666666667</v>
      </c>
      <c r="F26" s="10">
        <v>0</v>
      </c>
      <c r="G26" s="10">
        <v>0</v>
      </c>
      <c r="H26" s="10">
        <v>72.15238000000001</v>
      </c>
      <c r="I26" s="10">
        <v>0</v>
      </c>
      <c r="J26" s="10">
        <v>0</v>
      </c>
      <c r="K26" s="10">
        <f t="shared" si="0"/>
        <v>1.6666666666666667</v>
      </c>
      <c r="L26" s="10">
        <f t="shared" si="1"/>
        <v>20</v>
      </c>
      <c r="M26" s="10">
        <f t="shared" si="2"/>
        <v>0</v>
      </c>
      <c r="N26" s="10">
        <f t="shared" si="3"/>
        <v>-52.15238000000001</v>
      </c>
      <c r="O26" s="10">
        <f t="shared" si="4"/>
        <v>-70.48571333333334</v>
      </c>
      <c r="P26" s="10">
        <f t="shared" si="5"/>
        <v>4329.1428000000005</v>
      </c>
    </row>
    <row r="27" spans="1:16" ht="12.75">
      <c r="A27" s="8" t="s">
        <v>68</v>
      </c>
      <c r="B27" s="9" t="s">
        <v>69</v>
      </c>
      <c r="C27" s="10">
        <v>23655</v>
      </c>
      <c r="D27" s="10">
        <v>23655</v>
      </c>
      <c r="E27" s="10">
        <v>1971.25</v>
      </c>
      <c r="F27" s="10">
        <v>0</v>
      </c>
      <c r="G27" s="10">
        <v>0</v>
      </c>
      <c r="H27" s="10">
        <v>778.98418</v>
      </c>
      <c r="I27" s="10">
        <v>0</v>
      </c>
      <c r="J27" s="10">
        <v>0</v>
      </c>
      <c r="K27" s="10">
        <f t="shared" si="0"/>
        <v>1971.25</v>
      </c>
      <c r="L27" s="10">
        <f t="shared" si="1"/>
        <v>23655</v>
      </c>
      <c r="M27" s="10">
        <f t="shared" si="2"/>
        <v>0</v>
      </c>
      <c r="N27" s="10">
        <f t="shared" si="3"/>
        <v>22876.01582</v>
      </c>
      <c r="O27" s="10">
        <f t="shared" si="4"/>
        <v>1192.26582</v>
      </c>
      <c r="P27" s="10">
        <f t="shared" si="5"/>
        <v>39.51726975269499</v>
      </c>
    </row>
    <row r="28" spans="1:16" ht="12.75">
      <c r="A28" s="8" t="s">
        <v>28</v>
      </c>
      <c r="B28" s="9" t="s">
        <v>29</v>
      </c>
      <c r="C28" s="10">
        <v>10</v>
      </c>
      <c r="D28" s="10">
        <v>10</v>
      </c>
      <c r="E28" s="10">
        <v>0.8333333333333334</v>
      </c>
      <c r="F28" s="10">
        <v>0</v>
      </c>
      <c r="G28" s="10">
        <v>0</v>
      </c>
      <c r="H28" s="10">
        <v>2.5027</v>
      </c>
      <c r="I28" s="10">
        <v>0</v>
      </c>
      <c r="J28" s="10">
        <v>0</v>
      </c>
      <c r="K28" s="10">
        <f t="shared" si="0"/>
        <v>0.8333333333333334</v>
      </c>
      <c r="L28" s="10">
        <f t="shared" si="1"/>
        <v>10</v>
      </c>
      <c r="M28" s="10">
        <f t="shared" si="2"/>
        <v>0</v>
      </c>
      <c r="N28" s="10">
        <f t="shared" si="3"/>
        <v>7.4973</v>
      </c>
      <c r="O28" s="10">
        <f t="shared" si="4"/>
        <v>-1.6693666666666664</v>
      </c>
      <c r="P28" s="10">
        <f t="shared" si="5"/>
        <v>300.324</v>
      </c>
    </row>
    <row r="29" spans="1:16" ht="25.5">
      <c r="A29" s="8" t="s">
        <v>222</v>
      </c>
      <c r="B29" s="9" t="s">
        <v>223</v>
      </c>
      <c r="C29" s="10">
        <v>0</v>
      </c>
      <c r="D29" s="10">
        <v>3554.573</v>
      </c>
      <c r="E29" s="10">
        <v>35</v>
      </c>
      <c r="F29" s="10">
        <v>535.52</v>
      </c>
      <c r="G29" s="10">
        <v>0</v>
      </c>
      <c r="H29" s="10">
        <v>611.869</v>
      </c>
      <c r="I29" s="10">
        <v>0</v>
      </c>
      <c r="J29" s="10">
        <v>0</v>
      </c>
      <c r="K29" s="10">
        <f t="shared" si="0"/>
        <v>-500.52</v>
      </c>
      <c r="L29" s="10">
        <f t="shared" si="1"/>
        <v>3019.053</v>
      </c>
      <c r="M29" s="10">
        <f t="shared" si="2"/>
        <v>1530.057142857143</v>
      </c>
      <c r="N29" s="10">
        <f t="shared" si="3"/>
        <v>2942.7039999999997</v>
      </c>
      <c r="O29" s="10">
        <f t="shared" si="4"/>
        <v>-576.869</v>
      </c>
      <c r="P29" s="10">
        <f t="shared" si="5"/>
        <v>1748.197142857143</v>
      </c>
    </row>
    <row r="30" spans="1:16" ht="12.75">
      <c r="A30" s="8" t="s">
        <v>230</v>
      </c>
      <c r="B30" s="9" t="s">
        <v>231</v>
      </c>
      <c r="C30" s="10">
        <v>0</v>
      </c>
      <c r="D30" s="10">
        <v>10951.192000000001</v>
      </c>
      <c r="E30" s="10">
        <v>290.33899</v>
      </c>
      <c r="F30" s="10">
        <v>1008.03036</v>
      </c>
      <c r="G30" s="10">
        <v>0</v>
      </c>
      <c r="H30" s="10">
        <v>1008.03036</v>
      </c>
      <c r="I30" s="10">
        <v>0</v>
      </c>
      <c r="J30" s="10">
        <v>0</v>
      </c>
      <c r="K30" s="10">
        <f t="shared" si="0"/>
        <v>-717.69137</v>
      </c>
      <c r="L30" s="10">
        <f t="shared" si="1"/>
        <v>9943.16164</v>
      </c>
      <c r="M30" s="10">
        <f t="shared" si="2"/>
        <v>347.19083372164374</v>
      </c>
      <c r="N30" s="10">
        <f t="shared" si="3"/>
        <v>9943.16164</v>
      </c>
      <c r="O30" s="10">
        <f t="shared" si="4"/>
        <v>-717.69137</v>
      </c>
      <c r="P30" s="10">
        <f t="shared" si="5"/>
        <v>347.19083372164374</v>
      </c>
    </row>
    <row r="31" spans="1:16" ht="38.25">
      <c r="A31" s="5" t="s">
        <v>72</v>
      </c>
      <c r="B31" s="6" t="s">
        <v>73</v>
      </c>
      <c r="C31" s="7">
        <v>2600.7</v>
      </c>
      <c r="D31" s="7">
        <v>30909.699529999998</v>
      </c>
      <c r="E31" s="7">
        <v>2929.1400099999996</v>
      </c>
      <c r="F31" s="7">
        <v>4491.45075</v>
      </c>
      <c r="G31" s="7">
        <v>0</v>
      </c>
      <c r="H31" s="7">
        <v>8566.3455</v>
      </c>
      <c r="I31" s="7">
        <v>0</v>
      </c>
      <c r="J31" s="7">
        <v>0</v>
      </c>
      <c r="K31" s="7">
        <f t="shared" si="0"/>
        <v>-1562.3107400000004</v>
      </c>
      <c r="L31" s="7">
        <f t="shared" si="1"/>
        <v>26418.248779999998</v>
      </c>
      <c r="M31" s="7">
        <f t="shared" si="2"/>
        <v>153.33684066539382</v>
      </c>
      <c r="N31" s="7">
        <f t="shared" si="3"/>
        <v>22343.35403</v>
      </c>
      <c r="O31" s="7">
        <f t="shared" si="4"/>
        <v>-5637.20549</v>
      </c>
      <c r="P31" s="7">
        <f t="shared" si="5"/>
        <v>292.45257893971416</v>
      </c>
    </row>
    <row r="32" spans="1:16" ht="12.75">
      <c r="A32" s="8" t="s">
        <v>22</v>
      </c>
      <c r="B32" s="9" t="s">
        <v>23</v>
      </c>
      <c r="C32" s="10">
        <v>412.5</v>
      </c>
      <c r="D32" s="10">
        <v>412.5</v>
      </c>
      <c r="E32" s="10">
        <v>34.375</v>
      </c>
      <c r="F32" s="10">
        <v>0</v>
      </c>
      <c r="G32" s="10">
        <v>0</v>
      </c>
      <c r="H32" s="10">
        <v>42.89049</v>
      </c>
      <c r="I32" s="10">
        <v>0</v>
      </c>
      <c r="J32" s="10">
        <v>0</v>
      </c>
      <c r="K32" s="10">
        <f t="shared" si="0"/>
        <v>34.375</v>
      </c>
      <c r="L32" s="10">
        <f t="shared" si="1"/>
        <v>412.5</v>
      </c>
      <c r="M32" s="10">
        <f t="shared" si="2"/>
        <v>0</v>
      </c>
      <c r="N32" s="10">
        <f t="shared" si="3"/>
        <v>369.60951</v>
      </c>
      <c r="O32" s="10">
        <f t="shared" si="4"/>
        <v>-8.51549</v>
      </c>
      <c r="P32" s="10">
        <f t="shared" si="5"/>
        <v>124.77233454545456</v>
      </c>
    </row>
    <row r="33" spans="1:16" ht="12.75">
      <c r="A33" s="8" t="s">
        <v>24</v>
      </c>
      <c r="B33" s="9" t="s">
        <v>25</v>
      </c>
      <c r="C33" s="10">
        <v>150</v>
      </c>
      <c r="D33" s="10">
        <v>150</v>
      </c>
      <c r="E33" s="10">
        <v>12.5</v>
      </c>
      <c r="F33" s="10">
        <v>0</v>
      </c>
      <c r="G33" s="10">
        <v>0</v>
      </c>
      <c r="H33" s="10">
        <v>11.42588</v>
      </c>
      <c r="I33" s="10">
        <v>0</v>
      </c>
      <c r="J33" s="10">
        <v>0</v>
      </c>
      <c r="K33" s="10">
        <f t="shared" si="0"/>
        <v>12.5</v>
      </c>
      <c r="L33" s="10">
        <f t="shared" si="1"/>
        <v>150</v>
      </c>
      <c r="M33" s="10">
        <f t="shared" si="2"/>
        <v>0</v>
      </c>
      <c r="N33" s="10">
        <f t="shared" si="3"/>
        <v>138.57412</v>
      </c>
      <c r="O33" s="10">
        <f t="shared" si="4"/>
        <v>1.0741200000000006</v>
      </c>
      <c r="P33" s="10">
        <f t="shared" si="5"/>
        <v>91.40704</v>
      </c>
    </row>
    <row r="34" spans="1:16" ht="12.75">
      <c r="A34" s="8" t="s">
        <v>26</v>
      </c>
      <c r="B34" s="9" t="s">
        <v>27</v>
      </c>
      <c r="C34" s="10">
        <v>90</v>
      </c>
      <c r="D34" s="10">
        <v>90</v>
      </c>
      <c r="E34" s="10">
        <v>7.5</v>
      </c>
      <c r="F34" s="10">
        <v>0</v>
      </c>
      <c r="G34" s="10">
        <v>0</v>
      </c>
      <c r="H34" s="10">
        <v>79.548</v>
      </c>
      <c r="I34" s="10">
        <v>0</v>
      </c>
      <c r="J34" s="10">
        <v>0</v>
      </c>
      <c r="K34" s="10">
        <f t="shared" si="0"/>
        <v>7.5</v>
      </c>
      <c r="L34" s="10">
        <f t="shared" si="1"/>
        <v>90</v>
      </c>
      <c r="M34" s="10">
        <f t="shared" si="2"/>
        <v>0</v>
      </c>
      <c r="N34" s="10">
        <f t="shared" si="3"/>
        <v>10.451999999999998</v>
      </c>
      <c r="O34" s="10">
        <f t="shared" si="4"/>
        <v>-72.048</v>
      </c>
      <c r="P34" s="10">
        <f t="shared" si="5"/>
        <v>1060.64</v>
      </c>
    </row>
    <row r="35" spans="1:16" ht="12.75">
      <c r="A35" s="8" t="s">
        <v>68</v>
      </c>
      <c r="B35" s="9" t="s">
        <v>69</v>
      </c>
      <c r="C35" s="10">
        <v>1876.4</v>
      </c>
      <c r="D35" s="10">
        <v>1876.4</v>
      </c>
      <c r="E35" s="10">
        <v>156.36666666666667</v>
      </c>
      <c r="F35" s="10">
        <v>0</v>
      </c>
      <c r="G35" s="10">
        <v>0</v>
      </c>
      <c r="H35" s="10">
        <v>61.23507</v>
      </c>
      <c r="I35" s="10">
        <v>0</v>
      </c>
      <c r="J35" s="10">
        <v>0</v>
      </c>
      <c r="K35" s="10">
        <f t="shared" si="0"/>
        <v>156.36666666666667</v>
      </c>
      <c r="L35" s="10">
        <f t="shared" si="1"/>
        <v>1876.4</v>
      </c>
      <c r="M35" s="10">
        <f t="shared" si="2"/>
        <v>0</v>
      </c>
      <c r="N35" s="10">
        <f t="shared" si="3"/>
        <v>1815.1649300000001</v>
      </c>
      <c r="O35" s="10">
        <f t="shared" si="4"/>
        <v>95.13159666666667</v>
      </c>
      <c r="P35" s="10">
        <f t="shared" si="5"/>
        <v>39.16120443402259</v>
      </c>
    </row>
    <row r="36" spans="1:16" ht="12.75">
      <c r="A36" s="8" t="s">
        <v>28</v>
      </c>
      <c r="B36" s="9" t="s">
        <v>29</v>
      </c>
      <c r="C36" s="10">
        <v>20</v>
      </c>
      <c r="D36" s="10">
        <v>20</v>
      </c>
      <c r="E36" s="10">
        <v>1.6666666666666667</v>
      </c>
      <c r="F36" s="10">
        <v>0</v>
      </c>
      <c r="G36" s="10">
        <v>0</v>
      </c>
      <c r="H36" s="10">
        <v>12.815</v>
      </c>
      <c r="I36" s="10">
        <v>0</v>
      </c>
      <c r="J36" s="10">
        <v>0</v>
      </c>
      <c r="K36" s="10">
        <f t="shared" si="0"/>
        <v>1.6666666666666667</v>
      </c>
      <c r="L36" s="10">
        <f t="shared" si="1"/>
        <v>20</v>
      </c>
      <c r="M36" s="10">
        <f t="shared" si="2"/>
        <v>0</v>
      </c>
      <c r="N36" s="10">
        <f t="shared" si="3"/>
        <v>7.1850000000000005</v>
      </c>
      <c r="O36" s="10">
        <f t="shared" si="4"/>
        <v>-11.148333333333333</v>
      </c>
      <c r="P36" s="10">
        <f t="shared" si="5"/>
        <v>768.8999999999999</v>
      </c>
    </row>
    <row r="37" spans="1:16" ht="12.75">
      <c r="A37" s="8" t="s">
        <v>32</v>
      </c>
      <c r="B37" s="9" t="s">
        <v>33</v>
      </c>
      <c r="C37" s="10">
        <v>46.8</v>
      </c>
      <c r="D37" s="10">
        <v>46.8</v>
      </c>
      <c r="E37" s="10">
        <v>3.9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3.9</v>
      </c>
      <c r="L37" s="10">
        <f t="shared" si="1"/>
        <v>46.8</v>
      </c>
      <c r="M37" s="10">
        <f t="shared" si="2"/>
        <v>0</v>
      </c>
      <c r="N37" s="10">
        <f t="shared" si="3"/>
        <v>46.8</v>
      </c>
      <c r="O37" s="10">
        <f t="shared" si="4"/>
        <v>3.9</v>
      </c>
      <c r="P37" s="10">
        <f t="shared" si="5"/>
        <v>0</v>
      </c>
    </row>
    <row r="38" spans="1:16" ht="12.75">
      <c r="A38" s="8" t="s">
        <v>34</v>
      </c>
      <c r="B38" s="9" t="s">
        <v>35</v>
      </c>
      <c r="C38" s="10">
        <v>1.1</v>
      </c>
      <c r="D38" s="10">
        <v>1.1</v>
      </c>
      <c r="E38" s="10">
        <v>0.09166666666666667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0.09166666666666667</v>
      </c>
      <c r="L38" s="10">
        <f t="shared" si="1"/>
        <v>1.1</v>
      </c>
      <c r="M38" s="10">
        <f t="shared" si="2"/>
        <v>0</v>
      </c>
      <c r="N38" s="10">
        <f t="shared" si="3"/>
        <v>1.1</v>
      </c>
      <c r="O38" s="10">
        <f t="shared" si="4"/>
        <v>0.09166666666666667</v>
      </c>
      <c r="P38" s="10">
        <f t="shared" si="5"/>
        <v>0</v>
      </c>
    </row>
    <row r="39" spans="1:16" ht="12.75">
      <c r="A39" s="8" t="s">
        <v>36</v>
      </c>
      <c r="B39" s="9" t="s">
        <v>37</v>
      </c>
      <c r="C39" s="10">
        <v>3.9</v>
      </c>
      <c r="D39" s="10">
        <v>3.9</v>
      </c>
      <c r="E39" s="10">
        <v>0.325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0.325</v>
      </c>
      <c r="L39" s="10">
        <f t="shared" si="1"/>
        <v>3.9</v>
      </c>
      <c r="M39" s="10">
        <f t="shared" si="2"/>
        <v>0</v>
      </c>
      <c r="N39" s="10">
        <f t="shared" si="3"/>
        <v>3.9</v>
      </c>
      <c r="O39" s="10">
        <f t="shared" si="4"/>
        <v>0.325</v>
      </c>
      <c r="P39" s="10">
        <f t="shared" si="5"/>
        <v>0</v>
      </c>
    </row>
    <row r="40" spans="1:16" ht="12.75">
      <c r="A40" s="8" t="s">
        <v>42</v>
      </c>
      <c r="B40" s="9" t="s">
        <v>43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0.15131</v>
      </c>
      <c r="I40" s="10">
        <v>0</v>
      </c>
      <c r="J40" s="10">
        <v>0</v>
      </c>
      <c r="K40" s="10">
        <f t="shared" si="0"/>
        <v>0</v>
      </c>
      <c r="L40" s="10">
        <f t="shared" si="1"/>
        <v>0</v>
      </c>
      <c r="M40" s="10">
        <f t="shared" si="2"/>
        <v>0</v>
      </c>
      <c r="N40" s="10">
        <f t="shared" si="3"/>
        <v>-0.15131</v>
      </c>
      <c r="O40" s="10">
        <f t="shared" si="4"/>
        <v>-0.15131</v>
      </c>
      <c r="P40" s="10">
        <f t="shared" si="5"/>
        <v>0</v>
      </c>
    </row>
    <row r="41" spans="1:16" ht="25.5">
      <c r="A41" s="8" t="s">
        <v>222</v>
      </c>
      <c r="B41" s="9" t="s">
        <v>223</v>
      </c>
      <c r="C41" s="10">
        <v>0</v>
      </c>
      <c r="D41" s="10">
        <v>8822.669639999998</v>
      </c>
      <c r="E41" s="10">
        <v>2.754</v>
      </c>
      <c r="F41" s="10">
        <v>1313.38668</v>
      </c>
      <c r="G41" s="10">
        <v>0</v>
      </c>
      <c r="H41" s="10">
        <v>5180.21568</v>
      </c>
      <c r="I41" s="10">
        <v>0</v>
      </c>
      <c r="J41" s="10">
        <v>0</v>
      </c>
      <c r="K41" s="10">
        <f t="shared" si="0"/>
        <v>-1310.6326800000002</v>
      </c>
      <c r="L41" s="10">
        <f t="shared" si="1"/>
        <v>7509.282959999999</v>
      </c>
      <c r="M41" s="10">
        <f t="shared" si="2"/>
        <v>47690.148148148146</v>
      </c>
      <c r="N41" s="10">
        <f t="shared" si="3"/>
        <v>3642.453959999998</v>
      </c>
      <c r="O41" s="10">
        <f t="shared" si="4"/>
        <v>-5177.46168</v>
      </c>
      <c r="P41" s="10">
        <f t="shared" si="5"/>
        <v>188097.88235294117</v>
      </c>
    </row>
    <row r="42" spans="1:16" ht="12.75">
      <c r="A42" s="8" t="s">
        <v>234</v>
      </c>
      <c r="B42" s="9" t="s">
        <v>235</v>
      </c>
      <c r="C42" s="10">
        <v>0</v>
      </c>
      <c r="D42" s="10">
        <v>1173.925</v>
      </c>
      <c r="E42" s="10">
        <v>0</v>
      </c>
      <c r="F42" s="10">
        <v>4.77136</v>
      </c>
      <c r="G42" s="10">
        <v>0</v>
      </c>
      <c r="H42" s="10">
        <v>4.77136</v>
      </c>
      <c r="I42" s="10">
        <v>0</v>
      </c>
      <c r="J42" s="10">
        <v>0</v>
      </c>
      <c r="K42" s="10">
        <f t="shared" si="0"/>
        <v>-4.77136</v>
      </c>
      <c r="L42" s="10">
        <f t="shared" si="1"/>
        <v>1169.15364</v>
      </c>
      <c r="M42" s="10">
        <f t="shared" si="2"/>
        <v>0</v>
      </c>
      <c r="N42" s="10">
        <f t="shared" si="3"/>
        <v>1169.15364</v>
      </c>
      <c r="O42" s="10">
        <f t="shared" si="4"/>
        <v>-4.77136</v>
      </c>
      <c r="P42" s="10">
        <f t="shared" si="5"/>
        <v>0</v>
      </c>
    </row>
    <row r="43" spans="1:16" ht="12.75">
      <c r="A43" s="8" t="s">
        <v>230</v>
      </c>
      <c r="B43" s="9" t="s">
        <v>231</v>
      </c>
      <c r="C43" s="10">
        <v>0</v>
      </c>
      <c r="D43" s="10">
        <v>18312.40489</v>
      </c>
      <c r="E43" s="10">
        <v>2709.66101</v>
      </c>
      <c r="F43" s="10">
        <v>3173.29271</v>
      </c>
      <c r="G43" s="10">
        <v>0</v>
      </c>
      <c r="H43" s="10">
        <v>3173.29271</v>
      </c>
      <c r="I43" s="10">
        <v>0</v>
      </c>
      <c r="J43" s="10">
        <v>0</v>
      </c>
      <c r="K43" s="10">
        <f t="shared" si="0"/>
        <v>-463.63170000000036</v>
      </c>
      <c r="L43" s="10">
        <f t="shared" si="1"/>
        <v>15139.112180000002</v>
      </c>
      <c r="M43" s="10">
        <f t="shared" si="2"/>
        <v>117.110321117253</v>
      </c>
      <c r="N43" s="10">
        <f t="shared" si="3"/>
        <v>15139.112180000002</v>
      </c>
      <c r="O43" s="10">
        <f t="shared" si="4"/>
        <v>-463.63170000000036</v>
      </c>
      <c r="P43" s="10">
        <f t="shared" si="5"/>
        <v>117.110321117253</v>
      </c>
    </row>
    <row r="44" spans="1:16" ht="25.5">
      <c r="A44" s="5" t="s">
        <v>76</v>
      </c>
      <c r="B44" s="6" t="s">
        <v>77</v>
      </c>
      <c r="C44" s="7">
        <v>0</v>
      </c>
      <c r="D44" s="7">
        <v>2135.558</v>
      </c>
      <c r="E44" s="7">
        <v>0</v>
      </c>
      <c r="F44" s="7">
        <v>106.0168</v>
      </c>
      <c r="G44" s="7">
        <v>0</v>
      </c>
      <c r="H44" s="7">
        <v>121.20318</v>
      </c>
      <c r="I44" s="7">
        <v>0</v>
      </c>
      <c r="J44" s="7">
        <v>0</v>
      </c>
      <c r="K44" s="7">
        <f t="shared" si="0"/>
        <v>-106.0168</v>
      </c>
      <c r="L44" s="7">
        <f t="shared" si="1"/>
        <v>2029.5412</v>
      </c>
      <c r="M44" s="7">
        <f t="shared" si="2"/>
        <v>0</v>
      </c>
      <c r="N44" s="7">
        <f t="shared" si="3"/>
        <v>2014.35482</v>
      </c>
      <c r="O44" s="7">
        <f t="shared" si="4"/>
        <v>-121.20318</v>
      </c>
      <c r="P44" s="7">
        <f t="shared" si="5"/>
        <v>0</v>
      </c>
    </row>
    <row r="45" spans="1:16" ht="12.75">
      <c r="A45" s="8" t="s">
        <v>26</v>
      </c>
      <c r="B45" s="9" t="s">
        <v>27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11.928379999999999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-11.928379999999999</v>
      </c>
      <c r="O45" s="10">
        <f t="shared" si="4"/>
        <v>-11.928379999999999</v>
      </c>
      <c r="P45" s="10">
        <f t="shared" si="5"/>
        <v>0</v>
      </c>
    </row>
    <row r="46" spans="1:16" ht="12.75">
      <c r="A46" s="8" t="s">
        <v>28</v>
      </c>
      <c r="B46" s="9" t="s">
        <v>29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3.258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-3.258</v>
      </c>
      <c r="O46" s="10">
        <f t="shared" si="4"/>
        <v>-3.258</v>
      </c>
      <c r="P46" s="10">
        <f t="shared" si="5"/>
        <v>0</v>
      </c>
    </row>
    <row r="47" spans="1:16" ht="25.5">
      <c r="A47" s="8" t="s">
        <v>222</v>
      </c>
      <c r="B47" s="9" t="s">
        <v>223</v>
      </c>
      <c r="C47" s="10">
        <v>0</v>
      </c>
      <c r="D47" s="10">
        <v>23.238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23.238</v>
      </c>
      <c r="M47" s="10">
        <f t="shared" si="2"/>
        <v>0</v>
      </c>
      <c r="N47" s="10">
        <f t="shared" si="3"/>
        <v>23.238</v>
      </c>
      <c r="O47" s="10">
        <f t="shared" si="4"/>
        <v>0</v>
      </c>
      <c r="P47" s="10">
        <f t="shared" si="5"/>
        <v>0</v>
      </c>
    </row>
    <row r="48" spans="1:16" ht="12.75">
      <c r="A48" s="8" t="s">
        <v>230</v>
      </c>
      <c r="B48" s="9" t="s">
        <v>231</v>
      </c>
      <c r="C48" s="10">
        <v>0</v>
      </c>
      <c r="D48" s="10">
        <v>2112.32</v>
      </c>
      <c r="E48" s="10">
        <v>0</v>
      </c>
      <c r="F48" s="10">
        <v>106.0168</v>
      </c>
      <c r="G48" s="10">
        <v>0</v>
      </c>
      <c r="H48" s="10">
        <v>106.0168</v>
      </c>
      <c r="I48" s="10">
        <v>0</v>
      </c>
      <c r="J48" s="10">
        <v>0</v>
      </c>
      <c r="K48" s="10">
        <f t="shared" si="0"/>
        <v>-106.0168</v>
      </c>
      <c r="L48" s="10">
        <f t="shared" si="1"/>
        <v>2006.3032</v>
      </c>
      <c r="M48" s="10">
        <f t="shared" si="2"/>
        <v>0</v>
      </c>
      <c r="N48" s="10">
        <f t="shared" si="3"/>
        <v>2006.3032</v>
      </c>
      <c r="O48" s="10">
        <f t="shared" si="4"/>
        <v>-106.0168</v>
      </c>
      <c r="P48" s="10">
        <f t="shared" si="5"/>
        <v>0</v>
      </c>
    </row>
    <row r="49" spans="1:16" ht="12.75">
      <c r="A49" s="5" t="s">
        <v>78</v>
      </c>
      <c r="B49" s="6" t="s">
        <v>79</v>
      </c>
      <c r="C49" s="7">
        <v>0</v>
      </c>
      <c r="D49" s="7">
        <v>300</v>
      </c>
      <c r="E49" s="7">
        <v>0</v>
      </c>
      <c r="F49" s="7">
        <v>300</v>
      </c>
      <c r="G49" s="7">
        <v>0</v>
      </c>
      <c r="H49" s="7">
        <v>835.85819</v>
      </c>
      <c r="I49" s="7">
        <v>0</v>
      </c>
      <c r="J49" s="7">
        <v>0</v>
      </c>
      <c r="K49" s="7">
        <f t="shared" si="0"/>
        <v>-300</v>
      </c>
      <c r="L49" s="7">
        <f t="shared" si="1"/>
        <v>0</v>
      </c>
      <c r="M49" s="7">
        <f t="shared" si="2"/>
        <v>0</v>
      </c>
      <c r="N49" s="7">
        <f t="shared" si="3"/>
        <v>-535.85819</v>
      </c>
      <c r="O49" s="7">
        <f t="shared" si="4"/>
        <v>-835.85819</v>
      </c>
      <c r="P49" s="7">
        <f t="shared" si="5"/>
        <v>0</v>
      </c>
    </row>
    <row r="50" spans="1:16" ht="12.75">
      <c r="A50" s="8" t="s">
        <v>22</v>
      </c>
      <c r="B50" s="9" t="s">
        <v>23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130.81310000000002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-130.81310000000002</v>
      </c>
      <c r="O50" s="10">
        <f t="shared" si="4"/>
        <v>-130.81310000000002</v>
      </c>
      <c r="P50" s="10">
        <f t="shared" si="5"/>
        <v>0</v>
      </c>
    </row>
    <row r="51" spans="1:16" ht="12.75">
      <c r="A51" s="8" t="s">
        <v>24</v>
      </c>
      <c r="B51" s="9" t="s">
        <v>25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28.391270000000002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-28.391270000000002</v>
      </c>
      <c r="O51" s="10">
        <f t="shared" si="4"/>
        <v>-28.391270000000002</v>
      </c>
      <c r="P51" s="10">
        <f t="shared" si="5"/>
        <v>0</v>
      </c>
    </row>
    <row r="52" spans="1:16" ht="12.75">
      <c r="A52" s="8" t="s">
        <v>26</v>
      </c>
      <c r="B52" s="9" t="s">
        <v>27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301.59803999999997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-301.59803999999997</v>
      </c>
      <c r="O52" s="10">
        <f t="shared" si="4"/>
        <v>-301.59803999999997</v>
      </c>
      <c r="P52" s="10">
        <f t="shared" si="5"/>
        <v>0</v>
      </c>
    </row>
    <row r="53" spans="1:16" ht="12.75">
      <c r="A53" s="8" t="s">
        <v>68</v>
      </c>
      <c r="B53" s="9" t="s">
        <v>69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8.87118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-8.87118</v>
      </c>
      <c r="O53" s="10">
        <f t="shared" si="4"/>
        <v>-8.87118</v>
      </c>
      <c r="P53" s="10">
        <f t="shared" si="5"/>
        <v>0</v>
      </c>
    </row>
    <row r="54" spans="1:16" ht="12.75">
      <c r="A54" s="8" t="s">
        <v>28</v>
      </c>
      <c r="B54" s="9" t="s">
        <v>29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31.862630000000003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-31.862630000000003</v>
      </c>
      <c r="O54" s="10">
        <f t="shared" si="4"/>
        <v>-31.862630000000003</v>
      </c>
      <c r="P54" s="10">
        <f t="shared" si="5"/>
        <v>0</v>
      </c>
    </row>
    <row r="55" spans="1:16" ht="12.75">
      <c r="A55" s="8" t="s">
        <v>30</v>
      </c>
      <c r="B55" s="9" t="s">
        <v>31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0.42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-0.42</v>
      </c>
      <c r="O55" s="10">
        <f t="shared" si="4"/>
        <v>-0.42</v>
      </c>
      <c r="P55" s="10">
        <f t="shared" si="5"/>
        <v>0</v>
      </c>
    </row>
    <row r="56" spans="1:16" ht="12.75">
      <c r="A56" s="8" t="s">
        <v>32</v>
      </c>
      <c r="B56" s="9" t="s">
        <v>33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41.19783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-41.19783</v>
      </c>
      <c r="O56" s="10">
        <f t="shared" si="4"/>
        <v>-41.19783</v>
      </c>
      <c r="P56" s="10">
        <f t="shared" si="5"/>
        <v>0</v>
      </c>
    </row>
    <row r="57" spans="1:16" ht="12.75">
      <c r="A57" s="8" t="s">
        <v>34</v>
      </c>
      <c r="B57" s="9" t="s">
        <v>35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-2.69954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2.69954</v>
      </c>
      <c r="O57" s="10">
        <f t="shared" si="4"/>
        <v>2.69954</v>
      </c>
      <c r="P57" s="10">
        <f t="shared" si="5"/>
        <v>0</v>
      </c>
    </row>
    <row r="58" spans="1:16" ht="12.75">
      <c r="A58" s="8" t="s">
        <v>36</v>
      </c>
      <c r="B58" s="9" t="s">
        <v>37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-56.18797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56.18797</v>
      </c>
      <c r="O58" s="10">
        <f t="shared" si="4"/>
        <v>56.18797</v>
      </c>
      <c r="P58" s="10">
        <f t="shared" si="5"/>
        <v>0</v>
      </c>
    </row>
    <row r="59" spans="1:16" ht="25.5">
      <c r="A59" s="8" t="s">
        <v>40</v>
      </c>
      <c r="B59" s="9" t="s">
        <v>41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0.405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-0.405</v>
      </c>
      <c r="O59" s="10">
        <f t="shared" si="4"/>
        <v>-0.405</v>
      </c>
      <c r="P59" s="10">
        <f t="shared" si="5"/>
        <v>0</v>
      </c>
    </row>
    <row r="60" spans="1:16" ht="12.75">
      <c r="A60" s="8" t="s">
        <v>42</v>
      </c>
      <c r="B60" s="9" t="s">
        <v>43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0.56265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-0.56265</v>
      </c>
      <c r="O60" s="10">
        <f t="shared" si="4"/>
        <v>-0.56265</v>
      </c>
      <c r="P60" s="10">
        <f t="shared" si="5"/>
        <v>0</v>
      </c>
    </row>
    <row r="61" spans="1:16" ht="25.5">
      <c r="A61" s="8" t="s">
        <v>222</v>
      </c>
      <c r="B61" s="9" t="s">
        <v>223</v>
      </c>
      <c r="C61" s="10">
        <v>0</v>
      </c>
      <c r="D61" s="10">
        <v>300</v>
      </c>
      <c r="E61" s="10">
        <v>0</v>
      </c>
      <c r="F61" s="10">
        <v>300</v>
      </c>
      <c r="G61" s="10">
        <v>0</v>
      </c>
      <c r="H61" s="10">
        <v>350.624</v>
      </c>
      <c r="I61" s="10">
        <v>0</v>
      </c>
      <c r="J61" s="10">
        <v>0</v>
      </c>
      <c r="K61" s="10">
        <f t="shared" si="0"/>
        <v>-300</v>
      </c>
      <c r="L61" s="10">
        <f t="shared" si="1"/>
        <v>0</v>
      </c>
      <c r="M61" s="10">
        <f t="shared" si="2"/>
        <v>0</v>
      </c>
      <c r="N61" s="10">
        <f t="shared" si="3"/>
        <v>-50.624000000000024</v>
      </c>
      <c r="O61" s="10">
        <f t="shared" si="4"/>
        <v>-350.624</v>
      </c>
      <c r="P61" s="10">
        <f t="shared" si="5"/>
        <v>0</v>
      </c>
    </row>
    <row r="62" spans="1:16" ht="25.5">
      <c r="A62" s="5" t="s">
        <v>84</v>
      </c>
      <c r="B62" s="6" t="s">
        <v>85</v>
      </c>
      <c r="C62" s="7">
        <v>0</v>
      </c>
      <c r="D62" s="7">
        <v>195.3</v>
      </c>
      <c r="E62" s="7">
        <v>0</v>
      </c>
      <c r="F62" s="7">
        <v>0.41200000000000003</v>
      </c>
      <c r="G62" s="7">
        <v>0</v>
      </c>
      <c r="H62" s="7">
        <v>0.41200000000000003</v>
      </c>
      <c r="I62" s="7">
        <v>0</v>
      </c>
      <c r="J62" s="7">
        <v>0</v>
      </c>
      <c r="K62" s="7">
        <f t="shared" si="0"/>
        <v>-0.41200000000000003</v>
      </c>
      <c r="L62" s="7">
        <f t="shared" si="1"/>
        <v>194.888</v>
      </c>
      <c r="M62" s="7">
        <f t="shared" si="2"/>
        <v>0</v>
      </c>
      <c r="N62" s="7">
        <f t="shared" si="3"/>
        <v>194.888</v>
      </c>
      <c r="O62" s="7">
        <f t="shared" si="4"/>
        <v>-0.41200000000000003</v>
      </c>
      <c r="P62" s="7">
        <f t="shared" si="5"/>
        <v>0</v>
      </c>
    </row>
    <row r="63" spans="1:16" ht="25.5">
      <c r="A63" s="8" t="s">
        <v>222</v>
      </c>
      <c r="B63" s="9" t="s">
        <v>223</v>
      </c>
      <c r="C63" s="10">
        <v>0</v>
      </c>
      <c r="D63" s="10">
        <v>46.5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46.5</v>
      </c>
      <c r="M63" s="10">
        <f t="shared" si="2"/>
        <v>0</v>
      </c>
      <c r="N63" s="10">
        <f t="shared" si="3"/>
        <v>46.5</v>
      </c>
      <c r="O63" s="10">
        <f t="shared" si="4"/>
        <v>0</v>
      </c>
      <c r="P63" s="10">
        <f t="shared" si="5"/>
        <v>0</v>
      </c>
    </row>
    <row r="64" spans="1:16" ht="12.75">
      <c r="A64" s="8" t="s">
        <v>230</v>
      </c>
      <c r="B64" s="9" t="s">
        <v>231</v>
      </c>
      <c r="C64" s="10">
        <v>0</v>
      </c>
      <c r="D64" s="10">
        <v>148.8</v>
      </c>
      <c r="E64" s="10">
        <v>0</v>
      </c>
      <c r="F64" s="10">
        <v>0.41200000000000003</v>
      </c>
      <c r="G64" s="10">
        <v>0</v>
      </c>
      <c r="H64" s="10">
        <v>0.41200000000000003</v>
      </c>
      <c r="I64" s="10">
        <v>0</v>
      </c>
      <c r="J64" s="10">
        <v>0</v>
      </c>
      <c r="K64" s="10">
        <f t="shared" si="0"/>
        <v>-0.41200000000000003</v>
      </c>
      <c r="L64" s="10">
        <f t="shared" si="1"/>
        <v>148.388</v>
      </c>
      <c r="M64" s="10">
        <f t="shared" si="2"/>
        <v>0</v>
      </c>
      <c r="N64" s="10">
        <f t="shared" si="3"/>
        <v>148.388</v>
      </c>
      <c r="O64" s="10">
        <f t="shared" si="4"/>
        <v>-0.41200000000000003</v>
      </c>
      <c r="P64" s="10">
        <f t="shared" si="5"/>
        <v>0</v>
      </c>
    </row>
    <row r="65" spans="1:16" ht="25.5">
      <c r="A65" s="5" t="s">
        <v>86</v>
      </c>
      <c r="B65" s="6" t="s">
        <v>87</v>
      </c>
      <c r="C65" s="7">
        <v>0</v>
      </c>
      <c r="D65" s="7">
        <v>58.682</v>
      </c>
      <c r="E65" s="7">
        <v>0</v>
      </c>
      <c r="F65" s="7">
        <v>51.182</v>
      </c>
      <c r="G65" s="7">
        <v>0</v>
      </c>
      <c r="H65" s="7">
        <v>51.182</v>
      </c>
      <c r="I65" s="7">
        <v>0</v>
      </c>
      <c r="J65" s="7">
        <v>0</v>
      </c>
      <c r="K65" s="7">
        <f t="shared" si="0"/>
        <v>-51.182</v>
      </c>
      <c r="L65" s="7">
        <f t="shared" si="1"/>
        <v>7.5</v>
      </c>
      <c r="M65" s="7">
        <f t="shared" si="2"/>
        <v>0</v>
      </c>
      <c r="N65" s="7">
        <f t="shared" si="3"/>
        <v>7.5</v>
      </c>
      <c r="O65" s="7">
        <f t="shared" si="4"/>
        <v>-51.182</v>
      </c>
      <c r="P65" s="7">
        <f t="shared" si="5"/>
        <v>0</v>
      </c>
    </row>
    <row r="66" spans="1:16" ht="25.5">
      <c r="A66" s="8" t="s">
        <v>222</v>
      </c>
      <c r="B66" s="9" t="s">
        <v>223</v>
      </c>
      <c r="C66" s="10">
        <v>0</v>
      </c>
      <c r="D66" s="10">
        <v>58.682</v>
      </c>
      <c r="E66" s="10">
        <v>0</v>
      </c>
      <c r="F66" s="10">
        <v>51.182</v>
      </c>
      <c r="G66" s="10">
        <v>0</v>
      </c>
      <c r="H66" s="10">
        <v>51.182</v>
      </c>
      <c r="I66" s="10">
        <v>0</v>
      </c>
      <c r="J66" s="10">
        <v>0</v>
      </c>
      <c r="K66" s="10">
        <f t="shared" si="0"/>
        <v>-51.182</v>
      </c>
      <c r="L66" s="10">
        <f t="shared" si="1"/>
        <v>7.5</v>
      </c>
      <c r="M66" s="10">
        <f t="shared" si="2"/>
        <v>0</v>
      </c>
      <c r="N66" s="10">
        <f t="shared" si="3"/>
        <v>7.5</v>
      </c>
      <c r="O66" s="10">
        <f t="shared" si="4"/>
        <v>-51.182</v>
      </c>
      <c r="P66" s="10">
        <f t="shared" si="5"/>
        <v>0</v>
      </c>
    </row>
    <row r="67" spans="1:16" ht="25.5">
      <c r="A67" s="5" t="s">
        <v>92</v>
      </c>
      <c r="B67" s="6" t="s">
        <v>93</v>
      </c>
      <c r="C67" s="7">
        <v>0</v>
      </c>
      <c r="D67" s="7">
        <v>71.2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71.2</v>
      </c>
      <c r="M67" s="7">
        <f t="shared" si="2"/>
        <v>0</v>
      </c>
      <c r="N67" s="7">
        <f t="shared" si="3"/>
        <v>71.2</v>
      </c>
      <c r="O67" s="7">
        <f t="shared" si="4"/>
        <v>0</v>
      </c>
      <c r="P67" s="7">
        <f t="shared" si="5"/>
        <v>0</v>
      </c>
    </row>
    <row r="68" spans="1:16" ht="25.5">
      <c r="A68" s="8" t="s">
        <v>222</v>
      </c>
      <c r="B68" s="9" t="s">
        <v>223</v>
      </c>
      <c r="C68" s="10">
        <v>0</v>
      </c>
      <c r="D68" s="10">
        <v>71.2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71.2</v>
      </c>
      <c r="M68" s="10">
        <f t="shared" si="2"/>
        <v>0</v>
      </c>
      <c r="N68" s="10">
        <f t="shared" si="3"/>
        <v>71.2</v>
      </c>
      <c r="O68" s="10">
        <f t="shared" si="4"/>
        <v>0</v>
      </c>
      <c r="P68" s="10">
        <f t="shared" si="5"/>
        <v>0</v>
      </c>
    </row>
    <row r="69" spans="1:16" ht="12.75">
      <c r="A69" s="5" t="s">
        <v>224</v>
      </c>
      <c r="B69" s="6" t="s">
        <v>225</v>
      </c>
      <c r="C69" s="7">
        <v>0</v>
      </c>
      <c r="D69" s="7">
        <v>481.9</v>
      </c>
      <c r="E69" s="7">
        <v>0</v>
      </c>
      <c r="F69" s="7">
        <v>168.83082000000002</v>
      </c>
      <c r="G69" s="7">
        <v>0</v>
      </c>
      <c r="H69" s="7">
        <v>168.83082000000002</v>
      </c>
      <c r="I69" s="7">
        <v>0</v>
      </c>
      <c r="J69" s="7">
        <v>0</v>
      </c>
      <c r="K69" s="7">
        <f t="shared" si="0"/>
        <v>-168.83082000000002</v>
      </c>
      <c r="L69" s="7">
        <f t="shared" si="1"/>
        <v>313.06917999999996</v>
      </c>
      <c r="M69" s="7">
        <f t="shared" si="2"/>
        <v>0</v>
      </c>
      <c r="N69" s="7">
        <f t="shared" si="3"/>
        <v>313.06917999999996</v>
      </c>
      <c r="O69" s="7">
        <f t="shared" si="4"/>
        <v>-168.83082000000002</v>
      </c>
      <c r="P69" s="7">
        <f t="shared" si="5"/>
        <v>0</v>
      </c>
    </row>
    <row r="70" spans="1:16" ht="12.75">
      <c r="A70" s="8" t="s">
        <v>226</v>
      </c>
      <c r="B70" s="9" t="s">
        <v>227</v>
      </c>
      <c r="C70" s="10">
        <v>0</v>
      </c>
      <c r="D70" s="10">
        <v>481.9</v>
      </c>
      <c r="E70" s="10">
        <v>0</v>
      </c>
      <c r="F70" s="10">
        <v>168.83082000000002</v>
      </c>
      <c r="G70" s="10">
        <v>0</v>
      </c>
      <c r="H70" s="10">
        <v>168.83082000000002</v>
      </c>
      <c r="I70" s="10">
        <v>0</v>
      </c>
      <c r="J70" s="10">
        <v>0</v>
      </c>
      <c r="K70" s="10">
        <f aca="true" t="shared" si="6" ref="K70:K133">E70-F70</f>
        <v>-168.83082000000002</v>
      </c>
      <c r="L70" s="10">
        <f aca="true" t="shared" si="7" ref="L70:L133">D70-F70</f>
        <v>313.06917999999996</v>
      </c>
      <c r="M70" s="10">
        <f aca="true" t="shared" si="8" ref="M70:M133">IF(E70=0,0,(F70/E70)*100)</f>
        <v>0</v>
      </c>
      <c r="N70" s="10">
        <f aca="true" t="shared" si="9" ref="N70:N133">D70-H70</f>
        <v>313.06917999999996</v>
      </c>
      <c r="O70" s="10">
        <f aca="true" t="shared" si="10" ref="O70:O133">E70-H70</f>
        <v>-168.83082000000002</v>
      </c>
      <c r="P70" s="10">
        <f aca="true" t="shared" si="11" ref="P70:P133">IF(E70=0,0,(H70/E70)*100)</f>
        <v>0</v>
      </c>
    </row>
    <row r="71" spans="1:16" ht="38.25">
      <c r="A71" s="5" t="s">
        <v>236</v>
      </c>
      <c r="B71" s="6" t="s">
        <v>237</v>
      </c>
      <c r="C71" s="7">
        <v>0</v>
      </c>
      <c r="D71" s="7">
        <v>466.26759999999996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466.26759999999996</v>
      </c>
      <c r="M71" s="7">
        <f t="shared" si="8"/>
        <v>0</v>
      </c>
      <c r="N71" s="7">
        <f t="shared" si="9"/>
        <v>466.26759999999996</v>
      </c>
      <c r="O71" s="7">
        <f t="shared" si="10"/>
        <v>0</v>
      </c>
      <c r="P71" s="7">
        <f t="shared" si="11"/>
        <v>0</v>
      </c>
    </row>
    <row r="72" spans="1:16" ht="12.75">
      <c r="A72" s="8" t="s">
        <v>226</v>
      </c>
      <c r="B72" s="9" t="s">
        <v>227</v>
      </c>
      <c r="C72" s="10">
        <v>0</v>
      </c>
      <c r="D72" s="10">
        <v>466.26759999999996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466.26759999999996</v>
      </c>
      <c r="M72" s="10">
        <f t="shared" si="8"/>
        <v>0</v>
      </c>
      <c r="N72" s="10">
        <f t="shared" si="9"/>
        <v>466.26759999999996</v>
      </c>
      <c r="O72" s="10">
        <f t="shared" si="10"/>
        <v>0</v>
      </c>
      <c r="P72" s="10">
        <f t="shared" si="11"/>
        <v>0</v>
      </c>
    </row>
    <row r="73" spans="1:16" ht="25.5">
      <c r="A73" s="5" t="s">
        <v>94</v>
      </c>
      <c r="B73" s="6" t="s">
        <v>95</v>
      </c>
      <c r="C73" s="7">
        <v>80</v>
      </c>
      <c r="D73" s="7">
        <v>4013.8937100000003</v>
      </c>
      <c r="E73" s="7">
        <v>185.66666666666666</v>
      </c>
      <c r="F73" s="7">
        <v>179.11</v>
      </c>
      <c r="G73" s="7">
        <v>0</v>
      </c>
      <c r="H73" s="7">
        <v>658.40732</v>
      </c>
      <c r="I73" s="7">
        <v>0</v>
      </c>
      <c r="J73" s="7">
        <v>0</v>
      </c>
      <c r="K73" s="7">
        <f t="shared" si="6"/>
        <v>6.5566666666666436</v>
      </c>
      <c r="L73" s="7">
        <f t="shared" si="7"/>
        <v>3834.78371</v>
      </c>
      <c r="M73" s="7">
        <f t="shared" si="8"/>
        <v>96.46858168761221</v>
      </c>
      <c r="N73" s="7">
        <f t="shared" si="9"/>
        <v>3355.48639</v>
      </c>
      <c r="O73" s="7">
        <f t="shared" si="10"/>
        <v>-472.7406533333334</v>
      </c>
      <c r="P73" s="7">
        <f t="shared" si="11"/>
        <v>354.61794614003594</v>
      </c>
    </row>
    <row r="74" spans="1:16" ht="12.75">
      <c r="A74" s="5" t="s">
        <v>102</v>
      </c>
      <c r="B74" s="6" t="s">
        <v>103</v>
      </c>
      <c r="C74" s="7">
        <v>80</v>
      </c>
      <c r="D74" s="7">
        <v>496</v>
      </c>
      <c r="E74" s="7">
        <v>6.666666666666667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6.666666666666667</v>
      </c>
      <c r="L74" s="7">
        <f t="shared" si="7"/>
        <v>496</v>
      </c>
      <c r="M74" s="7">
        <f t="shared" si="8"/>
        <v>0</v>
      </c>
      <c r="N74" s="7">
        <f t="shared" si="9"/>
        <v>496</v>
      </c>
      <c r="O74" s="7">
        <f t="shared" si="10"/>
        <v>6.666666666666667</v>
      </c>
      <c r="P74" s="7">
        <f t="shared" si="11"/>
        <v>0</v>
      </c>
    </row>
    <row r="75" spans="1:16" ht="12.75">
      <c r="A75" s="8" t="s">
        <v>26</v>
      </c>
      <c r="B75" s="9" t="s">
        <v>27</v>
      </c>
      <c r="C75" s="10">
        <v>50</v>
      </c>
      <c r="D75" s="10">
        <v>50</v>
      </c>
      <c r="E75" s="10">
        <v>4.166666666666667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4.166666666666667</v>
      </c>
      <c r="L75" s="10">
        <f t="shared" si="7"/>
        <v>50</v>
      </c>
      <c r="M75" s="10">
        <f t="shared" si="8"/>
        <v>0</v>
      </c>
      <c r="N75" s="10">
        <f t="shared" si="9"/>
        <v>50</v>
      </c>
      <c r="O75" s="10">
        <f t="shared" si="10"/>
        <v>4.166666666666667</v>
      </c>
      <c r="P75" s="10">
        <f t="shared" si="11"/>
        <v>0</v>
      </c>
    </row>
    <row r="76" spans="1:16" ht="12.75">
      <c r="A76" s="8" t="s">
        <v>28</v>
      </c>
      <c r="B76" s="9" t="s">
        <v>29</v>
      </c>
      <c r="C76" s="10">
        <v>25</v>
      </c>
      <c r="D76" s="10">
        <v>25</v>
      </c>
      <c r="E76" s="10">
        <v>2.0833333333333335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2.0833333333333335</v>
      </c>
      <c r="L76" s="10">
        <f t="shared" si="7"/>
        <v>25</v>
      </c>
      <c r="M76" s="10">
        <f t="shared" si="8"/>
        <v>0</v>
      </c>
      <c r="N76" s="10">
        <f t="shared" si="9"/>
        <v>25</v>
      </c>
      <c r="O76" s="10">
        <f t="shared" si="10"/>
        <v>2.0833333333333335</v>
      </c>
      <c r="P76" s="10">
        <f t="shared" si="11"/>
        <v>0</v>
      </c>
    </row>
    <row r="77" spans="1:16" ht="12.75">
      <c r="A77" s="8" t="s">
        <v>30</v>
      </c>
      <c r="B77" s="9" t="s">
        <v>31</v>
      </c>
      <c r="C77" s="10">
        <v>5</v>
      </c>
      <c r="D77" s="10">
        <v>5</v>
      </c>
      <c r="E77" s="10">
        <v>0.4166666666666667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0.4166666666666667</v>
      </c>
      <c r="L77" s="10">
        <f t="shared" si="7"/>
        <v>5</v>
      </c>
      <c r="M77" s="10">
        <f t="shared" si="8"/>
        <v>0</v>
      </c>
      <c r="N77" s="10">
        <f t="shared" si="9"/>
        <v>5</v>
      </c>
      <c r="O77" s="10">
        <f t="shared" si="10"/>
        <v>0.4166666666666667</v>
      </c>
      <c r="P77" s="10">
        <f t="shared" si="11"/>
        <v>0</v>
      </c>
    </row>
    <row r="78" spans="1:16" ht="25.5">
      <c r="A78" s="8" t="s">
        <v>222</v>
      </c>
      <c r="B78" s="9" t="s">
        <v>223</v>
      </c>
      <c r="C78" s="10">
        <v>0</v>
      </c>
      <c r="D78" s="10">
        <v>416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416</v>
      </c>
      <c r="M78" s="10">
        <f t="shared" si="8"/>
        <v>0</v>
      </c>
      <c r="N78" s="10">
        <f t="shared" si="9"/>
        <v>416</v>
      </c>
      <c r="O78" s="10">
        <f t="shared" si="10"/>
        <v>0</v>
      </c>
      <c r="P78" s="10">
        <f t="shared" si="11"/>
        <v>0</v>
      </c>
    </row>
    <row r="79" spans="1:16" ht="25.5">
      <c r="A79" s="5" t="s">
        <v>108</v>
      </c>
      <c r="B79" s="6" t="s">
        <v>109</v>
      </c>
      <c r="C79" s="7">
        <v>0</v>
      </c>
      <c r="D79" s="7">
        <v>179</v>
      </c>
      <c r="E79" s="7">
        <v>179</v>
      </c>
      <c r="F79" s="7">
        <v>179</v>
      </c>
      <c r="G79" s="7">
        <v>0</v>
      </c>
      <c r="H79" s="7">
        <v>179</v>
      </c>
      <c r="I79" s="7">
        <v>0</v>
      </c>
      <c r="J79" s="7">
        <v>0</v>
      </c>
      <c r="K79" s="7">
        <f t="shared" si="6"/>
        <v>0</v>
      </c>
      <c r="L79" s="7">
        <f t="shared" si="7"/>
        <v>0</v>
      </c>
      <c r="M79" s="7">
        <f t="shared" si="8"/>
        <v>100</v>
      </c>
      <c r="N79" s="7">
        <f t="shared" si="9"/>
        <v>0</v>
      </c>
      <c r="O79" s="7">
        <f t="shared" si="10"/>
        <v>0</v>
      </c>
      <c r="P79" s="7">
        <f t="shared" si="11"/>
        <v>100</v>
      </c>
    </row>
    <row r="80" spans="1:16" ht="25.5">
      <c r="A80" s="8" t="s">
        <v>222</v>
      </c>
      <c r="B80" s="9" t="s">
        <v>223</v>
      </c>
      <c r="C80" s="10">
        <v>0</v>
      </c>
      <c r="D80" s="10">
        <v>179</v>
      </c>
      <c r="E80" s="10">
        <v>179</v>
      </c>
      <c r="F80" s="10">
        <v>179</v>
      </c>
      <c r="G80" s="10">
        <v>0</v>
      </c>
      <c r="H80" s="10">
        <v>179</v>
      </c>
      <c r="I80" s="10">
        <v>0</v>
      </c>
      <c r="J80" s="10">
        <v>0</v>
      </c>
      <c r="K80" s="10">
        <f t="shared" si="6"/>
        <v>0</v>
      </c>
      <c r="L80" s="10">
        <f t="shared" si="7"/>
        <v>0</v>
      </c>
      <c r="M80" s="10">
        <f t="shared" si="8"/>
        <v>100</v>
      </c>
      <c r="N80" s="10">
        <f t="shared" si="9"/>
        <v>0</v>
      </c>
      <c r="O80" s="10">
        <f t="shared" si="10"/>
        <v>0</v>
      </c>
      <c r="P80" s="10">
        <f t="shared" si="11"/>
        <v>100</v>
      </c>
    </row>
    <row r="81" spans="1:16" ht="12.75">
      <c r="A81" s="5" t="s">
        <v>224</v>
      </c>
      <c r="B81" s="6" t="s">
        <v>225</v>
      </c>
      <c r="C81" s="7">
        <v>0</v>
      </c>
      <c r="D81" s="7">
        <v>40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40</v>
      </c>
      <c r="M81" s="7">
        <f t="shared" si="8"/>
        <v>0</v>
      </c>
      <c r="N81" s="7">
        <f t="shared" si="9"/>
        <v>40</v>
      </c>
      <c r="O81" s="7">
        <f t="shared" si="10"/>
        <v>0</v>
      </c>
      <c r="P81" s="7">
        <f t="shared" si="11"/>
        <v>0</v>
      </c>
    </row>
    <row r="82" spans="1:16" ht="12.75">
      <c r="A82" s="8" t="s">
        <v>226</v>
      </c>
      <c r="B82" s="9" t="s">
        <v>227</v>
      </c>
      <c r="C82" s="10">
        <v>0</v>
      </c>
      <c r="D82" s="10">
        <v>40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40</v>
      </c>
      <c r="M82" s="10">
        <f t="shared" si="8"/>
        <v>0</v>
      </c>
      <c r="N82" s="10">
        <f t="shared" si="9"/>
        <v>40</v>
      </c>
      <c r="O82" s="10">
        <f t="shared" si="10"/>
        <v>0</v>
      </c>
      <c r="P82" s="10">
        <f t="shared" si="11"/>
        <v>0</v>
      </c>
    </row>
    <row r="83" spans="1:16" ht="51">
      <c r="A83" s="5" t="s">
        <v>232</v>
      </c>
      <c r="B83" s="6" t="s">
        <v>233</v>
      </c>
      <c r="C83" s="7">
        <v>0</v>
      </c>
      <c r="D83" s="7">
        <v>3178</v>
      </c>
      <c r="E83" s="7">
        <v>0</v>
      </c>
      <c r="F83" s="7">
        <v>0.11</v>
      </c>
      <c r="G83" s="7">
        <v>0</v>
      </c>
      <c r="H83" s="7">
        <v>479.40732</v>
      </c>
      <c r="I83" s="7">
        <v>0</v>
      </c>
      <c r="J83" s="7">
        <v>0</v>
      </c>
      <c r="K83" s="7">
        <f t="shared" si="6"/>
        <v>-0.11</v>
      </c>
      <c r="L83" s="7">
        <f t="shared" si="7"/>
        <v>3177.89</v>
      </c>
      <c r="M83" s="7">
        <f t="shared" si="8"/>
        <v>0</v>
      </c>
      <c r="N83" s="7">
        <f t="shared" si="9"/>
        <v>2698.5926799999997</v>
      </c>
      <c r="O83" s="7">
        <f t="shared" si="10"/>
        <v>-479.40732</v>
      </c>
      <c r="P83" s="7">
        <f t="shared" si="11"/>
        <v>0</v>
      </c>
    </row>
    <row r="84" spans="1:16" ht="25.5">
      <c r="A84" s="8" t="s">
        <v>228</v>
      </c>
      <c r="B84" s="9" t="s">
        <v>229</v>
      </c>
      <c r="C84" s="10">
        <v>0</v>
      </c>
      <c r="D84" s="10">
        <v>3178</v>
      </c>
      <c r="E84" s="10">
        <v>0</v>
      </c>
      <c r="F84" s="10">
        <v>0.11</v>
      </c>
      <c r="G84" s="10">
        <v>0</v>
      </c>
      <c r="H84" s="10">
        <v>479.40732</v>
      </c>
      <c r="I84" s="10">
        <v>0</v>
      </c>
      <c r="J84" s="10">
        <v>0</v>
      </c>
      <c r="K84" s="10">
        <f t="shared" si="6"/>
        <v>-0.11</v>
      </c>
      <c r="L84" s="10">
        <f t="shared" si="7"/>
        <v>3177.89</v>
      </c>
      <c r="M84" s="10">
        <f t="shared" si="8"/>
        <v>0</v>
      </c>
      <c r="N84" s="10">
        <f t="shared" si="9"/>
        <v>2698.5926799999997</v>
      </c>
      <c r="O84" s="10">
        <f t="shared" si="10"/>
        <v>-479.40732</v>
      </c>
      <c r="P84" s="10">
        <f t="shared" si="11"/>
        <v>0</v>
      </c>
    </row>
    <row r="85" spans="1:16" ht="12.75">
      <c r="A85" s="5" t="s">
        <v>56</v>
      </c>
      <c r="B85" s="6" t="s">
        <v>57</v>
      </c>
      <c r="C85" s="7">
        <v>0</v>
      </c>
      <c r="D85" s="7">
        <v>120.89371000000001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120.89371000000001</v>
      </c>
      <c r="M85" s="7">
        <f t="shared" si="8"/>
        <v>0</v>
      </c>
      <c r="N85" s="7">
        <f t="shared" si="9"/>
        <v>120.89371000000001</v>
      </c>
      <c r="O85" s="7">
        <f t="shared" si="10"/>
        <v>0</v>
      </c>
      <c r="P85" s="7">
        <f t="shared" si="11"/>
        <v>0</v>
      </c>
    </row>
    <row r="86" spans="1:16" ht="25.5">
      <c r="A86" s="8" t="s">
        <v>222</v>
      </c>
      <c r="B86" s="9" t="s">
        <v>223</v>
      </c>
      <c r="C86" s="10">
        <v>0</v>
      </c>
      <c r="D86" s="10">
        <v>31.36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31.36</v>
      </c>
      <c r="M86" s="10">
        <f t="shared" si="8"/>
        <v>0</v>
      </c>
      <c r="N86" s="10">
        <f t="shared" si="9"/>
        <v>31.36</v>
      </c>
      <c r="O86" s="10">
        <f t="shared" si="10"/>
        <v>0</v>
      </c>
      <c r="P86" s="10">
        <f t="shared" si="11"/>
        <v>0</v>
      </c>
    </row>
    <row r="87" spans="1:16" ht="12.75">
      <c r="A87" s="8" t="s">
        <v>230</v>
      </c>
      <c r="B87" s="9" t="s">
        <v>231</v>
      </c>
      <c r="C87" s="10">
        <v>0</v>
      </c>
      <c r="D87" s="10">
        <v>89.53371000000001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89.53371000000001</v>
      </c>
      <c r="M87" s="10">
        <f t="shared" si="8"/>
        <v>0</v>
      </c>
      <c r="N87" s="10">
        <f t="shared" si="9"/>
        <v>89.53371000000001</v>
      </c>
      <c r="O87" s="10">
        <f t="shared" si="10"/>
        <v>0</v>
      </c>
      <c r="P87" s="10">
        <f t="shared" si="11"/>
        <v>0</v>
      </c>
    </row>
    <row r="88" spans="1:16" ht="25.5">
      <c r="A88" s="5" t="s">
        <v>116</v>
      </c>
      <c r="B88" s="6" t="s">
        <v>117</v>
      </c>
      <c r="C88" s="7">
        <v>955.9</v>
      </c>
      <c r="D88" s="7">
        <v>27648.663220000002</v>
      </c>
      <c r="E88" s="7">
        <v>4416.540333333333</v>
      </c>
      <c r="F88" s="7">
        <v>1489.97361</v>
      </c>
      <c r="G88" s="7">
        <v>0</v>
      </c>
      <c r="H88" s="7">
        <v>5652.1888500000005</v>
      </c>
      <c r="I88" s="7">
        <v>0</v>
      </c>
      <c r="J88" s="7">
        <v>0</v>
      </c>
      <c r="K88" s="7">
        <f t="shared" si="6"/>
        <v>2926.5667233333334</v>
      </c>
      <c r="L88" s="7">
        <f t="shared" si="7"/>
        <v>26158.68961</v>
      </c>
      <c r="M88" s="7">
        <f t="shared" si="8"/>
        <v>33.736216530269054</v>
      </c>
      <c r="N88" s="7">
        <f t="shared" si="9"/>
        <v>21996.474370000004</v>
      </c>
      <c r="O88" s="7">
        <f t="shared" si="10"/>
        <v>-1235.648516666667</v>
      </c>
      <c r="P88" s="7">
        <f t="shared" si="11"/>
        <v>127.97774781633377</v>
      </c>
    </row>
    <row r="89" spans="1:16" ht="12.75">
      <c r="A89" s="5" t="s">
        <v>118</v>
      </c>
      <c r="B89" s="6" t="s">
        <v>119</v>
      </c>
      <c r="C89" s="7">
        <v>955.9</v>
      </c>
      <c r="D89" s="7">
        <v>25985.98312</v>
      </c>
      <c r="E89" s="7">
        <v>4416.540333333333</v>
      </c>
      <c r="F89" s="7">
        <v>1320.71001</v>
      </c>
      <c r="G89" s="7">
        <v>0</v>
      </c>
      <c r="H89" s="7">
        <v>5412.97937</v>
      </c>
      <c r="I89" s="7">
        <v>0</v>
      </c>
      <c r="J89" s="7">
        <v>0</v>
      </c>
      <c r="K89" s="7">
        <f t="shared" si="6"/>
        <v>3095.8303233333336</v>
      </c>
      <c r="L89" s="7">
        <f t="shared" si="7"/>
        <v>24665.273110000002</v>
      </c>
      <c r="M89" s="7">
        <f t="shared" si="8"/>
        <v>29.903723510280027</v>
      </c>
      <c r="N89" s="7">
        <f t="shared" si="9"/>
        <v>20573.00375</v>
      </c>
      <c r="O89" s="7">
        <f t="shared" si="10"/>
        <v>-996.4390366666667</v>
      </c>
      <c r="P89" s="7">
        <f t="shared" si="11"/>
        <v>122.5615291939294</v>
      </c>
    </row>
    <row r="90" spans="1:16" ht="12.75">
      <c r="A90" s="8" t="s">
        <v>22</v>
      </c>
      <c r="B90" s="9" t="s">
        <v>23</v>
      </c>
      <c r="C90" s="10">
        <v>77.7</v>
      </c>
      <c r="D90" s="10">
        <v>77.7</v>
      </c>
      <c r="E90" s="10">
        <v>6.475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6.475</v>
      </c>
      <c r="L90" s="10">
        <f t="shared" si="7"/>
        <v>77.7</v>
      </c>
      <c r="M90" s="10">
        <f t="shared" si="8"/>
        <v>0</v>
      </c>
      <c r="N90" s="10">
        <f t="shared" si="9"/>
        <v>77.7</v>
      </c>
      <c r="O90" s="10">
        <f t="shared" si="10"/>
        <v>6.475</v>
      </c>
      <c r="P90" s="10">
        <f t="shared" si="11"/>
        <v>0</v>
      </c>
    </row>
    <row r="91" spans="1:16" ht="12.75">
      <c r="A91" s="8" t="s">
        <v>24</v>
      </c>
      <c r="B91" s="9" t="s">
        <v>25</v>
      </c>
      <c r="C91" s="10">
        <v>28.2</v>
      </c>
      <c r="D91" s="10">
        <v>28.2</v>
      </c>
      <c r="E91" s="10">
        <v>2.35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2.35</v>
      </c>
      <c r="L91" s="10">
        <f t="shared" si="7"/>
        <v>28.2</v>
      </c>
      <c r="M91" s="10">
        <f t="shared" si="8"/>
        <v>0</v>
      </c>
      <c r="N91" s="10">
        <f t="shared" si="9"/>
        <v>28.2</v>
      </c>
      <c r="O91" s="10">
        <f t="shared" si="10"/>
        <v>2.35</v>
      </c>
      <c r="P91" s="10">
        <f t="shared" si="11"/>
        <v>0</v>
      </c>
    </row>
    <row r="92" spans="1:16" ht="12.75">
      <c r="A92" s="8" t="s">
        <v>26</v>
      </c>
      <c r="B92" s="9" t="s">
        <v>27</v>
      </c>
      <c r="C92" s="10">
        <v>11.4</v>
      </c>
      <c r="D92" s="10">
        <v>11.4</v>
      </c>
      <c r="E92" s="10">
        <v>0.95</v>
      </c>
      <c r="F92" s="10">
        <v>0</v>
      </c>
      <c r="G92" s="10">
        <v>0</v>
      </c>
      <c r="H92" s="10">
        <v>284.84371999999996</v>
      </c>
      <c r="I92" s="10">
        <v>0</v>
      </c>
      <c r="J92" s="10">
        <v>0</v>
      </c>
      <c r="K92" s="10">
        <f t="shared" si="6"/>
        <v>0.95</v>
      </c>
      <c r="L92" s="10">
        <f t="shared" si="7"/>
        <v>11.4</v>
      </c>
      <c r="M92" s="10">
        <f t="shared" si="8"/>
        <v>0</v>
      </c>
      <c r="N92" s="10">
        <f t="shared" si="9"/>
        <v>-273.44372</v>
      </c>
      <c r="O92" s="10">
        <f t="shared" si="10"/>
        <v>-283.89372</v>
      </c>
      <c r="P92" s="10">
        <f t="shared" si="11"/>
        <v>29983.54947368421</v>
      </c>
    </row>
    <row r="93" spans="1:16" ht="12.75">
      <c r="A93" s="8" t="s">
        <v>66</v>
      </c>
      <c r="B93" s="9" t="s">
        <v>67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3637.6189200000003</v>
      </c>
      <c r="I93" s="10">
        <v>0</v>
      </c>
      <c r="J93" s="10">
        <v>0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-3637.6189200000003</v>
      </c>
      <c r="O93" s="10">
        <f t="shared" si="10"/>
        <v>-3637.6189200000003</v>
      </c>
      <c r="P93" s="10">
        <f t="shared" si="11"/>
        <v>0</v>
      </c>
    </row>
    <row r="94" spans="1:16" ht="12.75">
      <c r="A94" s="8" t="s">
        <v>68</v>
      </c>
      <c r="B94" s="9" t="s">
        <v>69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2.25</v>
      </c>
      <c r="I94" s="10">
        <v>0</v>
      </c>
      <c r="J94" s="10">
        <v>0</v>
      </c>
      <c r="K94" s="10">
        <f t="shared" si="6"/>
        <v>0</v>
      </c>
      <c r="L94" s="10">
        <f t="shared" si="7"/>
        <v>0</v>
      </c>
      <c r="M94" s="10">
        <f t="shared" si="8"/>
        <v>0</v>
      </c>
      <c r="N94" s="10">
        <f t="shared" si="9"/>
        <v>-2.25</v>
      </c>
      <c r="O94" s="10">
        <f t="shared" si="10"/>
        <v>-2.25</v>
      </c>
      <c r="P94" s="10">
        <f t="shared" si="11"/>
        <v>0</v>
      </c>
    </row>
    <row r="95" spans="1:16" ht="12.75">
      <c r="A95" s="8" t="s">
        <v>28</v>
      </c>
      <c r="B95" s="9" t="s">
        <v>29</v>
      </c>
      <c r="C95" s="10">
        <v>18.9</v>
      </c>
      <c r="D95" s="10">
        <v>18.9</v>
      </c>
      <c r="E95" s="10">
        <v>1.575</v>
      </c>
      <c r="F95" s="10">
        <v>0</v>
      </c>
      <c r="G95" s="10">
        <v>0</v>
      </c>
      <c r="H95" s="10">
        <v>2.61906</v>
      </c>
      <c r="I95" s="10">
        <v>0</v>
      </c>
      <c r="J95" s="10">
        <v>0</v>
      </c>
      <c r="K95" s="10">
        <f t="shared" si="6"/>
        <v>1.575</v>
      </c>
      <c r="L95" s="10">
        <f t="shared" si="7"/>
        <v>18.9</v>
      </c>
      <c r="M95" s="10">
        <f t="shared" si="8"/>
        <v>0</v>
      </c>
      <c r="N95" s="10">
        <f t="shared" si="9"/>
        <v>16.280939999999998</v>
      </c>
      <c r="O95" s="10">
        <f t="shared" si="10"/>
        <v>-1.0440600000000002</v>
      </c>
      <c r="P95" s="10">
        <f t="shared" si="11"/>
        <v>166.2895238095238</v>
      </c>
    </row>
    <row r="96" spans="1:16" ht="12.75">
      <c r="A96" s="8" t="s">
        <v>32</v>
      </c>
      <c r="B96" s="9" t="s">
        <v>33</v>
      </c>
      <c r="C96" s="10">
        <v>439.3</v>
      </c>
      <c r="D96" s="10">
        <v>439.3</v>
      </c>
      <c r="E96" s="10">
        <v>36.608333333333334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36.608333333333334</v>
      </c>
      <c r="L96" s="10">
        <f t="shared" si="7"/>
        <v>439.3</v>
      </c>
      <c r="M96" s="10">
        <f t="shared" si="8"/>
        <v>0</v>
      </c>
      <c r="N96" s="10">
        <f t="shared" si="9"/>
        <v>439.3</v>
      </c>
      <c r="O96" s="10">
        <f t="shared" si="10"/>
        <v>36.608333333333334</v>
      </c>
      <c r="P96" s="10">
        <f t="shared" si="11"/>
        <v>0</v>
      </c>
    </row>
    <row r="97" spans="1:16" ht="12.75">
      <c r="A97" s="8" t="s">
        <v>34</v>
      </c>
      <c r="B97" s="9" t="s">
        <v>35</v>
      </c>
      <c r="C97" s="10">
        <v>236.2</v>
      </c>
      <c r="D97" s="10">
        <v>236.2</v>
      </c>
      <c r="E97" s="10">
        <v>19.683333333333334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19.683333333333334</v>
      </c>
      <c r="L97" s="10">
        <f t="shared" si="7"/>
        <v>236.2</v>
      </c>
      <c r="M97" s="10">
        <f t="shared" si="8"/>
        <v>0</v>
      </c>
      <c r="N97" s="10">
        <f t="shared" si="9"/>
        <v>236.2</v>
      </c>
      <c r="O97" s="10">
        <f t="shared" si="10"/>
        <v>19.683333333333334</v>
      </c>
      <c r="P97" s="10">
        <f t="shared" si="11"/>
        <v>0</v>
      </c>
    </row>
    <row r="98" spans="1:16" ht="12.75">
      <c r="A98" s="8" t="s">
        <v>36</v>
      </c>
      <c r="B98" s="9" t="s">
        <v>37</v>
      </c>
      <c r="C98" s="10">
        <v>144.2</v>
      </c>
      <c r="D98" s="10">
        <v>144.2</v>
      </c>
      <c r="E98" s="10">
        <v>12.016666666666666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12.016666666666666</v>
      </c>
      <c r="L98" s="10">
        <f t="shared" si="7"/>
        <v>144.2</v>
      </c>
      <c r="M98" s="10">
        <f t="shared" si="8"/>
        <v>0</v>
      </c>
      <c r="N98" s="10">
        <f t="shared" si="9"/>
        <v>144.2</v>
      </c>
      <c r="O98" s="10">
        <f t="shared" si="10"/>
        <v>12.016666666666666</v>
      </c>
      <c r="P98" s="10">
        <f t="shared" si="11"/>
        <v>0</v>
      </c>
    </row>
    <row r="99" spans="1:16" ht="12.75">
      <c r="A99" s="8" t="s">
        <v>42</v>
      </c>
      <c r="B99" s="9" t="s">
        <v>43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2.91306</v>
      </c>
      <c r="I99" s="10">
        <v>0</v>
      </c>
      <c r="J99" s="10">
        <v>0</v>
      </c>
      <c r="K99" s="10">
        <f t="shared" si="6"/>
        <v>0</v>
      </c>
      <c r="L99" s="10">
        <f t="shared" si="7"/>
        <v>0</v>
      </c>
      <c r="M99" s="10">
        <f t="shared" si="8"/>
        <v>0</v>
      </c>
      <c r="N99" s="10">
        <f t="shared" si="9"/>
        <v>-2.91306</v>
      </c>
      <c r="O99" s="10">
        <f t="shared" si="10"/>
        <v>-2.91306</v>
      </c>
      <c r="P99" s="10">
        <f t="shared" si="11"/>
        <v>0</v>
      </c>
    </row>
    <row r="100" spans="1:16" ht="25.5">
      <c r="A100" s="8" t="s">
        <v>222</v>
      </c>
      <c r="B100" s="9" t="s">
        <v>223</v>
      </c>
      <c r="C100" s="10">
        <v>0</v>
      </c>
      <c r="D100" s="10">
        <v>22382.77432</v>
      </c>
      <c r="E100" s="10">
        <v>4056.882</v>
      </c>
      <c r="F100" s="10">
        <v>1004.3760100000001</v>
      </c>
      <c r="G100" s="10">
        <v>0</v>
      </c>
      <c r="H100" s="10">
        <v>1166.4006100000001</v>
      </c>
      <c r="I100" s="10">
        <v>0</v>
      </c>
      <c r="J100" s="10">
        <v>0</v>
      </c>
      <c r="K100" s="10">
        <f t="shared" si="6"/>
        <v>3052.50599</v>
      </c>
      <c r="L100" s="10">
        <f t="shared" si="7"/>
        <v>21378.39831</v>
      </c>
      <c r="M100" s="10">
        <f t="shared" si="8"/>
        <v>24.757338517610325</v>
      </c>
      <c r="N100" s="10">
        <f t="shared" si="9"/>
        <v>21216.37371</v>
      </c>
      <c r="O100" s="10">
        <f t="shared" si="10"/>
        <v>2890.48139</v>
      </c>
      <c r="P100" s="10">
        <f t="shared" si="11"/>
        <v>28.75115938792403</v>
      </c>
    </row>
    <row r="101" spans="1:16" ht="12.75">
      <c r="A101" s="8" t="s">
        <v>230</v>
      </c>
      <c r="B101" s="9" t="s">
        <v>231</v>
      </c>
      <c r="C101" s="10">
        <v>0</v>
      </c>
      <c r="D101" s="10">
        <v>2647.3088</v>
      </c>
      <c r="E101" s="10">
        <v>280</v>
      </c>
      <c r="F101" s="10">
        <v>316.334</v>
      </c>
      <c r="G101" s="10">
        <v>0</v>
      </c>
      <c r="H101" s="10">
        <v>316.334</v>
      </c>
      <c r="I101" s="10">
        <v>0</v>
      </c>
      <c r="J101" s="10">
        <v>0</v>
      </c>
      <c r="K101" s="10">
        <f t="shared" si="6"/>
        <v>-36.334</v>
      </c>
      <c r="L101" s="10">
        <f t="shared" si="7"/>
        <v>2330.9748</v>
      </c>
      <c r="M101" s="10">
        <f t="shared" si="8"/>
        <v>112.97642857142858</v>
      </c>
      <c r="N101" s="10">
        <f t="shared" si="9"/>
        <v>2330.9748</v>
      </c>
      <c r="O101" s="10">
        <f t="shared" si="10"/>
        <v>-36.334</v>
      </c>
      <c r="P101" s="10">
        <f t="shared" si="11"/>
        <v>112.97642857142858</v>
      </c>
    </row>
    <row r="102" spans="1:16" ht="25.5">
      <c r="A102" s="5" t="s">
        <v>122</v>
      </c>
      <c r="B102" s="6" t="s">
        <v>123</v>
      </c>
      <c r="C102" s="7">
        <v>0</v>
      </c>
      <c r="D102" s="7">
        <v>1463.9</v>
      </c>
      <c r="E102" s="7">
        <v>0</v>
      </c>
      <c r="F102" s="7">
        <v>152.6328</v>
      </c>
      <c r="G102" s="7">
        <v>0</v>
      </c>
      <c r="H102" s="7">
        <v>222.57868</v>
      </c>
      <c r="I102" s="7">
        <v>0</v>
      </c>
      <c r="J102" s="7">
        <v>0</v>
      </c>
      <c r="K102" s="7">
        <f t="shared" si="6"/>
        <v>-152.6328</v>
      </c>
      <c r="L102" s="7">
        <f t="shared" si="7"/>
        <v>1311.2672</v>
      </c>
      <c r="M102" s="7">
        <f t="shared" si="8"/>
        <v>0</v>
      </c>
      <c r="N102" s="7">
        <f t="shared" si="9"/>
        <v>1241.32132</v>
      </c>
      <c r="O102" s="7">
        <f t="shared" si="10"/>
        <v>-222.57868</v>
      </c>
      <c r="P102" s="7">
        <f t="shared" si="11"/>
        <v>0</v>
      </c>
    </row>
    <row r="103" spans="1:16" ht="12.75">
      <c r="A103" s="8" t="s">
        <v>26</v>
      </c>
      <c r="B103" s="9" t="s">
        <v>27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0.6925</v>
      </c>
      <c r="I103" s="10">
        <v>0</v>
      </c>
      <c r="J103" s="10">
        <v>0</v>
      </c>
      <c r="K103" s="10">
        <f t="shared" si="6"/>
        <v>0</v>
      </c>
      <c r="L103" s="10">
        <f t="shared" si="7"/>
        <v>0</v>
      </c>
      <c r="M103" s="10">
        <f t="shared" si="8"/>
        <v>0</v>
      </c>
      <c r="N103" s="10">
        <f t="shared" si="9"/>
        <v>-0.6925</v>
      </c>
      <c r="O103" s="10">
        <f t="shared" si="10"/>
        <v>-0.6925</v>
      </c>
      <c r="P103" s="10">
        <f t="shared" si="11"/>
        <v>0</v>
      </c>
    </row>
    <row r="104" spans="1:16" ht="12.75">
      <c r="A104" s="8" t="s">
        <v>66</v>
      </c>
      <c r="B104" s="9" t="s">
        <v>67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23.518610000000002</v>
      </c>
      <c r="I104" s="10">
        <v>0</v>
      </c>
      <c r="J104" s="10">
        <v>0</v>
      </c>
      <c r="K104" s="10">
        <f t="shared" si="6"/>
        <v>0</v>
      </c>
      <c r="L104" s="10">
        <f t="shared" si="7"/>
        <v>0</v>
      </c>
      <c r="M104" s="10">
        <f t="shared" si="8"/>
        <v>0</v>
      </c>
      <c r="N104" s="10">
        <f t="shared" si="9"/>
        <v>-23.518610000000002</v>
      </c>
      <c r="O104" s="10">
        <f t="shared" si="10"/>
        <v>-23.518610000000002</v>
      </c>
      <c r="P104" s="10">
        <f t="shared" si="11"/>
        <v>0</v>
      </c>
    </row>
    <row r="105" spans="1:16" ht="12.75">
      <c r="A105" s="8" t="s">
        <v>68</v>
      </c>
      <c r="B105" s="9" t="s">
        <v>69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0.15477000000000002</v>
      </c>
      <c r="I105" s="10">
        <v>0</v>
      </c>
      <c r="J105" s="10">
        <v>0</v>
      </c>
      <c r="K105" s="10">
        <f t="shared" si="6"/>
        <v>0</v>
      </c>
      <c r="L105" s="10">
        <f t="shared" si="7"/>
        <v>0</v>
      </c>
      <c r="M105" s="10">
        <f t="shared" si="8"/>
        <v>0</v>
      </c>
      <c r="N105" s="10">
        <f t="shared" si="9"/>
        <v>-0.15477000000000002</v>
      </c>
      <c r="O105" s="10">
        <f t="shared" si="10"/>
        <v>-0.15477000000000002</v>
      </c>
      <c r="P105" s="10">
        <f t="shared" si="11"/>
        <v>0</v>
      </c>
    </row>
    <row r="106" spans="1:16" ht="12.75">
      <c r="A106" s="8" t="s">
        <v>28</v>
      </c>
      <c r="B106" s="9" t="s">
        <v>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0.58</v>
      </c>
      <c r="I106" s="10">
        <v>0</v>
      </c>
      <c r="J106" s="10">
        <v>0</v>
      </c>
      <c r="K106" s="10">
        <f t="shared" si="6"/>
        <v>0</v>
      </c>
      <c r="L106" s="10">
        <f t="shared" si="7"/>
        <v>0</v>
      </c>
      <c r="M106" s="10">
        <f t="shared" si="8"/>
        <v>0</v>
      </c>
      <c r="N106" s="10">
        <f t="shared" si="9"/>
        <v>-0.58</v>
      </c>
      <c r="O106" s="10">
        <f t="shared" si="10"/>
        <v>-0.58</v>
      </c>
      <c r="P106" s="10">
        <f t="shared" si="11"/>
        <v>0</v>
      </c>
    </row>
    <row r="107" spans="1:16" ht="25.5">
      <c r="A107" s="8" t="s">
        <v>222</v>
      </c>
      <c r="B107" s="9" t="s">
        <v>223</v>
      </c>
      <c r="C107" s="10">
        <v>0</v>
      </c>
      <c r="D107" s="10">
        <v>1463.9</v>
      </c>
      <c r="E107" s="10">
        <v>0</v>
      </c>
      <c r="F107" s="10">
        <v>152.6328</v>
      </c>
      <c r="G107" s="10">
        <v>0</v>
      </c>
      <c r="H107" s="10">
        <v>197.6328</v>
      </c>
      <c r="I107" s="10">
        <v>0</v>
      </c>
      <c r="J107" s="10">
        <v>0</v>
      </c>
      <c r="K107" s="10">
        <f t="shared" si="6"/>
        <v>-152.6328</v>
      </c>
      <c r="L107" s="10">
        <f t="shared" si="7"/>
        <v>1311.2672</v>
      </c>
      <c r="M107" s="10">
        <f t="shared" si="8"/>
        <v>0</v>
      </c>
      <c r="N107" s="10">
        <f t="shared" si="9"/>
        <v>1266.2672</v>
      </c>
      <c r="O107" s="10">
        <f t="shared" si="10"/>
        <v>-197.6328</v>
      </c>
      <c r="P107" s="10">
        <f t="shared" si="11"/>
        <v>0</v>
      </c>
    </row>
    <row r="108" spans="1:16" ht="51">
      <c r="A108" s="5" t="s">
        <v>238</v>
      </c>
      <c r="B108" s="6" t="s">
        <v>239</v>
      </c>
      <c r="C108" s="7">
        <v>0</v>
      </c>
      <c r="D108" s="7">
        <v>25.1481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25.1481</v>
      </c>
      <c r="M108" s="7">
        <f t="shared" si="8"/>
        <v>0</v>
      </c>
      <c r="N108" s="7">
        <f t="shared" si="9"/>
        <v>25.1481</v>
      </c>
      <c r="O108" s="7">
        <f t="shared" si="10"/>
        <v>0</v>
      </c>
      <c r="P108" s="7">
        <f t="shared" si="11"/>
        <v>0</v>
      </c>
    </row>
    <row r="109" spans="1:16" ht="12.75">
      <c r="A109" s="8" t="s">
        <v>226</v>
      </c>
      <c r="B109" s="9" t="s">
        <v>227</v>
      </c>
      <c r="C109" s="10">
        <v>0</v>
      </c>
      <c r="D109" s="10">
        <v>25.1481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25.1481</v>
      </c>
      <c r="M109" s="10">
        <f t="shared" si="8"/>
        <v>0</v>
      </c>
      <c r="N109" s="10">
        <f t="shared" si="9"/>
        <v>25.1481</v>
      </c>
      <c r="O109" s="10">
        <f t="shared" si="10"/>
        <v>0</v>
      </c>
      <c r="P109" s="10">
        <f t="shared" si="11"/>
        <v>0</v>
      </c>
    </row>
    <row r="110" spans="1:16" ht="51">
      <c r="A110" s="5" t="s">
        <v>232</v>
      </c>
      <c r="B110" s="6" t="s">
        <v>233</v>
      </c>
      <c r="C110" s="7">
        <v>0</v>
      </c>
      <c r="D110" s="7">
        <v>173.632</v>
      </c>
      <c r="E110" s="7">
        <v>0</v>
      </c>
      <c r="F110" s="7">
        <v>16.6308</v>
      </c>
      <c r="G110" s="7">
        <v>0</v>
      </c>
      <c r="H110" s="7">
        <v>16.6308</v>
      </c>
      <c r="I110" s="7">
        <v>0</v>
      </c>
      <c r="J110" s="7">
        <v>0</v>
      </c>
      <c r="K110" s="7">
        <f t="shared" si="6"/>
        <v>-16.6308</v>
      </c>
      <c r="L110" s="7">
        <f t="shared" si="7"/>
        <v>157.0012</v>
      </c>
      <c r="M110" s="7">
        <f t="shared" si="8"/>
        <v>0</v>
      </c>
      <c r="N110" s="7">
        <f t="shared" si="9"/>
        <v>157.0012</v>
      </c>
      <c r="O110" s="7">
        <f t="shared" si="10"/>
        <v>-16.6308</v>
      </c>
      <c r="P110" s="7">
        <f t="shared" si="11"/>
        <v>0</v>
      </c>
    </row>
    <row r="111" spans="1:16" ht="25.5">
      <c r="A111" s="8" t="s">
        <v>228</v>
      </c>
      <c r="B111" s="9" t="s">
        <v>229</v>
      </c>
      <c r="C111" s="10">
        <v>0</v>
      </c>
      <c r="D111" s="10">
        <v>173.632</v>
      </c>
      <c r="E111" s="10">
        <v>0</v>
      </c>
      <c r="F111" s="10">
        <v>16.6308</v>
      </c>
      <c r="G111" s="10">
        <v>0</v>
      </c>
      <c r="H111" s="10">
        <v>16.6308</v>
      </c>
      <c r="I111" s="10">
        <v>0</v>
      </c>
      <c r="J111" s="10">
        <v>0</v>
      </c>
      <c r="K111" s="10">
        <f t="shared" si="6"/>
        <v>-16.6308</v>
      </c>
      <c r="L111" s="10">
        <f t="shared" si="7"/>
        <v>157.0012</v>
      </c>
      <c r="M111" s="10">
        <f t="shared" si="8"/>
        <v>0</v>
      </c>
      <c r="N111" s="10">
        <f t="shared" si="9"/>
        <v>157.0012</v>
      </c>
      <c r="O111" s="10">
        <f t="shared" si="10"/>
        <v>-16.6308</v>
      </c>
      <c r="P111" s="10">
        <f t="shared" si="11"/>
        <v>0</v>
      </c>
    </row>
    <row r="112" spans="1:16" ht="25.5">
      <c r="A112" s="5" t="s">
        <v>132</v>
      </c>
      <c r="B112" s="6" t="s">
        <v>133</v>
      </c>
      <c r="C112" s="7">
        <v>20.1</v>
      </c>
      <c r="D112" s="7">
        <v>671.7</v>
      </c>
      <c r="E112" s="7">
        <v>1.675</v>
      </c>
      <c r="F112" s="7">
        <v>0</v>
      </c>
      <c r="G112" s="7">
        <v>0</v>
      </c>
      <c r="H112" s="7">
        <v>88.18754</v>
      </c>
      <c r="I112" s="7">
        <v>0</v>
      </c>
      <c r="J112" s="7">
        <v>0</v>
      </c>
      <c r="K112" s="7">
        <f t="shared" si="6"/>
        <v>1.675</v>
      </c>
      <c r="L112" s="7">
        <f t="shared" si="7"/>
        <v>671.7</v>
      </c>
      <c r="M112" s="7">
        <f t="shared" si="8"/>
        <v>0</v>
      </c>
      <c r="N112" s="7">
        <f t="shared" si="9"/>
        <v>583.51246</v>
      </c>
      <c r="O112" s="7">
        <f t="shared" si="10"/>
        <v>-86.51254</v>
      </c>
      <c r="P112" s="7">
        <f t="shared" si="11"/>
        <v>5264.92776119403</v>
      </c>
    </row>
    <row r="113" spans="1:16" ht="25.5">
      <c r="A113" s="5" t="s">
        <v>142</v>
      </c>
      <c r="B113" s="6" t="s">
        <v>143</v>
      </c>
      <c r="C113" s="7">
        <v>20.1</v>
      </c>
      <c r="D113" s="7">
        <v>96.8</v>
      </c>
      <c r="E113" s="7">
        <v>1.675</v>
      </c>
      <c r="F113" s="7">
        <v>0</v>
      </c>
      <c r="G113" s="7">
        <v>0</v>
      </c>
      <c r="H113" s="7">
        <v>88.18754</v>
      </c>
      <c r="I113" s="7">
        <v>0</v>
      </c>
      <c r="J113" s="7">
        <v>0</v>
      </c>
      <c r="K113" s="7">
        <f t="shared" si="6"/>
        <v>1.675</v>
      </c>
      <c r="L113" s="7">
        <f t="shared" si="7"/>
        <v>96.8</v>
      </c>
      <c r="M113" s="7">
        <f t="shared" si="8"/>
        <v>0</v>
      </c>
      <c r="N113" s="7">
        <f t="shared" si="9"/>
        <v>8.612459999999999</v>
      </c>
      <c r="O113" s="7">
        <f t="shared" si="10"/>
        <v>-86.51254</v>
      </c>
      <c r="P113" s="7">
        <f t="shared" si="11"/>
        <v>5264.92776119403</v>
      </c>
    </row>
    <row r="114" spans="1:16" ht="12.75">
      <c r="A114" s="8" t="s">
        <v>26</v>
      </c>
      <c r="B114" s="9" t="s">
        <v>27</v>
      </c>
      <c r="C114" s="10">
        <v>7</v>
      </c>
      <c r="D114" s="10">
        <v>7</v>
      </c>
      <c r="E114" s="10">
        <v>0.5833333333333334</v>
      </c>
      <c r="F114" s="10">
        <v>0</v>
      </c>
      <c r="G114" s="10">
        <v>0</v>
      </c>
      <c r="H114" s="10">
        <v>56.85136</v>
      </c>
      <c r="I114" s="10">
        <v>0</v>
      </c>
      <c r="J114" s="10">
        <v>0</v>
      </c>
      <c r="K114" s="10">
        <f t="shared" si="6"/>
        <v>0.5833333333333334</v>
      </c>
      <c r="L114" s="10">
        <f t="shared" si="7"/>
        <v>7</v>
      </c>
      <c r="M114" s="10">
        <f t="shared" si="8"/>
        <v>0</v>
      </c>
      <c r="N114" s="10">
        <f t="shared" si="9"/>
        <v>-49.85136</v>
      </c>
      <c r="O114" s="10">
        <f t="shared" si="10"/>
        <v>-56.268026666666664</v>
      </c>
      <c r="P114" s="10">
        <f t="shared" si="11"/>
        <v>9745.947428571428</v>
      </c>
    </row>
    <row r="115" spans="1:16" ht="12.75">
      <c r="A115" s="8" t="s">
        <v>28</v>
      </c>
      <c r="B115" s="9" t="s">
        <v>29</v>
      </c>
      <c r="C115" s="10">
        <v>4</v>
      </c>
      <c r="D115" s="10">
        <v>4</v>
      </c>
      <c r="E115" s="10">
        <v>0.3333333333333333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0.3333333333333333</v>
      </c>
      <c r="L115" s="10">
        <f t="shared" si="7"/>
        <v>4</v>
      </c>
      <c r="M115" s="10">
        <f t="shared" si="8"/>
        <v>0</v>
      </c>
      <c r="N115" s="10">
        <f t="shared" si="9"/>
        <v>4</v>
      </c>
      <c r="O115" s="10">
        <f t="shared" si="10"/>
        <v>0.3333333333333333</v>
      </c>
      <c r="P115" s="10">
        <f t="shared" si="11"/>
        <v>0</v>
      </c>
    </row>
    <row r="116" spans="1:16" ht="12.75">
      <c r="A116" s="8" t="s">
        <v>30</v>
      </c>
      <c r="B116" s="9" t="s">
        <v>31</v>
      </c>
      <c r="C116" s="10">
        <v>9.1</v>
      </c>
      <c r="D116" s="10">
        <v>9.1</v>
      </c>
      <c r="E116" s="10">
        <v>0.7583333333333334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0.7583333333333334</v>
      </c>
      <c r="L116" s="10">
        <f t="shared" si="7"/>
        <v>9.1</v>
      </c>
      <c r="M116" s="10">
        <f t="shared" si="8"/>
        <v>0</v>
      </c>
      <c r="N116" s="10">
        <f t="shared" si="9"/>
        <v>9.1</v>
      </c>
      <c r="O116" s="10">
        <f t="shared" si="10"/>
        <v>0.7583333333333334</v>
      </c>
      <c r="P116" s="10">
        <f t="shared" si="11"/>
        <v>0</v>
      </c>
    </row>
    <row r="117" spans="1:16" ht="25.5">
      <c r="A117" s="8" t="s">
        <v>222</v>
      </c>
      <c r="B117" s="9" t="s">
        <v>223</v>
      </c>
      <c r="C117" s="10">
        <v>0</v>
      </c>
      <c r="D117" s="10">
        <v>76.7</v>
      </c>
      <c r="E117" s="10">
        <v>0</v>
      </c>
      <c r="F117" s="10">
        <v>0</v>
      </c>
      <c r="G117" s="10">
        <v>0</v>
      </c>
      <c r="H117" s="10">
        <v>31.336180000000002</v>
      </c>
      <c r="I117" s="10">
        <v>0</v>
      </c>
      <c r="J117" s="10">
        <v>0</v>
      </c>
      <c r="K117" s="10">
        <f t="shared" si="6"/>
        <v>0</v>
      </c>
      <c r="L117" s="10">
        <f t="shared" si="7"/>
        <v>76.7</v>
      </c>
      <c r="M117" s="10">
        <f t="shared" si="8"/>
        <v>0</v>
      </c>
      <c r="N117" s="10">
        <f t="shared" si="9"/>
        <v>45.363820000000004</v>
      </c>
      <c r="O117" s="10">
        <f t="shared" si="10"/>
        <v>-31.336180000000002</v>
      </c>
      <c r="P117" s="10">
        <f t="shared" si="11"/>
        <v>0</v>
      </c>
    </row>
    <row r="118" spans="1:16" ht="51">
      <c r="A118" s="5" t="s">
        <v>232</v>
      </c>
      <c r="B118" s="6" t="s">
        <v>233</v>
      </c>
      <c r="C118" s="7">
        <v>0</v>
      </c>
      <c r="D118" s="7">
        <v>574.9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574.9</v>
      </c>
      <c r="M118" s="7">
        <f t="shared" si="8"/>
        <v>0</v>
      </c>
      <c r="N118" s="7">
        <f t="shared" si="9"/>
        <v>574.9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228</v>
      </c>
      <c r="B119" s="9" t="s">
        <v>229</v>
      </c>
      <c r="C119" s="10">
        <v>0</v>
      </c>
      <c r="D119" s="10">
        <v>574.9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574.9</v>
      </c>
      <c r="M119" s="10">
        <f t="shared" si="8"/>
        <v>0</v>
      </c>
      <c r="N119" s="10">
        <f t="shared" si="9"/>
        <v>574.9</v>
      </c>
      <c r="O119" s="10">
        <f t="shared" si="10"/>
        <v>0</v>
      </c>
      <c r="P119" s="10">
        <f t="shared" si="11"/>
        <v>0</v>
      </c>
    </row>
    <row r="120" spans="1:16" ht="12.75">
      <c r="A120" s="5" t="s">
        <v>154</v>
      </c>
      <c r="B120" s="6" t="s">
        <v>155</v>
      </c>
      <c r="C120" s="7">
        <v>1670</v>
      </c>
      <c r="D120" s="7">
        <v>6190.28018</v>
      </c>
      <c r="E120" s="7">
        <v>235.61666666666667</v>
      </c>
      <c r="F120" s="7">
        <v>233.54089000000002</v>
      </c>
      <c r="G120" s="7">
        <v>0</v>
      </c>
      <c r="H120" s="7">
        <v>573.9695700000001</v>
      </c>
      <c r="I120" s="7">
        <v>0</v>
      </c>
      <c r="J120" s="7">
        <v>0</v>
      </c>
      <c r="K120" s="7">
        <f t="shared" si="6"/>
        <v>2.0757766666666555</v>
      </c>
      <c r="L120" s="7">
        <f t="shared" si="7"/>
        <v>5956.7392899999995</v>
      </c>
      <c r="M120" s="7">
        <f t="shared" si="8"/>
        <v>99.11900261724553</v>
      </c>
      <c r="N120" s="7">
        <f t="shared" si="9"/>
        <v>5616.3106099999995</v>
      </c>
      <c r="O120" s="7">
        <f t="shared" si="10"/>
        <v>-338.3529033333334</v>
      </c>
      <c r="P120" s="7">
        <f t="shared" si="11"/>
        <v>243.60312796208535</v>
      </c>
    </row>
    <row r="121" spans="1:16" ht="12.75">
      <c r="A121" s="5" t="s">
        <v>156</v>
      </c>
      <c r="B121" s="6" t="s">
        <v>157</v>
      </c>
      <c r="C121" s="7">
        <v>0</v>
      </c>
      <c r="D121" s="7">
        <v>81.45</v>
      </c>
      <c r="E121" s="7">
        <v>61.45</v>
      </c>
      <c r="F121" s="7">
        <v>61.45</v>
      </c>
      <c r="G121" s="7">
        <v>0</v>
      </c>
      <c r="H121" s="7">
        <v>61.45</v>
      </c>
      <c r="I121" s="7">
        <v>0</v>
      </c>
      <c r="J121" s="7">
        <v>0</v>
      </c>
      <c r="K121" s="7">
        <f t="shared" si="6"/>
        <v>0</v>
      </c>
      <c r="L121" s="7">
        <f t="shared" si="7"/>
        <v>20</v>
      </c>
      <c r="M121" s="7">
        <f t="shared" si="8"/>
        <v>100</v>
      </c>
      <c r="N121" s="7">
        <f t="shared" si="9"/>
        <v>20</v>
      </c>
      <c r="O121" s="7">
        <f t="shared" si="10"/>
        <v>0</v>
      </c>
      <c r="P121" s="7">
        <f t="shared" si="11"/>
        <v>100</v>
      </c>
    </row>
    <row r="122" spans="1:16" ht="25.5">
      <c r="A122" s="8" t="s">
        <v>228</v>
      </c>
      <c r="B122" s="9" t="s">
        <v>229</v>
      </c>
      <c r="C122" s="10">
        <v>0</v>
      </c>
      <c r="D122" s="10">
        <v>81.45</v>
      </c>
      <c r="E122" s="10">
        <v>61.45</v>
      </c>
      <c r="F122" s="10">
        <v>61.45</v>
      </c>
      <c r="G122" s="10">
        <v>0</v>
      </c>
      <c r="H122" s="10">
        <v>61.45</v>
      </c>
      <c r="I122" s="10">
        <v>0</v>
      </c>
      <c r="J122" s="10">
        <v>0</v>
      </c>
      <c r="K122" s="10">
        <f t="shared" si="6"/>
        <v>0</v>
      </c>
      <c r="L122" s="10">
        <f t="shared" si="7"/>
        <v>20</v>
      </c>
      <c r="M122" s="10">
        <f t="shared" si="8"/>
        <v>100</v>
      </c>
      <c r="N122" s="10">
        <f t="shared" si="9"/>
        <v>20</v>
      </c>
      <c r="O122" s="10">
        <f t="shared" si="10"/>
        <v>0</v>
      </c>
      <c r="P122" s="10">
        <f t="shared" si="11"/>
        <v>100</v>
      </c>
    </row>
    <row r="123" spans="1:16" ht="12.75">
      <c r="A123" s="5" t="s">
        <v>160</v>
      </c>
      <c r="B123" s="6" t="s">
        <v>161</v>
      </c>
      <c r="C123" s="7">
        <v>5</v>
      </c>
      <c r="D123" s="7">
        <v>485</v>
      </c>
      <c r="E123" s="7">
        <v>0.41666666666666663</v>
      </c>
      <c r="F123" s="7">
        <v>0</v>
      </c>
      <c r="G123" s="7">
        <v>0</v>
      </c>
      <c r="H123" s="7">
        <v>99.124</v>
      </c>
      <c r="I123" s="7">
        <v>0</v>
      </c>
      <c r="J123" s="7">
        <v>0</v>
      </c>
      <c r="K123" s="7">
        <f t="shared" si="6"/>
        <v>0.41666666666666663</v>
      </c>
      <c r="L123" s="7">
        <f t="shared" si="7"/>
        <v>485</v>
      </c>
      <c r="M123" s="7">
        <f t="shared" si="8"/>
        <v>0</v>
      </c>
      <c r="N123" s="7">
        <f t="shared" si="9"/>
        <v>385.876</v>
      </c>
      <c r="O123" s="7">
        <f t="shared" si="10"/>
        <v>-98.70733333333332</v>
      </c>
      <c r="P123" s="7">
        <f t="shared" si="11"/>
        <v>23789.760000000002</v>
      </c>
    </row>
    <row r="124" spans="1:16" ht="12.75">
      <c r="A124" s="8" t="s">
        <v>26</v>
      </c>
      <c r="B124" s="9" t="s">
        <v>27</v>
      </c>
      <c r="C124" s="10">
        <v>0.5</v>
      </c>
      <c r="D124" s="10">
        <v>0.5</v>
      </c>
      <c r="E124" s="10">
        <v>0.041666666666666664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0.041666666666666664</v>
      </c>
      <c r="L124" s="10">
        <f t="shared" si="7"/>
        <v>0.5</v>
      </c>
      <c r="M124" s="10">
        <f t="shared" si="8"/>
        <v>0</v>
      </c>
      <c r="N124" s="10">
        <f t="shared" si="9"/>
        <v>0.5</v>
      </c>
      <c r="O124" s="10">
        <f t="shared" si="10"/>
        <v>0.041666666666666664</v>
      </c>
      <c r="P124" s="10">
        <f t="shared" si="11"/>
        <v>0</v>
      </c>
    </row>
    <row r="125" spans="1:16" ht="12.75">
      <c r="A125" s="8" t="s">
        <v>28</v>
      </c>
      <c r="B125" s="9" t="s">
        <v>29</v>
      </c>
      <c r="C125" s="10">
        <v>2.3</v>
      </c>
      <c r="D125" s="10">
        <v>2.3</v>
      </c>
      <c r="E125" s="10">
        <v>0.19166666666666665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0.19166666666666665</v>
      </c>
      <c r="L125" s="10">
        <f t="shared" si="7"/>
        <v>2.3</v>
      </c>
      <c r="M125" s="10">
        <f t="shared" si="8"/>
        <v>0</v>
      </c>
      <c r="N125" s="10">
        <f t="shared" si="9"/>
        <v>2.3</v>
      </c>
      <c r="O125" s="10">
        <f t="shared" si="10"/>
        <v>0.19166666666666665</v>
      </c>
      <c r="P125" s="10">
        <f t="shared" si="11"/>
        <v>0</v>
      </c>
    </row>
    <row r="126" spans="1:16" ht="12.75">
      <c r="A126" s="8" t="s">
        <v>30</v>
      </c>
      <c r="B126" s="9" t="s">
        <v>31</v>
      </c>
      <c r="C126" s="10">
        <v>2.2</v>
      </c>
      <c r="D126" s="10">
        <v>2.2</v>
      </c>
      <c r="E126" s="10">
        <v>0.18333333333333335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0.18333333333333335</v>
      </c>
      <c r="L126" s="10">
        <f t="shared" si="7"/>
        <v>2.2</v>
      </c>
      <c r="M126" s="10">
        <f t="shared" si="8"/>
        <v>0</v>
      </c>
      <c r="N126" s="10">
        <f t="shared" si="9"/>
        <v>2.2</v>
      </c>
      <c r="O126" s="10">
        <f t="shared" si="10"/>
        <v>0.18333333333333335</v>
      </c>
      <c r="P126" s="10">
        <f t="shared" si="11"/>
        <v>0</v>
      </c>
    </row>
    <row r="127" spans="1:16" ht="25.5">
      <c r="A127" s="8" t="s">
        <v>222</v>
      </c>
      <c r="B127" s="9" t="s">
        <v>223</v>
      </c>
      <c r="C127" s="10">
        <v>0</v>
      </c>
      <c r="D127" s="10">
        <v>480</v>
      </c>
      <c r="E127" s="10">
        <v>0</v>
      </c>
      <c r="F127" s="10">
        <v>0</v>
      </c>
      <c r="G127" s="10">
        <v>0</v>
      </c>
      <c r="H127" s="10">
        <v>99.124</v>
      </c>
      <c r="I127" s="10">
        <v>0</v>
      </c>
      <c r="J127" s="10">
        <v>0</v>
      </c>
      <c r="K127" s="10">
        <f t="shared" si="6"/>
        <v>0</v>
      </c>
      <c r="L127" s="10">
        <f t="shared" si="7"/>
        <v>480</v>
      </c>
      <c r="M127" s="10">
        <f t="shared" si="8"/>
        <v>0</v>
      </c>
      <c r="N127" s="10">
        <f t="shared" si="9"/>
        <v>380.876</v>
      </c>
      <c r="O127" s="10">
        <f t="shared" si="10"/>
        <v>-99.124</v>
      </c>
      <c r="P127" s="10">
        <f t="shared" si="11"/>
        <v>0</v>
      </c>
    </row>
    <row r="128" spans="1:16" ht="25.5">
      <c r="A128" s="5" t="s">
        <v>162</v>
      </c>
      <c r="B128" s="6" t="s">
        <v>163</v>
      </c>
      <c r="C128" s="7">
        <v>200</v>
      </c>
      <c r="D128" s="7">
        <v>400</v>
      </c>
      <c r="E128" s="7">
        <v>16.666666666666668</v>
      </c>
      <c r="F128" s="7">
        <v>0</v>
      </c>
      <c r="G128" s="7">
        <v>0</v>
      </c>
      <c r="H128" s="7">
        <v>9.63</v>
      </c>
      <c r="I128" s="7">
        <v>0</v>
      </c>
      <c r="J128" s="7">
        <v>0</v>
      </c>
      <c r="K128" s="7">
        <f t="shared" si="6"/>
        <v>16.666666666666668</v>
      </c>
      <c r="L128" s="7">
        <f t="shared" si="7"/>
        <v>400</v>
      </c>
      <c r="M128" s="7">
        <f t="shared" si="8"/>
        <v>0</v>
      </c>
      <c r="N128" s="7">
        <f t="shared" si="9"/>
        <v>390.37</v>
      </c>
      <c r="O128" s="7">
        <f t="shared" si="10"/>
        <v>7.036666666666667</v>
      </c>
      <c r="P128" s="7">
        <f t="shared" si="11"/>
        <v>57.78</v>
      </c>
    </row>
    <row r="129" spans="1:16" ht="12.75">
      <c r="A129" s="8" t="s">
        <v>22</v>
      </c>
      <c r="B129" s="9" t="s">
        <v>23</v>
      </c>
      <c r="C129" s="10">
        <v>110</v>
      </c>
      <c r="D129" s="10">
        <v>110</v>
      </c>
      <c r="E129" s="10">
        <v>9.166666666666666</v>
      </c>
      <c r="F129" s="10">
        <v>0</v>
      </c>
      <c r="G129" s="10">
        <v>0</v>
      </c>
      <c r="H129" s="10">
        <v>7.09984</v>
      </c>
      <c r="I129" s="10">
        <v>0</v>
      </c>
      <c r="J129" s="10">
        <v>0</v>
      </c>
      <c r="K129" s="10">
        <f t="shared" si="6"/>
        <v>9.166666666666666</v>
      </c>
      <c r="L129" s="10">
        <f t="shared" si="7"/>
        <v>110</v>
      </c>
      <c r="M129" s="10">
        <f t="shared" si="8"/>
        <v>0</v>
      </c>
      <c r="N129" s="10">
        <f t="shared" si="9"/>
        <v>102.90016</v>
      </c>
      <c r="O129" s="10">
        <f t="shared" si="10"/>
        <v>2.0668266666666657</v>
      </c>
      <c r="P129" s="10">
        <f t="shared" si="11"/>
        <v>77.45280000000001</v>
      </c>
    </row>
    <row r="130" spans="1:16" ht="12.75">
      <c r="A130" s="8" t="s">
        <v>24</v>
      </c>
      <c r="B130" s="9" t="s">
        <v>25</v>
      </c>
      <c r="C130" s="10">
        <v>38.5</v>
      </c>
      <c r="D130" s="10">
        <v>38.5</v>
      </c>
      <c r="E130" s="10">
        <v>3.2083333333333335</v>
      </c>
      <c r="F130" s="10">
        <v>0</v>
      </c>
      <c r="G130" s="10">
        <v>0</v>
      </c>
      <c r="H130" s="10">
        <v>1.56316</v>
      </c>
      <c r="I130" s="10">
        <v>0</v>
      </c>
      <c r="J130" s="10">
        <v>0</v>
      </c>
      <c r="K130" s="10">
        <f t="shared" si="6"/>
        <v>3.2083333333333335</v>
      </c>
      <c r="L130" s="10">
        <f t="shared" si="7"/>
        <v>38.5</v>
      </c>
      <c r="M130" s="10">
        <f t="shared" si="8"/>
        <v>0</v>
      </c>
      <c r="N130" s="10">
        <f t="shared" si="9"/>
        <v>36.93684</v>
      </c>
      <c r="O130" s="10">
        <f t="shared" si="10"/>
        <v>1.6451733333333334</v>
      </c>
      <c r="P130" s="10">
        <f t="shared" si="11"/>
        <v>48.72187012987013</v>
      </c>
    </row>
    <row r="131" spans="1:16" ht="12.75">
      <c r="A131" s="8" t="s">
        <v>26</v>
      </c>
      <c r="B131" s="9" t="s">
        <v>27</v>
      </c>
      <c r="C131" s="10">
        <v>27</v>
      </c>
      <c r="D131" s="10">
        <v>27</v>
      </c>
      <c r="E131" s="10">
        <v>2.25</v>
      </c>
      <c r="F131" s="10">
        <v>0</v>
      </c>
      <c r="G131" s="10">
        <v>0</v>
      </c>
      <c r="H131" s="10">
        <v>0.9420000000000001</v>
      </c>
      <c r="I131" s="10">
        <v>0</v>
      </c>
      <c r="J131" s="10">
        <v>0</v>
      </c>
      <c r="K131" s="10">
        <f t="shared" si="6"/>
        <v>2.25</v>
      </c>
      <c r="L131" s="10">
        <f t="shared" si="7"/>
        <v>27</v>
      </c>
      <c r="M131" s="10">
        <f t="shared" si="8"/>
        <v>0</v>
      </c>
      <c r="N131" s="10">
        <f t="shared" si="9"/>
        <v>26.058</v>
      </c>
      <c r="O131" s="10">
        <f t="shared" si="10"/>
        <v>1.3079999999999998</v>
      </c>
      <c r="P131" s="10">
        <f t="shared" si="11"/>
        <v>41.86666666666667</v>
      </c>
    </row>
    <row r="132" spans="1:16" ht="12.75">
      <c r="A132" s="8" t="s">
        <v>28</v>
      </c>
      <c r="B132" s="9" t="s">
        <v>29</v>
      </c>
      <c r="C132" s="10">
        <v>10</v>
      </c>
      <c r="D132" s="10">
        <v>10</v>
      </c>
      <c r="E132" s="10">
        <v>0.8333333333333334</v>
      </c>
      <c r="F132" s="10">
        <v>0</v>
      </c>
      <c r="G132" s="10">
        <v>0</v>
      </c>
      <c r="H132" s="10">
        <v>0.025</v>
      </c>
      <c r="I132" s="10">
        <v>0</v>
      </c>
      <c r="J132" s="10">
        <v>0</v>
      </c>
      <c r="K132" s="10">
        <f t="shared" si="6"/>
        <v>0.8333333333333334</v>
      </c>
      <c r="L132" s="10">
        <f t="shared" si="7"/>
        <v>10</v>
      </c>
      <c r="M132" s="10">
        <f t="shared" si="8"/>
        <v>0</v>
      </c>
      <c r="N132" s="10">
        <f t="shared" si="9"/>
        <v>9.975</v>
      </c>
      <c r="O132" s="10">
        <f t="shared" si="10"/>
        <v>0.8083333333333333</v>
      </c>
      <c r="P132" s="10">
        <f t="shared" si="11"/>
        <v>3</v>
      </c>
    </row>
    <row r="133" spans="1:16" ht="12.75">
      <c r="A133" s="8" t="s">
        <v>30</v>
      </c>
      <c r="B133" s="9" t="s">
        <v>31</v>
      </c>
      <c r="C133" s="10">
        <v>2.5</v>
      </c>
      <c r="D133" s="10">
        <v>2.5</v>
      </c>
      <c r="E133" s="10">
        <v>0.20833333333333334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0.20833333333333334</v>
      </c>
      <c r="L133" s="10">
        <f t="shared" si="7"/>
        <v>2.5</v>
      </c>
      <c r="M133" s="10">
        <f t="shared" si="8"/>
        <v>0</v>
      </c>
      <c r="N133" s="10">
        <f t="shared" si="9"/>
        <v>2.5</v>
      </c>
      <c r="O133" s="10">
        <f t="shared" si="10"/>
        <v>0.20833333333333334</v>
      </c>
      <c r="P133" s="10">
        <f t="shared" si="11"/>
        <v>0</v>
      </c>
    </row>
    <row r="134" spans="1:16" ht="12.75">
      <c r="A134" s="8" t="s">
        <v>32</v>
      </c>
      <c r="B134" s="9" t="s">
        <v>33</v>
      </c>
      <c r="C134" s="10">
        <v>9.5</v>
      </c>
      <c r="D134" s="10">
        <v>9.5</v>
      </c>
      <c r="E134" s="10">
        <v>0.7916666666666666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0.7916666666666666</v>
      </c>
      <c r="L134" s="10">
        <f aca="true" t="shared" si="13" ref="L134:L197">D134-F134</f>
        <v>9.5</v>
      </c>
      <c r="M134" s="10">
        <f aca="true" t="shared" si="14" ref="M134:M197">IF(E134=0,0,(F134/E134)*100)</f>
        <v>0</v>
      </c>
      <c r="N134" s="10">
        <f aca="true" t="shared" si="15" ref="N134:N197">D134-H134</f>
        <v>9.5</v>
      </c>
      <c r="O134" s="10">
        <f aca="true" t="shared" si="16" ref="O134:O197">E134-H134</f>
        <v>0.7916666666666666</v>
      </c>
      <c r="P134" s="10">
        <f aca="true" t="shared" si="17" ref="P134:P197">IF(E134=0,0,(H134/E134)*100)</f>
        <v>0</v>
      </c>
    </row>
    <row r="135" spans="1:16" ht="12.75">
      <c r="A135" s="8" t="s">
        <v>34</v>
      </c>
      <c r="B135" s="9" t="s">
        <v>35</v>
      </c>
      <c r="C135" s="10">
        <v>1</v>
      </c>
      <c r="D135" s="10">
        <v>1</v>
      </c>
      <c r="E135" s="10">
        <v>0.08333333333333333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0.08333333333333333</v>
      </c>
      <c r="L135" s="10">
        <f t="shared" si="13"/>
        <v>1</v>
      </c>
      <c r="M135" s="10">
        <f t="shared" si="14"/>
        <v>0</v>
      </c>
      <c r="N135" s="10">
        <f t="shared" si="15"/>
        <v>1</v>
      </c>
      <c r="O135" s="10">
        <f t="shared" si="16"/>
        <v>0.08333333333333333</v>
      </c>
      <c r="P135" s="10">
        <f t="shared" si="17"/>
        <v>0</v>
      </c>
    </row>
    <row r="136" spans="1:16" ht="12.75">
      <c r="A136" s="8" t="s">
        <v>36</v>
      </c>
      <c r="B136" s="9" t="s">
        <v>37</v>
      </c>
      <c r="C136" s="10">
        <v>1.5</v>
      </c>
      <c r="D136" s="10">
        <v>1.5</v>
      </c>
      <c r="E136" s="10">
        <v>0.125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0.125</v>
      </c>
      <c r="L136" s="10">
        <f t="shared" si="13"/>
        <v>1.5</v>
      </c>
      <c r="M136" s="10">
        <f t="shared" si="14"/>
        <v>0</v>
      </c>
      <c r="N136" s="10">
        <f t="shared" si="15"/>
        <v>1.5</v>
      </c>
      <c r="O136" s="10">
        <f t="shared" si="16"/>
        <v>0.125</v>
      </c>
      <c r="P136" s="10">
        <f t="shared" si="17"/>
        <v>0</v>
      </c>
    </row>
    <row r="137" spans="1:16" ht="25.5">
      <c r="A137" s="8" t="s">
        <v>222</v>
      </c>
      <c r="B137" s="9" t="s">
        <v>223</v>
      </c>
      <c r="C137" s="10">
        <v>0</v>
      </c>
      <c r="D137" s="10">
        <v>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200</v>
      </c>
      <c r="M137" s="10">
        <f t="shared" si="14"/>
        <v>0</v>
      </c>
      <c r="N137" s="10">
        <f t="shared" si="15"/>
        <v>200</v>
      </c>
      <c r="O137" s="10">
        <f t="shared" si="16"/>
        <v>0</v>
      </c>
      <c r="P137" s="10">
        <f t="shared" si="17"/>
        <v>0</v>
      </c>
    </row>
    <row r="138" spans="1:16" ht="12.75">
      <c r="A138" s="5" t="s">
        <v>164</v>
      </c>
      <c r="B138" s="6" t="s">
        <v>165</v>
      </c>
      <c r="C138" s="7">
        <v>1465</v>
      </c>
      <c r="D138" s="7">
        <v>1465</v>
      </c>
      <c r="E138" s="7">
        <v>122.08333333333334</v>
      </c>
      <c r="F138" s="7">
        <v>0</v>
      </c>
      <c r="G138" s="7">
        <v>0</v>
      </c>
      <c r="H138" s="7">
        <v>50.03468</v>
      </c>
      <c r="I138" s="7">
        <v>0</v>
      </c>
      <c r="J138" s="7">
        <v>0</v>
      </c>
      <c r="K138" s="7">
        <f t="shared" si="12"/>
        <v>122.08333333333334</v>
      </c>
      <c r="L138" s="7">
        <f t="shared" si="13"/>
        <v>1465</v>
      </c>
      <c r="M138" s="7">
        <f t="shared" si="14"/>
        <v>0</v>
      </c>
      <c r="N138" s="7">
        <f t="shared" si="15"/>
        <v>1414.96532</v>
      </c>
      <c r="O138" s="7">
        <f t="shared" si="16"/>
        <v>72.04865333333333</v>
      </c>
      <c r="P138" s="7">
        <f t="shared" si="17"/>
        <v>40.98403822525597</v>
      </c>
    </row>
    <row r="139" spans="1:16" ht="12.75">
      <c r="A139" s="8" t="s">
        <v>22</v>
      </c>
      <c r="B139" s="9" t="s">
        <v>23</v>
      </c>
      <c r="C139" s="10">
        <v>1047.5</v>
      </c>
      <c r="D139" s="10">
        <v>1047.5</v>
      </c>
      <c r="E139" s="10">
        <v>87.29166666666667</v>
      </c>
      <c r="F139" s="10">
        <v>0</v>
      </c>
      <c r="G139" s="10">
        <v>0</v>
      </c>
      <c r="H139" s="10">
        <v>30.217900000000004</v>
      </c>
      <c r="I139" s="10">
        <v>0</v>
      </c>
      <c r="J139" s="10">
        <v>0</v>
      </c>
      <c r="K139" s="10">
        <f t="shared" si="12"/>
        <v>87.29166666666667</v>
      </c>
      <c r="L139" s="10">
        <f t="shared" si="13"/>
        <v>1047.5</v>
      </c>
      <c r="M139" s="10">
        <f t="shared" si="14"/>
        <v>0</v>
      </c>
      <c r="N139" s="10">
        <f t="shared" si="15"/>
        <v>1017.2821</v>
      </c>
      <c r="O139" s="10">
        <f t="shared" si="16"/>
        <v>57.07376666666667</v>
      </c>
      <c r="P139" s="10">
        <f t="shared" si="17"/>
        <v>34.6171646778043</v>
      </c>
    </row>
    <row r="140" spans="1:16" ht="12.75">
      <c r="A140" s="8" t="s">
        <v>24</v>
      </c>
      <c r="B140" s="9" t="s">
        <v>25</v>
      </c>
      <c r="C140" s="10">
        <v>372.3</v>
      </c>
      <c r="D140" s="10">
        <v>372.3</v>
      </c>
      <c r="E140" s="10">
        <v>31.025</v>
      </c>
      <c r="F140" s="10">
        <v>0</v>
      </c>
      <c r="G140" s="10">
        <v>0</v>
      </c>
      <c r="H140" s="10">
        <v>2.83677</v>
      </c>
      <c r="I140" s="10">
        <v>0</v>
      </c>
      <c r="J140" s="10">
        <v>0</v>
      </c>
      <c r="K140" s="10">
        <f t="shared" si="12"/>
        <v>31.025</v>
      </c>
      <c r="L140" s="10">
        <f t="shared" si="13"/>
        <v>372.3</v>
      </c>
      <c r="M140" s="10">
        <f t="shared" si="14"/>
        <v>0</v>
      </c>
      <c r="N140" s="10">
        <f t="shared" si="15"/>
        <v>369.46323</v>
      </c>
      <c r="O140" s="10">
        <f t="shared" si="16"/>
        <v>28.188229999999997</v>
      </c>
      <c r="P140" s="10">
        <f t="shared" si="17"/>
        <v>9.143497179693796</v>
      </c>
    </row>
    <row r="141" spans="1:16" ht="12.75">
      <c r="A141" s="8" t="s">
        <v>26</v>
      </c>
      <c r="B141" s="9" t="s">
        <v>27</v>
      </c>
      <c r="C141" s="10">
        <v>21.2</v>
      </c>
      <c r="D141" s="10">
        <v>21.2</v>
      </c>
      <c r="E141" s="10">
        <v>1.7666666666666668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1.7666666666666668</v>
      </c>
      <c r="L141" s="10">
        <f t="shared" si="13"/>
        <v>21.2</v>
      </c>
      <c r="M141" s="10">
        <f t="shared" si="14"/>
        <v>0</v>
      </c>
      <c r="N141" s="10">
        <f t="shared" si="15"/>
        <v>21.2</v>
      </c>
      <c r="O141" s="10">
        <f t="shared" si="16"/>
        <v>1.7666666666666668</v>
      </c>
      <c r="P141" s="10">
        <f t="shared" si="17"/>
        <v>0</v>
      </c>
    </row>
    <row r="142" spans="1:16" ht="12.75">
      <c r="A142" s="8" t="s">
        <v>28</v>
      </c>
      <c r="B142" s="9" t="s">
        <v>29</v>
      </c>
      <c r="C142" s="10">
        <v>11.5</v>
      </c>
      <c r="D142" s="10">
        <v>11.5</v>
      </c>
      <c r="E142" s="10">
        <v>0.9583333333333334</v>
      </c>
      <c r="F142" s="10">
        <v>0</v>
      </c>
      <c r="G142" s="10">
        <v>0</v>
      </c>
      <c r="H142" s="10">
        <v>16.98001</v>
      </c>
      <c r="I142" s="10">
        <v>0</v>
      </c>
      <c r="J142" s="10">
        <v>0</v>
      </c>
      <c r="K142" s="10">
        <f t="shared" si="12"/>
        <v>0.9583333333333334</v>
      </c>
      <c r="L142" s="10">
        <f t="shared" si="13"/>
        <v>11.5</v>
      </c>
      <c r="M142" s="10">
        <f t="shared" si="14"/>
        <v>0</v>
      </c>
      <c r="N142" s="10">
        <f t="shared" si="15"/>
        <v>-5.48001</v>
      </c>
      <c r="O142" s="10">
        <f t="shared" si="16"/>
        <v>-16.021676666666668</v>
      </c>
      <c r="P142" s="10">
        <f t="shared" si="17"/>
        <v>1771.8271304347827</v>
      </c>
    </row>
    <row r="143" spans="1:16" ht="12.75">
      <c r="A143" s="8" t="s">
        <v>32</v>
      </c>
      <c r="B143" s="9" t="s">
        <v>33</v>
      </c>
      <c r="C143" s="10">
        <v>11.4</v>
      </c>
      <c r="D143" s="10">
        <v>11.4</v>
      </c>
      <c r="E143" s="10">
        <v>0.95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0.95</v>
      </c>
      <c r="L143" s="10">
        <f t="shared" si="13"/>
        <v>11.4</v>
      </c>
      <c r="M143" s="10">
        <f t="shared" si="14"/>
        <v>0</v>
      </c>
      <c r="N143" s="10">
        <f t="shared" si="15"/>
        <v>11.4</v>
      </c>
      <c r="O143" s="10">
        <f t="shared" si="16"/>
        <v>0.95</v>
      </c>
      <c r="P143" s="10">
        <f t="shared" si="17"/>
        <v>0</v>
      </c>
    </row>
    <row r="144" spans="1:16" ht="12.75">
      <c r="A144" s="8" t="s">
        <v>34</v>
      </c>
      <c r="B144" s="9" t="s">
        <v>35</v>
      </c>
      <c r="C144" s="10">
        <v>0.2</v>
      </c>
      <c r="D144" s="10">
        <v>0.2</v>
      </c>
      <c r="E144" s="10">
        <v>0.01666666666666667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0.01666666666666667</v>
      </c>
      <c r="L144" s="10">
        <f t="shared" si="13"/>
        <v>0.2</v>
      </c>
      <c r="M144" s="10">
        <f t="shared" si="14"/>
        <v>0</v>
      </c>
      <c r="N144" s="10">
        <f t="shared" si="15"/>
        <v>0.2</v>
      </c>
      <c r="O144" s="10">
        <f t="shared" si="16"/>
        <v>0.01666666666666667</v>
      </c>
      <c r="P144" s="10">
        <f t="shared" si="17"/>
        <v>0</v>
      </c>
    </row>
    <row r="145" spans="1:16" ht="12.75">
      <c r="A145" s="8" t="s">
        <v>36</v>
      </c>
      <c r="B145" s="9" t="s">
        <v>37</v>
      </c>
      <c r="C145" s="10">
        <v>0.9</v>
      </c>
      <c r="D145" s="10">
        <v>0.9</v>
      </c>
      <c r="E145" s="10">
        <v>0.075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0.075</v>
      </c>
      <c r="L145" s="10">
        <f t="shared" si="13"/>
        <v>0.9</v>
      </c>
      <c r="M145" s="10">
        <f t="shared" si="14"/>
        <v>0</v>
      </c>
      <c r="N145" s="10">
        <f t="shared" si="15"/>
        <v>0.9</v>
      </c>
      <c r="O145" s="10">
        <f t="shared" si="16"/>
        <v>0.075</v>
      </c>
      <c r="P145" s="10">
        <f t="shared" si="17"/>
        <v>0</v>
      </c>
    </row>
    <row r="146" spans="1:16" ht="12.75">
      <c r="A146" s="5" t="s">
        <v>168</v>
      </c>
      <c r="B146" s="6" t="s">
        <v>169</v>
      </c>
      <c r="C146" s="7">
        <v>0</v>
      </c>
      <c r="D146" s="7">
        <v>662.8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662.8</v>
      </c>
      <c r="M146" s="7">
        <f t="shared" si="14"/>
        <v>0</v>
      </c>
      <c r="N146" s="7">
        <f t="shared" si="15"/>
        <v>662.8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222</v>
      </c>
      <c r="B147" s="9" t="s">
        <v>223</v>
      </c>
      <c r="C147" s="10">
        <v>0</v>
      </c>
      <c r="D147" s="10">
        <v>662.8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662.8</v>
      </c>
      <c r="M147" s="10">
        <f t="shared" si="14"/>
        <v>0</v>
      </c>
      <c r="N147" s="10">
        <f t="shared" si="15"/>
        <v>662.8</v>
      </c>
      <c r="O147" s="10">
        <f t="shared" si="16"/>
        <v>0</v>
      </c>
      <c r="P147" s="10">
        <f t="shared" si="17"/>
        <v>0</v>
      </c>
    </row>
    <row r="148" spans="1:16" ht="12.75">
      <c r="A148" s="5" t="s">
        <v>224</v>
      </c>
      <c r="B148" s="6" t="s">
        <v>225</v>
      </c>
      <c r="C148" s="7">
        <v>0</v>
      </c>
      <c r="D148" s="7">
        <v>57.39117000000002</v>
      </c>
      <c r="E148" s="7">
        <v>35</v>
      </c>
      <c r="F148" s="7">
        <v>44.24882</v>
      </c>
      <c r="G148" s="7">
        <v>0</v>
      </c>
      <c r="H148" s="7">
        <v>44.24882</v>
      </c>
      <c r="I148" s="7">
        <v>0</v>
      </c>
      <c r="J148" s="7">
        <v>0</v>
      </c>
      <c r="K148" s="7">
        <f t="shared" si="12"/>
        <v>-9.248820000000002</v>
      </c>
      <c r="L148" s="7">
        <f t="shared" si="13"/>
        <v>13.142350000000015</v>
      </c>
      <c r="M148" s="7">
        <f t="shared" si="14"/>
        <v>126.42520000000002</v>
      </c>
      <c r="N148" s="7">
        <f t="shared" si="15"/>
        <v>13.142350000000015</v>
      </c>
      <c r="O148" s="7">
        <f t="shared" si="16"/>
        <v>-9.248820000000002</v>
      </c>
      <c r="P148" s="7">
        <f t="shared" si="17"/>
        <v>126.42520000000002</v>
      </c>
    </row>
    <row r="149" spans="1:16" ht="12.75">
      <c r="A149" s="8" t="s">
        <v>226</v>
      </c>
      <c r="B149" s="9" t="s">
        <v>227</v>
      </c>
      <c r="C149" s="10">
        <v>0</v>
      </c>
      <c r="D149" s="10">
        <v>57.39117000000002</v>
      </c>
      <c r="E149" s="10">
        <v>35</v>
      </c>
      <c r="F149" s="10">
        <v>44.24882</v>
      </c>
      <c r="G149" s="10">
        <v>0</v>
      </c>
      <c r="H149" s="10">
        <v>44.24882</v>
      </c>
      <c r="I149" s="10">
        <v>0</v>
      </c>
      <c r="J149" s="10">
        <v>0</v>
      </c>
      <c r="K149" s="10">
        <f t="shared" si="12"/>
        <v>-9.248820000000002</v>
      </c>
      <c r="L149" s="10">
        <f t="shared" si="13"/>
        <v>13.142350000000015</v>
      </c>
      <c r="M149" s="10">
        <f t="shared" si="14"/>
        <v>126.42520000000002</v>
      </c>
      <c r="N149" s="10">
        <f t="shared" si="15"/>
        <v>13.142350000000015</v>
      </c>
      <c r="O149" s="10">
        <f t="shared" si="16"/>
        <v>-9.248820000000002</v>
      </c>
      <c r="P149" s="10">
        <f t="shared" si="17"/>
        <v>126.42520000000002</v>
      </c>
    </row>
    <row r="150" spans="1:16" ht="51">
      <c r="A150" s="5" t="s">
        <v>232</v>
      </c>
      <c r="B150" s="6" t="s">
        <v>233</v>
      </c>
      <c r="C150" s="7">
        <v>0</v>
      </c>
      <c r="D150" s="7">
        <v>3038.63901</v>
      </c>
      <c r="E150" s="7">
        <v>0</v>
      </c>
      <c r="F150" s="7">
        <v>127.84207</v>
      </c>
      <c r="G150" s="7">
        <v>0</v>
      </c>
      <c r="H150" s="7">
        <v>309.48207</v>
      </c>
      <c r="I150" s="7">
        <v>0</v>
      </c>
      <c r="J150" s="7">
        <v>0</v>
      </c>
      <c r="K150" s="7">
        <f t="shared" si="12"/>
        <v>-127.84207</v>
      </c>
      <c r="L150" s="7">
        <f t="shared" si="13"/>
        <v>2910.7969399999997</v>
      </c>
      <c r="M150" s="7">
        <f t="shared" si="14"/>
        <v>0</v>
      </c>
      <c r="N150" s="7">
        <f t="shared" si="15"/>
        <v>2729.15694</v>
      </c>
      <c r="O150" s="7">
        <f t="shared" si="16"/>
        <v>-309.48207</v>
      </c>
      <c r="P150" s="7">
        <f t="shared" si="17"/>
        <v>0</v>
      </c>
    </row>
    <row r="151" spans="1:16" ht="25.5">
      <c r="A151" s="8" t="s">
        <v>228</v>
      </c>
      <c r="B151" s="9" t="s">
        <v>229</v>
      </c>
      <c r="C151" s="10">
        <v>0</v>
      </c>
      <c r="D151" s="10">
        <v>3038.63901</v>
      </c>
      <c r="E151" s="10">
        <v>0</v>
      </c>
      <c r="F151" s="10">
        <v>127.84207</v>
      </c>
      <c r="G151" s="10">
        <v>0</v>
      </c>
      <c r="H151" s="10">
        <v>309.48207</v>
      </c>
      <c r="I151" s="10">
        <v>0</v>
      </c>
      <c r="J151" s="10">
        <v>0</v>
      </c>
      <c r="K151" s="10">
        <f t="shared" si="12"/>
        <v>-127.84207</v>
      </c>
      <c r="L151" s="10">
        <f t="shared" si="13"/>
        <v>2910.7969399999997</v>
      </c>
      <c r="M151" s="10">
        <f t="shared" si="14"/>
        <v>0</v>
      </c>
      <c r="N151" s="10">
        <f t="shared" si="15"/>
        <v>2729.15694</v>
      </c>
      <c r="O151" s="10">
        <f t="shared" si="16"/>
        <v>-309.48207</v>
      </c>
      <c r="P151" s="10">
        <f t="shared" si="17"/>
        <v>0</v>
      </c>
    </row>
    <row r="152" spans="1:16" ht="25.5">
      <c r="A152" s="5" t="s">
        <v>172</v>
      </c>
      <c r="B152" s="6" t="s">
        <v>173</v>
      </c>
      <c r="C152" s="7">
        <v>785.8340000000001</v>
      </c>
      <c r="D152" s="7">
        <v>173088.26783</v>
      </c>
      <c r="E152" s="7">
        <v>13701.802</v>
      </c>
      <c r="F152" s="7">
        <v>9001.6862</v>
      </c>
      <c r="G152" s="7">
        <v>0</v>
      </c>
      <c r="H152" s="7">
        <v>11011.7516</v>
      </c>
      <c r="I152" s="7">
        <v>0</v>
      </c>
      <c r="J152" s="7">
        <v>0</v>
      </c>
      <c r="K152" s="7">
        <f t="shared" si="12"/>
        <v>4700.1158</v>
      </c>
      <c r="L152" s="7">
        <f t="shared" si="13"/>
        <v>164086.58163</v>
      </c>
      <c r="M152" s="7">
        <f t="shared" si="14"/>
        <v>65.69709735989471</v>
      </c>
      <c r="N152" s="7">
        <f t="shared" si="15"/>
        <v>162076.51623</v>
      </c>
      <c r="O152" s="7">
        <f t="shared" si="16"/>
        <v>2690.0504</v>
      </c>
      <c r="P152" s="7">
        <f t="shared" si="17"/>
        <v>80.36717798140711</v>
      </c>
    </row>
    <row r="153" spans="1:16" ht="12.75">
      <c r="A153" s="5" t="s">
        <v>240</v>
      </c>
      <c r="B153" s="6" t="s">
        <v>241</v>
      </c>
      <c r="C153" s="7">
        <v>0</v>
      </c>
      <c r="D153" s="7">
        <v>62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62</v>
      </c>
      <c r="M153" s="7">
        <f t="shared" si="14"/>
        <v>0</v>
      </c>
      <c r="N153" s="7">
        <f t="shared" si="15"/>
        <v>62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228</v>
      </c>
      <c r="B154" s="9" t="s">
        <v>229</v>
      </c>
      <c r="C154" s="10">
        <v>0</v>
      </c>
      <c r="D154" s="10">
        <v>62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62</v>
      </c>
      <c r="M154" s="10">
        <f t="shared" si="14"/>
        <v>0</v>
      </c>
      <c r="N154" s="10">
        <f t="shared" si="15"/>
        <v>62</v>
      </c>
      <c r="O154" s="10">
        <f t="shared" si="16"/>
        <v>0</v>
      </c>
      <c r="P154" s="10">
        <f t="shared" si="17"/>
        <v>0</v>
      </c>
    </row>
    <row r="155" spans="1:16" ht="12.75">
      <c r="A155" s="5" t="s">
        <v>242</v>
      </c>
      <c r="B155" s="6" t="s">
        <v>243</v>
      </c>
      <c r="C155" s="7">
        <v>0</v>
      </c>
      <c r="D155" s="7">
        <v>532.8</v>
      </c>
      <c r="E155" s="7">
        <v>0</v>
      </c>
      <c r="F155" s="7">
        <v>349.02</v>
      </c>
      <c r="G155" s="7">
        <v>0</v>
      </c>
      <c r="H155" s="7">
        <v>349.02</v>
      </c>
      <c r="I155" s="7">
        <v>0</v>
      </c>
      <c r="J155" s="7">
        <v>0</v>
      </c>
      <c r="K155" s="7">
        <f t="shared" si="12"/>
        <v>-349.02</v>
      </c>
      <c r="L155" s="7">
        <f t="shared" si="13"/>
        <v>183.77999999999997</v>
      </c>
      <c r="M155" s="7">
        <f t="shared" si="14"/>
        <v>0</v>
      </c>
      <c r="N155" s="7">
        <f t="shared" si="15"/>
        <v>183.77999999999997</v>
      </c>
      <c r="O155" s="7">
        <f t="shared" si="16"/>
        <v>-349.02</v>
      </c>
      <c r="P155" s="7">
        <f t="shared" si="17"/>
        <v>0</v>
      </c>
    </row>
    <row r="156" spans="1:16" ht="25.5">
      <c r="A156" s="8" t="s">
        <v>228</v>
      </c>
      <c r="B156" s="9" t="s">
        <v>229</v>
      </c>
      <c r="C156" s="10">
        <v>0</v>
      </c>
      <c r="D156" s="10">
        <v>532.8</v>
      </c>
      <c r="E156" s="10">
        <v>0</v>
      </c>
      <c r="F156" s="10">
        <v>349.02</v>
      </c>
      <c r="G156" s="10">
        <v>0</v>
      </c>
      <c r="H156" s="10">
        <v>349.02</v>
      </c>
      <c r="I156" s="10">
        <v>0</v>
      </c>
      <c r="J156" s="10">
        <v>0</v>
      </c>
      <c r="K156" s="10">
        <f t="shared" si="12"/>
        <v>-349.02</v>
      </c>
      <c r="L156" s="10">
        <f t="shared" si="13"/>
        <v>183.77999999999997</v>
      </c>
      <c r="M156" s="10">
        <f t="shared" si="14"/>
        <v>0</v>
      </c>
      <c r="N156" s="10">
        <f t="shared" si="15"/>
        <v>183.77999999999997</v>
      </c>
      <c r="O156" s="10">
        <f t="shared" si="16"/>
        <v>-349.02</v>
      </c>
      <c r="P156" s="10">
        <f t="shared" si="17"/>
        <v>0</v>
      </c>
    </row>
    <row r="157" spans="1:16" ht="12.75">
      <c r="A157" s="5" t="s">
        <v>156</v>
      </c>
      <c r="B157" s="6" t="s">
        <v>157</v>
      </c>
      <c r="C157" s="7">
        <v>0</v>
      </c>
      <c r="D157" s="7">
        <v>23787.423</v>
      </c>
      <c r="E157" s="7">
        <v>0</v>
      </c>
      <c r="F157" s="7">
        <v>1424.2742700000001</v>
      </c>
      <c r="G157" s="7">
        <v>0</v>
      </c>
      <c r="H157" s="7">
        <v>1803.72784</v>
      </c>
      <c r="I157" s="7">
        <v>0</v>
      </c>
      <c r="J157" s="7">
        <v>0</v>
      </c>
      <c r="K157" s="7">
        <f t="shared" si="12"/>
        <v>-1424.2742700000001</v>
      </c>
      <c r="L157" s="7">
        <f t="shared" si="13"/>
        <v>22363.148729999997</v>
      </c>
      <c r="M157" s="7">
        <f t="shared" si="14"/>
        <v>0</v>
      </c>
      <c r="N157" s="7">
        <f t="shared" si="15"/>
        <v>21983.69516</v>
      </c>
      <c r="O157" s="7">
        <f t="shared" si="16"/>
        <v>-1803.72784</v>
      </c>
      <c r="P157" s="7">
        <f t="shared" si="17"/>
        <v>0</v>
      </c>
    </row>
    <row r="158" spans="1:16" ht="12.75">
      <c r="A158" s="8" t="s">
        <v>230</v>
      </c>
      <c r="B158" s="9" t="s">
        <v>231</v>
      </c>
      <c r="C158" s="10">
        <v>0</v>
      </c>
      <c r="D158" s="10">
        <v>23702.423</v>
      </c>
      <c r="E158" s="10">
        <v>0</v>
      </c>
      <c r="F158" s="10">
        <v>1424.2742700000001</v>
      </c>
      <c r="G158" s="10">
        <v>0</v>
      </c>
      <c r="H158" s="10">
        <v>1803.72784</v>
      </c>
      <c r="I158" s="10">
        <v>0</v>
      </c>
      <c r="J158" s="10">
        <v>0</v>
      </c>
      <c r="K158" s="10">
        <f t="shared" si="12"/>
        <v>-1424.2742700000001</v>
      </c>
      <c r="L158" s="10">
        <f t="shared" si="13"/>
        <v>22278.148729999997</v>
      </c>
      <c r="M158" s="10">
        <f t="shared" si="14"/>
        <v>0</v>
      </c>
      <c r="N158" s="10">
        <f t="shared" si="15"/>
        <v>21898.69516</v>
      </c>
      <c r="O158" s="10">
        <f t="shared" si="16"/>
        <v>-1803.72784</v>
      </c>
      <c r="P158" s="10">
        <f t="shared" si="17"/>
        <v>0</v>
      </c>
    </row>
    <row r="159" spans="1:16" ht="25.5">
      <c r="A159" s="8" t="s">
        <v>228</v>
      </c>
      <c r="B159" s="9" t="s">
        <v>229</v>
      </c>
      <c r="C159" s="10">
        <v>0</v>
      </c>
      <c r="D159" s="10">
        <v>85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85</v>
      </c>
      <c r="M159" s="10">
        <f t="shared" si="14"/>
        <v>0</v>
      </c>
      <c r="N159" s="10">
        <f t="shared" si="15"/>
        <v>85</v>
      </c>
      <c r="O159" s="10">
        <f t="shared" si="16"/>
        <v>0</v>
      </c>
      <c r="P159" s="10">
        <f t="shared" si="17"/>
        <v>0</v>
      </c>
    </row>
    <row r="160" spans="1:16" ht="51">
      <c r="A160" s="5" t="s">
        <v>174</v>
      </c>
      <c r="B160" s="6" t="s">
        <v>175</v>
      </c>
      <c r="C160" s="7">
        <v>0</v>
      </c>
      <c r="D160" s="7">
        <v>1150</v>
      </c>
      <c r="E160" s="7">
        <v>50</v>
      </c>
      <c r="F160" s="7">
        <v>293.02717</v>
      </c>
      <c r="G160" s="7">
        <v>0</v>
      </c>
      <c r="H160" s="7">
        <v>293.02717</v>
      </c>
      <c r="I160" s="7">
        <v>0</v>
      </c>
      <c r="J160" s="7">
        <v>0</v>
      </c>
      <c r="K160" s="7">
        <f t="shared" si="12"/>
        <v>-243.02717</v>
      </c>
      <c r="L160" s="7">
        <f t="shared" si="13"/>
        <v>856.9728299999999</v>
      </c>
      <c r="M160" s="7">
        <f t="shared" si="14"/>
        <v>586.05434</v>
      </c>
      <c r="N160" s="7">
        <f t="shared" si="15"/>
        <v>856.9728299999999</v>
      </c>
      <c r="O160" s="7">
        <f t="shared" si="16"/>
        <v>-243.02717</v>
      </c>
      <c r="P160" s="7">
        <f t="shared" si="17"/>
        <v>586.05434</v>
      </c>
    </row>
    <row r="161" spans="1:16" ht="12.75">
      <c r="A161" s="8" t="s">
        <v>230</v>
      </c>
      <c r="B161" s="9" t="s">
        <v>231</v>
      </c>
      <c r="C161" s="10">
        <v>0</v>
      </c>
      <c r="D161" s="10">
        <v>1100</v>
      </c>
      <c r="E161" s="10">
        <v>0</v>
      </c>
      <c r="F161" s="10">
        <v>243.02717</v>
      </c>
      <c r="G161" s="10">
        <v>0</v>
      </c>
      <c r="H161" s="10">
        <v>243.02717</v>
      </c>
      <c r="I161" s="10">
        <v>0</v>
      </c>
      <c r="J161" s="10">
        <v>0</v>
      </c>
      <c r="K161" s="10">
        <f t="shared" si="12"/>
        <v>-243.02717</v>
      </c>
      <c r="L161" s="10">
        <f t="shared" si="13"/>
        <v>856.9728299999999</v>
      </c>
      <c r="M161" s="10">
        <f t="shared" si="14"/>
        <v>0</v>
      </c>
      <c r="N161" s="10">
        <f t="shared" si="15"/>
        <v>856.9728299999999</v>
      </c>
      <c r="O161" s="10">
        <f t="shared" si="16"/>
        <v>-243.02717</v>
      </c>
      <c r="P161" s="10">
        <f t="shared" si="17"/>
        <v>0</v>
      </c>
    </row>
    <row r="162" spans="1:16" ht="25.5">
      <c r="A162" s="8" t="s">
        <v>228</v>
      </c>
      <c r="B162" s="9" t="s">
        <v>229</v>
      </c>
      <c r="C162" s="10">
        <v>0</v>
      </c>
      <c r="D162" s="10">
        <v>50</v>
      </c>
      <c r="E162" s="10">
        <v>50</v>
      </c>
      <c r="F162" s="10">
        <v>50</v>
      </c>
      <c r="G162" s="10">
        <v>0</v>
      </c>
      <c r="H162" s="10">
        <v>50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0</v>
      </c>
      <c r="M162" s="10">
        <f t="shared" si="14"/>
        <v>100</v>
      </c>
      <c r="N162" s="10">
        <f t="shared" si="15"/>
        <v>0</v>
      </c>
      <c r="O162" s="10">
        <f t="shared" si="16"/>
        <v>0</v>
      </c>
      <c r="P162" s="10">
        <f t="shared" si="17"/>
        <v>100</v>
      </c>
    </row>
    <row r="163" spans="1:16" ht="12.75">
      <c r="A163" s="5" t="s">
        <v>224</v>
      </c>
      <c r="B163" s="6" t="s">
        <v>225</v>
      </c>
      <c r="C163" s="7">
        <v>0</v>
      </c>
      <c r="D163" s="7">
        <v>5745.27183</v>
      </c>
      <c r="E163" s="7">
        <v>0</v>
      </c>
      <c r="F163" s="7">
        <v>1315.47926</v>
      </c>
      <c r="G163" s="7">
        <v>0</v>
      </c>
      <c r="H163" s="7">
        <v>1315.47926</v>
      </c>
      <c r="I163" s="7">
        <v>0</v>
      </c>
      <c r="J163" s="7">
        <v>0</v>
      </c>
      <c r="K163" s="7">
        <f t="shared" si="12"/>
        <v>-1315.47926</v>
      </c>
      <c r="L163" s="7">
        <f t="shared" si="13"/>
        <v>4429.79257</v>
      </c>
      <c r="M163" s="7">
        <f t="shared" si="14"/>
        <v>0</v>
      </c>
      <c r="N163" s="7">
        <f t="shared" si="15"/>
        <v>4429.79257</v>
      </c>
      <c r="O163" s="7">
        <f t="shared" si="16"/>
        <v>-1315.47926</v>
      </c>
      <c r="P163" s="7">
        <f t="shared" si="17"/>
        <v>0</v>
      </c>
    </row>
    <row r="164" spans="1:16" ht="12.75">
      <c r="A164" s="8" t="s">
        <v>234</v>
      </c>
      <c r="B164" s="9" t="s">
        <v>235</v>
      </c>
      <c r="C164" s="10">
        <v>0</v>
      </c>
      <c r="D164" s="10">
        <v>2313.10199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2313.10199</v>
      </c>
      <c r="M164" s="10">
        <f t="shared" si="14"/>
        <v>0</v>
      </c>
      <c r="N164" s="10">
        <f t="shared" si="15"/>
        <v>2313.10199</v>
      </c>
      <c r="O164" s="10">
        <f t="shared" si="16"/>
        <v>0</v>
      </c>
      <c r="P164" s="10">
        <f t="shared" si="17"/>
        <v>0</v>
      </c>
    </row>
    <row r="165" spans="1:16" ht="12.75">
      <c r="A165" s="8" t="s">
        <v>226</v>
      </c>
      <c r="B165" s="9" t="s">
        <v>227</v>
      </c>
      <c r="C165" s="10">
        <v>0</v>
      </c>
      <c r="D165" s="10">
        <v>2107.44684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2107.44684</v>
      </c>
      <c r="M165" s="10">
        <f t="shared" si="14"/>
        <v>0</v>
      </c>
      <c r="N165" s="10">
        <f t="shared" si="15"/>
        <v>2107.44684</v>
      </c>
      <c r="O165" s="10">
        <f t="shared" si="16"/>
        <v>0</v>
      </c>
      <c r="P165" s="10">
        <f t="shared" si="17"/>
        <v>0</v>
      </c>
    </row>
    <row r="166" spans="1:16" ht="25.5">
      <c r="A166" s="8" t="s">
        <v>228</v>
      </c>
      <c r="B166" s="9" t="s">
        <v>229</v>
      </c>
      <c r="C166" s="10">
        <v>0</v>
      </c>
      <c r="D166" s="10">
        <v>1324.723</v>
      </c>
      <c r="E166" s="10">
        <v>0</v>
      </c>
      <c r="F166" s="10">
        <v>1315.47926</v>
      </c>
      <c r="G166" s="10">
        <v>0</v>
      </c>
      <c r="H166" s="10">
        <v>1315.47926</v>
      </c>
      <c r="I166" s="10">
        <v>0</v>
      </c>
      <c r="J166" s="10">
        <v>0</v>
      </c>
      <c r="K166" s="10">
        <f t="shared" si="12"/>
        <v>-1315.47926</v>
      </c>
      <c r="L166" s="10">
        <f t="shared" si="13"/>
        <v>9.243739999999889</v>
      </c>
      <c r="M166" s="10">
        <f t="shared" si="14"/>
        <v>0</v>
      </c>
      <c r="N166" s="10">
        <f t="shared" si="15"/>
        <v>9.243739999999889</v>
      </c>
      <c r="O166" s="10">
        <f t="shared" si="16"/>
        <v>-1315.47926</v>
      </c>
      <c r="P166" s="10">
        <f t="shared" si="17"/>
        <v>0</v>
      </c>
    </row>
    <row r="167" spans="1:16" ht="38.25">
      <c r="A167" s="5" t="s">
        <v>48</v>
      </c>
      <c r="B167" s="6" t="s">
        <v>49</v>
      </c>
      <c r="C167" s="7">
        <v>0</v>
      </c>
      <c r="D167" s="7">
        <v>24060</v>
      </c>
      <c r="E167" s="7">
        <v>0</v>
      </c>
      <c r="F167" s="7">
        <v>139.9509</v>
      </c>
      <c r="G167" s="7">
        <v>0</v>
      </c>
      <c r="H167" s="7">
        <v>139.9509</v>
      </c>
      <c r="I167" s="7">
        <v>0</v>
      </c>
      <c r="J167" s="7">
        <v>0</v>
      </c>
      <c r="K167" s="7">
        <f t="shared" si="12"/>
        <v>-139.9509</v>
      </c>
      <c r="L167" s="7">
        <f t="shared" si="13"/>
        <v>23920.0491</v>
      </c>
      <c r="M167" s="7">
        <f t="shared" si="14"/>
        <v>0</v>
      </c>
      <c r="N167" s="7">
        <f t="shared" si="15"/>
        <v>23920.0491</v>
      </c>
      <c r="O167" s="7">
        <f t="shared" si="16"/>
        <v>-139.9509</v>
      </c>
      <c r="P167" s="7">
        <f t="shared" si="17"/>
        <v>0</v>
      </c>
    </row>
    <row r="168" spans="1:16" ht="12.75">
      <c r="A168" s="8" t="s">
        <v>230</v>
      </c>
      <c r="B168" s="9" t="s">
        <v>231</v>
      </c>
      <c r="C168" s="10">
        <v>0</v>
      </c>
      <c r="D168" s="10">
        <v>24060</v>
      </c>
      <c r="E168" s="10">
        <v>0</v>
      </c>
      <c r="F168" s="10">
        <v>139.9509</v>
      </c>
      <c r="G168" s="10">
        <v>0</v>
      </c>
      <c r="H168" s="10">
        <v>139.9509</v>
      </c>
      <c r="I168" s="10">
        <v>0</v>
      </c>
      <c r="J168" s="10">
        <v>0</v>
      </c>
      <c r="K168" s="10">
        <f t="shared" si="12"/>
        <v>-139.9509</v>
      </c>
      <c r="L168" s="10">
        <f t="shared" si="13"/>
        <v>23920.0491</v>
      </c>
      <c r="M168" s="10">
        <f t="shared" si="14"/>
        <v>0</v>
      </c>
      <c r="N168" s="10">
        <f t="shared" si="15"/>
        <v>23920.0491</v>
      </c>
      <c r="O168" s="10">
        <f t="shared" si="16"/>
        <v>-139.9509</v>
      </c>
      <c r="P168" s="10">
        <f t="shared" si="17"/>
        <v>0</v>
      </c>
    </row>
    <row r="169" spans="1:16" ht="51">
      <c r="A169" s="5" t="s">
        <v>232</v>
      </c>
      <c r="B169" s="6" t="s">
        <v>233</v>
      </c>
      <c r="C169" s="7">
        <v>785.8340000000001</v>
      </c>
      <c r="D169" s="7">
        <v>101550.773</v>
      </c>
      <c r="E169" s="7">
        <v>10451.802</v>
      </c>
      <c r="F169" s="7">
        <v>2195.3673</v>
      </c>
      <c r="G169" s="7">
        <v>0</v>
      </c>
      <c r="H169" s="7">
        <v>2257.94275</v>
      </c>
      <c r="I169" s="7">
        <v>0</v>
      </c>
      <c r="J169" s="7">
        <v>0</v>
      </c>
      <c r="K169" s="7">
        <f t="shared" si="12"/>
        <v>8256.4347</v>
      </c>
      <c r="L169" s="7">
        <f t="shared" si="13"/>
        <v>99355.4057</v>
      </c>
      <c r="M169" s="7">
        <f t="shared" si="14"/>
        <v>21.00467747092798</v>
      </c>
      <c r="N169" s="7">
        <f t="shared" si="15"/>
        <v>99292.83025</v>
      </c>
      <c r="O169" s="7">
        <f t="shared" si="16"/>
        <v>8193.85925</v>
      </c>
      <c r="P169" s="7">
        <f t="shared" si="17"/>
        <v>21.603382364112907</v>
      </c>
    </row>
    <row r="170" spans="1:16" ht="25.5">
      <c r="A170" s="8" t="s">
        <v>228</v>
      </c>
      <c r="B170" s="9" t="s">
        <v>229</v>
      </c>
      <c r="C170" s="10">
        <v>785.8340000000001</v>
      </c>
      <c r="D170" s="10">
        <v>101550.773</v>
      </c>
      <c r="E170" s="10">
        <v>10451.802</v>
      </c>
      <c r="F170" s="10">
        <v>2195.3673</v>
      </c>
      <c r="G170" s="10">
        <v>0</v>
      </c>
      <c r="H170" s="10">
        <v>2257.94275</v>
      </c>
      <c r="I170" s="10">
        <v>0</v>
      </c>
      <c r="J170" s="10">
        <v>0</v>
      </c>
      <c r="K170" s="10">
        <f t="shared" si="12"/>
        <v>8256.4347</v>
      </c>
      <c r="L170" s="10">
        <f t="shared" si="13"/>
        <v>99355.4057</v>
      </c>
      <c r="M170" s="10">
        <f t="shared" si="14"/>
        <v>21.00467747092798</v>
      </c>
      <c r="N170" s="10">
        <f t="shared" si="15"/>
        <v>99292.83025</v>
      </c>
      <c r="O170" s="10">
        <f t="shared" si="16"/>
        <v>8193.85925</v>
      </c>
      <c r="P170" s="10">
        <f t="shared" si="17"/>
        <v>21.603382364112907</v>
      </c>
    </row>
    <row r="171" spans="1:16" ht="25.5">
      <c r="A171" s="5" t="s">
        <v>244</v>
      </c>
      <c r="B171" s="6" t="s">
        <v>245</v>
      </c>
      <c r="C171" s="7">
        <v>0</v>
      </c>
      <c r="D171" s="7">
        <v>16200</v>
      </c>
      <c r="E171" s="7">
        <v>3200</v>
      </c>
      <c r="F171" s="7">
        <v>3284.5672999999997</v>
      </c>
      <c r="G171" s="7">
        <v>0</v>
      </c>
      <c r="H171" s="7">
        <v>4852.60368</v>
      </c>
      <c r="I171" s="7">
        <v>0</v>
      </c>
      <c r="J171" s="7">
        <v>0</v>
      </c>
      <c r="K171" s="7">
        <f t="shared" si="12"/>
        <v>-84.5672999999997</v>
      </c>
      <c r="L171" s="7">
        <f t="shared" si="13"/>
        <v>12915.432700000001</v>
      </c>
      <c r="M171" s="7">
        <f t="shared" si="14"/>
        <v>102.64272812499999</v>
      </c>
      <c r="N171" s="7">
        <f t="shared" si="15"/>
        <v>11347.39632</v>
      </c>
      <c r="O171" s="7">
        <f t="shared" si="16"/>
        <v>-1652.6036800000002</v>
      </c>
      <c r="P171" s="7">
        <f t="shared" si="17"/>
        <v>151.643865</v>
      </c>
    </row>
    <row r="172" spans="1:16" ht="25.5">
      <c r="A172" s="8" t="s">
        <v>228</v>
      </c>
      <c r="B172" s="9" t="s">
        <v>229</v>
      </c>
      <c r="C172" s="10">
        <v>0</v>
      </c>
      <c r="D172" s="10">
        <v>16200</v>
      </c>
      <c r="E172" s="10">
        <v>3200</v>
      </c>
      <c r="F172" s="10">
        <v>3284.5672999999997</v>
      </c>
      <c r="G172" s="10">
        <v>0</v>
      </c>
      <c r="H172" s="10">
        <v>4852.60368</v>
      </c>
      <c r="I172" s="10">
        <v>0</v>
      </c>
      <c r="J172" s="10">
        <v>0</v>
      </c>
      <c r="K172" s="10">
        <f t="shared" si="12"/>
        <v>-84.5672999999997</v>
      </c>
      <c r="L172" s="10">
        <f t="shared" si="13"/>
        <v>12915.432700000001</v>
      </c>
      <c r="M172" s="10">
        <f t="shared" si="14"/>
        <v>102.64272812499999</v>
      </c>
      <c r="N172" s="10">
        <f t="shared" si="15"/>
        <v>11347.39632</v>
      </c>
      <c r="O172" s="10">
        <f t="shared" si="16"/>
        <v>-1652.6036800000002</v>
      </c>
      <c r="P172" s="10">
        <f t="shared" si="17"/>
        <v>151.643865</v>
      </c>
    </row>
    <row r="173" spans="1:16" ht="25.5">
      <c r="A173" s="5" t="s">
        <v>182</v>
      </c>
      <c r="B173" s="6" t="s">
        <v>183</v>
      </c>
      <c r="C173" s="7">
        <v>0</v>
      </c>
      <c r="D173" s="7">
        <v>70333.947</v>
      </c>
      <c r="E173" s="7">
        <v>2803.507</v>
      </c>
      <c r="F173" s="7">
        <v>7238.040389999999</v>
      </c>
      <c r="G173" s="7">
        <v>0</v>
      </c>
      <c r="H173" s="7">
        <v>8913.597039999999</v>
      </c>
      <c r="I173" s="7">
        <v>0</v>
      </c>
      <c r="J173" s="7">
        <v>0</v>
      </c>
      <c r="K173" s="7">
        <f t="shared" si="12"/>
        <v>-4434.533389999999</v>
      </c>
      <c r="L173" s="7">
        <f t="shared" si="13"/>
        <v>63095.90661</v>
      </c>
      <c r="M173" s="7">
        <f t="shared" si="14"/>
        <v>258.1780744617367</v>
      </c>
      <c r="N173" s="7">
        <f t="shared" si="15"/>
        <v>61420.34996</v>
      </c>
      <c r="O173" s="7">
        <f t="shared" si="16"/>
        <v>-6110.090039999999</v>
      </c>
      <c r="P173" s="7">
        <f t="shared" si="17"/>
        <v>317.94452590986924</v>
      </c>
    </row>
    <row r="174" spans="1:16" ht="12.75">
      <c r="A174" s="5" t="s">
        <v>184</v>
      </c>
      <c r="B174" s="6" t="s">
        <v>185</v>
      </c>
      <c r="C174" s="7">
        <v>0</v>
      </c>
      <c r="D174" s="7">
        <v>16427.519</v>
      </c>
      <c r="E174" s="7">
        <v>224.507</v>
      </c>
      <c r="F174" s="7">
        <v>407.62527</v>
      </c>
      <c r="G174" s="7">
        <v>0</v>
      </c>
      <c r="H174" s="7">
        <v>407.62527</v>
      </c>
      <c r="I174" s="7">
        <v>0</v>
      </c>
      <c r="J174" s="7">
        <v>0</v>
      </c>
      <c r="K174" s="7">
        <f t="shared" si="12"/>
        <v>-183.11827</v>
      </c>
      <c r="L174" s="7">
        <f t="shared" si="13"/>
        <v>16019.89373</v>
      </c>
      <c r="M174" s="7">
        <f t="shared" si="14"/>
        <v>181.56461491178447</v>
      </c>
      <c r="N174" s="7">
        <f t="shared" si="15"/>
        <v>16019.89373</v>
      </c>
      <c r="O174" s="7">
        <f t="shared" si="16"/>
        <v>-183.11827</v>
      </c>
      <c r="P174" s="7">
        <f t="shared" si="17"/>
        <v>181.56461491178447</v>
      </c>
    </row>
    <row r="175" spans="1:16" ht="12.75">
      <c r="A175" s="8" t="s">
        <v>230</v>
      </c>
      <c r="B175" s="9" t="s">
        <v>231</v>
      </c>
      <c r="C175" s="10">
        <v>0</v>
      </c>
      <c r="D175" s="10">
        <v>14000</v>
      </c>
      <c r="E175" s="10">
        <v>0</v>
      </c>
      <c r="F175" s="10">
        <v>187.61927</v>
      </c>
      <c r="G175" s="10">
        <v>0</v>
      </c>
      <c r="H175" s="10">
        <v>187.61927</v>
      </c>
      <c r="I175" s="10">
        <v>0</v>
      </c>
      <c r="J175" s="10">
        <v>0</v>
      </c>
      <c r="K175" s="10">
        <f t="shared" si="12"/>
        <v>-187.61927</v>
      </c>
      <c r="L175" s="10">
        <f t="shared" si="13"/>
        <v>13812.38073</v>
      </c>
      <c r="M175" s="10">
        <f t="shared" si="14"/>
        <v>0</v>
      </c>
      <c r="N175" s="10">
        <f t="shared" si="15"/>
        <v>13812.38073</v>
      </c>
      <c r="O175" s="10">
        <f t="shared" si="16"/>
        <v>-187.61927</v>
      </c>
      <c r="P175" s="10">
        <f t="shared" si="17"/>
        <v>0</v>
      </c>
    </row>
    <row r="176" spans="1:16" ht="25.5">
      <c r="A176" s="8" t="s">
        <v>228</v>
      </c>
      <c r="B176" s="9" t="s">
        <v>229</v>
      </c>
      <c r="C176" s="10">
        <v>0</v>
      </c>
      <c r="D176" s="10">
        <v>2427.5190000000002</v>
      </c>
      <c r="E176" s="10">
        <v>224.507</v>
      </c>
      <c r="F176" s="10">
        <v>220.006</v>
      </c>
      <c r="G176" s="10">
        <v>0</v>
      </c>
      <c r="H176" s="10">
        <v>220.006</v>
      </c>
      <c r="I176" s="10">
        <v>0</v>
      </c>
      <c r="J176" s="10">
        <v>0</v>
      </c>
      <c r="K176" s="10">
        <f t="shared" si="12"/>
        <v>4.501000000000005</v>
      </c>
      <c r="L176" s="10">
        <f t="shared" si="13"/>
        <v>2207.5130000000004</v>
      </c>
      <c r="M176" s="10">
        <f t="shared" si="14"/>
        <v>97.9951627343468</v>
      </c>
      <c r="N176" s="10">
        <f t="shared" si="15"/>
        <v>2207.5130000000004</v>
      </c>
      <c r="O176" s="10">
        <f t="shared" si="16"/>
        <v>4.501000000000005</v>
      </c>
      <c r="P176" s="10">
        <f t="shared" si="17"/>
        <v>97.9951627343468</v>
      </c>
    </row>
    <row r="177" spans="1:16" ht="25.5">
      <c r="A177" s="5" t="s">
        <v>246</v>
      </c>
      <c r="B177" s="6" t="s">
        <v>247</v>
      </c>
      <c r="C177" s="7">
        <v>0</v>
      </c>
      <c r="D177" s="7">
        <v>23860.339</v>
      </c>
      <c r="E177" s="7">
        <v>1700</v>
      </c>
      <c r="F177" s="7">
        <v>3540.6753599999997</v>
      </c>
      <c r="G177" s="7">
        <v>0</v>
      </c>
      <c r="H177" s="7">
        <v>3833.15355</v>
      </c>
      <c r="I177" s="7">
        <v>0</v>
      </c>
      <c r="J177" s="7">
        <v>0</v>
      </c>
      <c r="K177" s="7">
        <f t="shared" si="12"/>
        <v>-1840.6753599999997</v>
      </c>
      <c r="L177" s="7">
        <f t="shared" si="13"/>
        <v>20319.66364</v>
      </c>
      <c r="M177" s="7">
        <f t="shared" si="14"/>
        <v>208.27502117647057</v>
      </c>
      <c r="N177" s="7">
        <f t="shared" si="15"/>
        <v>20027.18545</v>
      </c>
      <c r="O177" s="7">
        <f t="shared" si="16"/>
        <v>-2133.15355</v>
      </c>
      <c r="P177" s="7">
        <f t="shared" si="17"/>
        <v>225.47962058823526</v>
      </c>
    </row>
    <row r="178" spans="1:16" ht="12.75">
      <c r="A178" s="8" t="s">
        <v>248</v>
      </c>
      <c r="B178" s="9" t="s">
        <v>249</v>
      </c>
      <c r="C178" s="10">
        <v>0</v>
      </c>
      <c r="D178" s="10">
        <v>23860.339</v>
      </c>
      <c r="E178" s="10">
        <v>1700</v>
      </c>
      <c r="F178" s="10">
        <v>3540.6753599999997</v>
      </c>
      <c r="G178" s="10">
        <v>0</v>
      </c>
      <c r="H178" s="10">
        <v>3833.15355</v>
      </c>
      <c r="I178" s="10">
        <v>0</v>
      </c>
      <c r="J178" s="10">
        <v>0</v>
      </c>
      <c r="K178" s="10">
        <f t="shared" si="12"/>
        <v>-1840.6753599999997</v>
      </c>
      <c r="L178" s="10">
        <f t="shared" si="13"/>
        <v>20319.66364</v>
      </c>
      <c r="M178" s="10">
        <f t="shared" si="14"/>
        <v>208.27502117647057</v>
      </c>
      <c r="N178" s="10">
        <f t="shared" si="15"/>
        <v>20027.18545</v>
      </c>
      <c r="O178" s="10">
        <f t="shared" si="16"/>
        <v>-2133.15355</v>
      </c>
      <c r="P178" s="10">
        <f t="shared" si="17"/>
        <v>225.47962058823526</v>
      </c>
    </row>
    <row r="179" spans="1:16" ht="25.5">
      <c r="A179" s="5" t="s">
        <v>250</v>
      </c>
      <c r="B179" s="6" t="s">
        <v>251</v>
      </c>
      <c r="C179" s="7">
        <v>0</v>
      </c>
      <c r="D179" s="7">
        <v>23000</v>
      </c>
      <c r="E179" s="7">
        <v>0</v>
      </c>
      <c r="F179" s="7">
        <v>2065.90138</v>
      </c>
      <c r="G179" s="7">
        <v>0</v>
      </c>
      <c r="H179" s="7">
        <v>3329.7798399999997</v>
      </c>
      <c r="I179" s="7">
        <v>0</v>
      </c>
      <c r="J179" s="7">
        <v>0</v>
      </c>
      <c r="K179" s="7">
        <f t="shared" si="12"/>
        <v>-2065.90138</v>
      </c>
      <c r="L179" s="7">
        <f t="shared" si="13"/>
        <v>20934.09862</v>
      </c>
      <c r="M179" s="7">
        <f t="shared" si="14"/>
        <v>0</v>
      </c>
      <c r="N179" s="7">
        <f t="shared" si="15"/>
        <v>19670.22016</v>
      </c>
      <c r="O179" s="7">
        <f t="shared" si="16"/>
        <v>-3329.7798399999997</v>
      </c>
      <c r="P179" s="7">
        <f t="shared" si="17"/>
        <v>0</v>
      </c>
    </row>
    <row r="180" spans="1:16" ht="25.5">
      <c r="A180" s="8" t="s">
        <v>228</v>
      </c>
      <c r="B180" s="9" t="s">
        <v>229</v>
      </c>
      <c r="C180" s="10">
        <v>0</v>
      </c>
      <c r="D180" s="10">
        <v>23000</v>
      </c>
      <c r="E180" s="10">
        <v>0</v>
      </c>
      <c r="F180" s="10">
        <v>2065.90138</v>
      </c>
      <c r="G180" s="10">
        <v>0</v>
      </c>
      <c r="H180" s="10">
        <v>3329.7798399999997</v>
      </c>
      <c r="I180" s="10">
        <v>0</v>
      </c>
      <c r="J180" s="10">
        <v>0</v>
      </c>
      <c r="K180" s="10">
        <f t="shared" si="12"/>
        <v>-2065.90138</v>
      </c>
      <c r="L180" s="10">
        <f t="shared" si="13"/>
        <v>20934.09862</v>
      </c>
      <c r="M180" s="10">
        <f t="shared" si="14"/>
        <v>0</v>
      </c>
      <c r="N180" s="10">
        <f t="shared" si="15"/>
        <v>19670.22016</v>
      </c>
      <c r="O180" s="10">
        <f t="shared" si="16"/>
        <v>-3329.7798399999997</v>
      </c>
      <c r="P180" s="10">
        <f t="shared" si="17"/>
        <v>0</v>
      </c>
    </row>
    <row r="181" spans="1:16" ht="12.75">
      <c r="A181" s="5" t="s">
        <v>224</v>
      </c>
      <c r="B181" s="6" t="s">
        <v>225</v>
      </c>
      <c r="C181" s="7">
        <v>0</v>
      </c>
      <c r="D181" s="7">
        <v>2097.331</v>
      </c>
      <c r="E181" s="7">
        <v>0</v>
      </c>
      <c r="F181" s="7">
        <v>11.9908</v>
      </c>
      <c r="G181" s="7">
        <v>0</v>
      </c>
      <c r="H181" s="7">
        <v>11.9908</v>
      </c>
      <c r="I181" s="7">
        <v>0</v>
      </c>
      <c r="J181" s="7">
        <v>0</v>
      </c>
      <c r="K181" s="7">
        <f t="shared" si="12"/>
        <v>-11.9908</v>
      </c>
      <c r="L181" s="7">
        <f t="shared" si="13"/>
        <v>2085.3402</v>
      </c>
      <c r="M181" s="7">
        <f t="shared" si="14"/>
        <v>0</v>
      </c>
      <c r="N181" s="7">
        <f t="shared" si="15"/>
        <v>2085.3402</v>
      </c>
      <c r="O181" s="7">
        <f t="shared" si="16"/>
        <v>-11.9908</v>
      </c>
      <c r="P181" s="7">
        <f t="shared" si="17"/>
        <v>0</v>
      </c>
    </row>
    <row r="182" spans="1:16" ht="25.5">
      <c r="A182" s="8" t="s">
        <v>228</v>
      </c>
      <c r="B182" s="9" t="s">
        <v>229</v>
      </c>
      <c r="C182" s="10">
        <v>0</v>
      </c>
      <c r="D182" s="10">
        <v>2097.331</v>
      </c>
      <c r="E182" s="10">
        <v>0</v>
      </c>
      <c r="F182" s="10">
        <v>11.9908</v>
      </c>
      <c r="G182" s="10">
        <v>0</v>
      </c>
      <c r="H182" s="10">
        <v>11.9908</v>
      </c>
      <c r="I182" s="10">
        <v>0</v>
      </c>
      <c r="J182" s="10">
        <v>0</v>
      </c>
      <c r="K182" s="10">
        <f t="shared" si="12"/>
        <v>-11.9908</v>
      </c>
      <c r="L182" s="10">
        <f t="shared" si="13"/>
        <v>2085.3402</v>
      </c>
      <c r="M182" s="10">
        <f t="shared" si="14"/>
        <v>0</v>
      </c>
      <c r="N182" s="10">
        <f t="shared" si="15"/>
        <v>2085.3402</v>
      </c>
      <c r="O182" s="10">
        <f t="shared" si="16"/>
        <v>-11.9908</v>
      </c>
      <c r="P182" s="10">
        <f t="shared" si="17"/>
        <v>0</v>
      </c>
    </row>
    <row r="183" spans="1:16" ht="51">
      <c r="A183" s="5" t="s">
        <v>232</v>
      </c>
      <c r="B183" s="6" t="s">
        <v>233</v>
      </c>
      <c r="C183" s="7">
        <v>0</v>
      </c>
      <c r="D183" s="7">
        <v>2220</v>
      </c>
      <c r="E183" s="7">
        <v>579</v>
      </c>
      <c r="F183" s="7">
        <v>798.913</v>
      </c>
      <c r="G183" s="7">
        <v>0</v>
      </c>
      <c r="H183" s="7">
        <v>798.913</v>
      </c>
      <c r="I183" s="7">
        <v>0</v>
      </c>
      <c r="J183" s="7">
        <v>0</v>
      </c>
      <c r="K183" s="7">
        <f t="shared" si="12"/>
        <v>-219.913</v>
      </c>
      <c r="L183" s="7">
        <f t="shared" si="13"/>
        <v>1421.087</v>
      </c>
      <c r="M183" s="7">
        <f t="shared" si="14"/>
        <v>137.98151986183075</v>
      </c>
      <c r="N183" s="7">
        <f t="shared" si="15"/>
        <v>1421.087</v>
      </c>
      <c r="O183" s="7">
        <f t="shared" si="16"/>
        <v>-219.913</v>
      </c>
      <c r="P183" s="7">
        <f t="shared" si="17"/>
        <v>137.98151986183075</v>
      </c>
    </row>
    <row r="184" spans="1:16" ht="25.5">
      <c r="A184" s="8" t="s">
        <v>228</v>
      </c>
      <c r="B184" s="9" t="s">
        <v>229</v>
      </c>
      <c r="C184" s="10">
        <v>0</v>
      </c>
      <c r="D184" s="10">
        <v>2220</v>
      </c>
      <c r="E184" s="10">
        <v>579</v>
      </c>
      <c r="F184" s="10">
        <v>798.913</v>
      </c>
      <c r="G184" s="10">
        <v>0</v>
      </c>
      <c r="H184" s="10">
        <v>798.913</v>
      </c>
      <c r="I184" s="10">
        <v>0</v>
      </c>
      <c r="J184" s="10">
        <v>0</v>
      </c>
      <c r="K184" s="10">
        <f t="shared" si="12"/>
        <v>-219.913</v>
      </c>
      <c r="L184" s="10">
        <f t="shared" si="13"/>
        <v>1421.087</v>
      </c>
      <c r="M184" s="10">
        <f t="shared" si="14"/>
        <v>137.98151986183075</v>
      </c>
      <c r="N184" s="10">
        <f t="shared" si="15"/>
        <v>1421.087</v>
      </c>
      <c r="O184" s="10">
        <f t="shared" si="16"/>
        <v>-219.913</v>
      </c>
      <c r="P184" s="10">
        <f t="shared" si="17"/>
        <v>137.98151986183075</v>
      </c>
    </row>
    <row r="185" spans="1:16" ht="25.5">
      <c r="A185" s="5" t="s">
        <v>244</v>
      </c>
      <c r="B185" s="6" t="s">
        <v>245</v>
      </c>
      <c r="C185" s="7">
        <v>0</v>
      </c>
      <c r="D185" s="7">
        <v>2418.8</v>
      </c>
      <c r="E185" s="7">
        <v>300</v>
      </c>
      <c r="F185" s="7">
        <v>412.93458000000004</v>
      </c>
      <c r="G185" s="7">
        <v>0</v>
      </c>
      <c r="H185" s="7">
        <v>532.1345799999999</v>
      </c>
      <c r="I185" s="7">
        <v>0</v>
      </c>
      <c r="J185" s="7">
        <v>0</v>
      </c>
      <c r="K185" s="7">
        <f t="shared" si="12"/>
        <v>-112.93458000000004</v>
      </c>
      <c r="L185" s="7">
        <f t="shared" si="13"/>
        <v>2005.86542</v>
      </c>
      <c r="M185" s="7">
        <f t="shared" si="14"/>
        <v>137.64486</v>
      </c>
      <c r="N185" s="7">
        <f t="shared" si="15"/>
        <v>1886.6654200000003</v>
      </c>
      <c r="O185" s="7">
        <f t="shared" si="16"/>
        <v>-232.13457999999991</v>
      </c>
      <c r="P185" s="7">
        <f t="shared" si="17"/>
        <v>177.37819333333331</v>
      </c>
    </row>
    <row r="186" spans="1:16" ht="25.5">
      <c r="A186" s="8" t="s">
        <v>46</v>
      </c>
      <c r="B186" s="9" t="s">
        <v>47</v>
      </c>
      <c r="C186" s="10">
        <v>0</v>
      </c>
      <c r="D186" s="10">
        <v>2418.8</v>
      </c>
      <c r="E186" s="10">
        <v>300</v>
      </c>
      <c r="F186" s="10">
        <v>412.93458000000004</v>
      </c>
      <c r="G186" s="10">
        <v>0</v>
      </c>
      <c r="H186" s="10">
        <v>532.1345799999999</v>
      </c>
      <c r="I186" s="10">
        <v>0</v>
      </c>
      <c r="J186" s="10">
        <v>0</v>
      </c>
      <c r="K186" s="10">
        <f t="shared" si="12"/>
        <v>-112.93458000000004</v>
      </c>
      <c r="L186" s="10">
        <f t="shared" si="13"/>
        <v>2005.86542</v>
      </c>
      <c r="M186" s="10">
        <f t="shared" si="14"/>
        <v>137.64486</v>
      </c>
      <c r="N186" s="10">
        <f t="shared" si="15"/>
        <v>1886.6654200000003</v>
      </c>
      <c r="O186" s="10">
        <f t="shared" si="16"/>
        <v>-232.13457999999991</v>
      </c>
      <c r="P186" s="10">
        <f t="shared" si="17"/>
        <v>177.37819333333331</v>
      </c>
    </row>
    <row r="187" spans="1:16" ht="12.75">
      <c r="A187" s="5" t="s">
        <v>56</v>
      </c>
      <c r="B187" s="6" t="s">
        <v>57</v>
      </c>
      <c r="C187" s="7">
        <v>0</v>
      </c>
      <c r="D187" s="7">
        <v>309.958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309.958</v>
      </c>
      <c r="M187" s="7">
        <f t="shared" si="14"/>
        <v>0</v>
      </c>
      <c r="N187" s="7">
        <f t="shared" si="15"/>
        <v>309.958</v>
      </c>
      <c r="O187" s="7">
        <f t="shared" si="16"/>
        <v>0</v>
      </c>
      <c r="P187" s="7">
        <f t="shared" si="17"/>
        <v>0</v>
      </c>
    </row>
    <row r="188" spans="1:16" ht="25.5">
      <c r="A188" s="8" t="s">
        <v>228</v>
      </c>
      <c r="B188" s="9" t="s">
        <v>229</v>
      </c>
      <c r="C188" s="10">
        <v>0</v>
      </c>
      <c r="D188" s="10">
        <v>309.958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309.958</v>
      </c>
      <c r="M188" s="10">
        <f t="shared" si="14"/>
        <v>0</v>
      </c>
      <c r="N188" s="10">
        <f t="shared" si="15"/>
        <v>309.958</v>
      </c>
      <c r="O188" s="10">
        <f t="shared" si="16"/>
        <v>0</v>
      </c>
      <c r="P188" s="10">
        <f t="shared" si="17"/>
        <v>0</v>
      </c>
    </row>
    <row r="189" spans="1:16" ht="25.5">
      <c r="A189" s="5" t="s">
        <v>188</v>
      </c>
      <c r="B189" s="6" t="s">
        <v>189</v>
      </c>
      <c r="C189" s="7">
        <v>74385.15</v>
      </c>
      <c r="D189" s="7">
        <v>133183.02897</v>
      </c>
      <c r="E189" s="7">
        <v>1384.2967</v>
      </c>
      <c r="F189" s="7">
        <v>4163.74061</v>
      </c>
      <c r="G189" s="7">
        <v>0</v>
      </c>
      <c r="H189" s="7">
        <v>5716.01379</v>
      </c>
      <c r="I189" s="7">
        <v>0</v>
      </c>
      <c r="J189" s="7">
        <v>0</v>
      </c>
      <c r="K189" s="7">
        <f t="shared" si="12"/>
        <v>-2779.44391</v>
      </c>
      <c r="L189" s="7">
        <f t="shared" si="13"/>
        <v>129019.28836000002</v>
      </c>
      <c r="M189" s="7">
        <f t="shared" si="14"/>
        <v>300.78382835124864</v>
      </c>
      <c r="N189" s="7">
        <f t="shared" si="15"/>
        <v>127467.01518000002</v>
      </c>
      <c r="O189" s="7">
        <f t="shared" si="16"/>
        <v>-4331.71709</v>
      </c>
      <c r="P189" s="7">
        <f t="shared" si="17"/>
        <v>412.9182558912406</v>
      </c>
    </row>
    <row r="190" spans="1:16" ht="12.75">
      <c r="A190" s="5" t="s">
        <v>64</v>
      </c>
      <c r="B190" s="6" t="s">
        <v>65</v>
      </c>
      <c r="C190" s="7">
        <v>0</v>
      </c>
      <c r="D190" s="7">
        <v>10517.49612</v>
      </c>
      <c r="E190" s="7">
        <v>378.12600000000003</v>
      </c>
      <c r="F190" s="7">
        <v>456.77182</v>
      </c>
      <c r="G190" s="7">
        <v>0</v>
      </c>
      <c r="H190" s="7">
        <v>746.14728</v>
      </c>
      <c r="I190" s="7">
        <v>0</v>
      </c>
      <c r="J190" s="7">
        <v>0</v>
      </c>
      <c r="K190" s="7">
        <f t="shared" si="12"/>
        <v>-78.64581999999996</v>
      </c>
      <c r="L190" s="7">
        <f t="shared" si="13"/>
        <v>10060.7243</v>
      </c>
      <c r="M190" s="7">
        <f t="shared" si="14"/>
        <v>120.79883954025905</v>
      </c>
      <c r="N190" s="7">
        <f t="shared" si="15"/>
        <v>9771.34884</v>
      </c>
      <c r="O190" s="7">
        <f t="shared" si="16"/>
        <v>-368.02128</v>
      </c>
      <c r="P190" s="7">
        <f t="shared" si="17"/>
        <v>197.32768442265277</v>
      </c>
    </row>
    <row r="191" spans="1:16" ht="12.75">
      <c r="A191" s="8" t="s">
        <v>230</v>
      </c>
      <c r="B191" s="9" t="s">
        <v>231</v>
      </c>
      <c r="C191" s="10">
        <v>0</v>
      </c>
      <c r="D191" s="10">
        <v>10517.49612</v>
      </c>
      <c r="E191" s="10">
        <v>378.12600000000003</v>
      </c>
      <c r="F191" s="10">
        <v>456.77182</v>
      </c>
      <c r="G191" s="10">
        <v>0</v>
      </c>
      <c r="H191" s="10">
        <v>746.14728</v>
      </c>
      <c r="I191" s="10">
        <v>0</v>
      </c>
      <c r="J191" s="10">
        <v>0</v>
      </c>
      <c r="K191" s="10">
        <f t="shared" si="12"/>
        <v>-78.64581999999996</v>
      </c>
      <c r="L191" s="10">
        <f t="shared" si="13"/>
        <v>10060.7243</v>
      </c>
      <c r="M191" s="10">
        <f t="shared" si="14"/>
        <v>120.79883954025905</v>
      </c>
      <c r="N191" s="10">
        <f t="shared" si="15"/>
        <v>9771.34884</v>
      </c>
      <c r="O191" s="10">
        <f t="shared" si="16"/>
        <v>-368.02128</v>
      </c>
      <c r="P191" s="10">
        <f t="shared" si="17"/>
        <v>197.32768442265277</v>
      </c>
    </row>
    <row r="192" spans="1:16" ht="12.75">
      <c r="A192" s="5" t="s">
        <v>102</v>
      </c>
      <c r="B192" s="6" t="s">
        <v>103</v>
      </c>
      <c r="C192" s="7">
        <v>0</v>
      </c>
      <c r="D192" s="7">
        <v>209.7</v>
      </c>
      <c r="E192" s="7">
        <v>0</v>
      </c>
      <c r="F192" s="7">
        <v>48.56835</v>
      </c>
      <c r="G192" s="7">
        <v>0</v>
      </c>
      <c r="H192" s="7">
        <v>48.56835</v>
      </c>
      <c r="I192" s="7">
        <v>0</v>
      </c>
      <c r="J192" s="7">
        <v>0</v>
      </c>
      <c r="K192" s="7">
        <f t="shared" si="12"/>
        <v>-48.56835</v>
      </c>
      <c r="L192" s="7">
        <f t="shared" si="13"/>
        <v>161.13164999999998</v>
      </c>
      <c r="M192" s="7">
        <f t="shared" si="14"/>
        <v>0</v>
      </c>
      <c r="N192" s="7">
        <f t="shared" si="15"/>
        <v>161.13164999999998</v>
      </c>
      <c r="O192" s="7">
        <f t="shared" si="16"/>
        <v>-48.56835</v>
      </c>
      <c r="P192" s="7">
        <f t="shared" si="17"/>
        <v>0</v>
      </c>
    </row>
    <row r="193" spans="1:16" ht="12.75">
      <c r="A193" s="8" t="s">
        <v>230</v>
      </c>
      <c r="B193" s="9" t="s">
        <v>231</v>
      </c>
      <c r="C193" s="10">
        <v>0</v>
      </c>
      <c r="D193" s="10">
        <v>209.7</v>
      </c>
      <c r="E193" s="10">
        <v>0</v>
      </c>
      <c r="F193" s="10">
        <v>48.56835</v>
      </c>
      <c r="G193" s="10">
        <v>0</v>
      </c>
      <c r="H193" s="10">
        <v>48.56835</v>
      </c>
      <c r="I193" s="10">
        <v>0</v>
      </c>
      <c r="J193" s="10">
        <v>0</v>
      </c>
      <c r="K193" s="10">
        <f t="shared" si="12"/>
        <v>-48.56835</v>
      </c>
      <c r="L193" s="10">
        <f t="shared" si="13"/>
        <v>161.13164999999998</v>
      </c>
      <c r="M193" s="10">
        <f t="shared" si="14"/>
        <v>0</v>
      </c>
      <c r="N193" s="10">
        <f t="shared" si="15"/>
        <v>161.13164999999998</v>
      </c>
      <c r="O193" s="10">
        <f t="shared" si="16"/>
        <v>-48.56835</v>
      </c>
      <c r="P193" s="10">
        <f t="shared" si="17"/>
        <v>0</v>
      </c>
    </row>
    <row r="194" spans="1:16" ht="12.75">
      <c r="A194" s="5" t="s">
        <v>156</v>
      </c>
      <c r="B194" s="6" t="s">
        <v>157</v>
      </c>
      <c r="C194" s="7">
        <v>0</v>
      </c>
      <c r="D194" s="7">
        <v>28895.64615</v>
      </c>
      <c r="E194" s="7">
        <v>0</v>
      </c>
      <c r="F194" s="7">
        <v>102.00134</v>
      </c>
      <c r="G194" s="7">
        <v>0</v>
      </c>
      <c r="H194" s="7">
        <v>149.41523999999998</v>
      </c>
      <c r="I194" s="7">
        <v>0</v>
      </c>
      <c r="J194" s="7">
        <v>0</v>
      </c>
      <c r="K194" s="7">
        <f t="shared" si="12"/>
        <v>-102.00134</v>
      </c>
      <c r="L194" s="7">
        <f t="shared" si="13"/>
        <v>28793.64481</v>
      </c>
      <c r="M194" s="7">
        <f t="shared" si="14"/>
        <v>0</v>
      </c>
      <c r="N194" s="7">
        <f t="shared" si="15"/>
        <v>28746.230910000002</v>
      </c>
      <c r="O194" s="7">
        <f t="shared" si="16"/>
        <v>-149.41523999999998</v>
      </c>
      <c r="P194" s="7">
        <f t="shared" si="17"/>
        <v>0</v>
      </c>
    </row>
    <row r="195" spans="1:16" ht="12.75">
      <c r="A195" s="8" t="s">
        <v>230</v>
      </c>
      <c r="B195" s="9" t="s">
        <v>231</v>
      </c>
      <c r="C195" s="10">
        <v>0</v>
      </c>
      <c r="D195" s="10">
        <v>28895.64615</v>
      </c>
      <c r="E195" s="10">
        <v>0</v>
      </c>
      <c r="F195" s="10">
        <v>102.00134</v>
      </c>
      <c r="G195" s="10">
        <v>0</v>
      </c>
      <c r="H195" s="10">
        <v>149.41523999999998</v>
      </c>
      <c r="I195" s="10">
        <v>0</v>
      </c>
      <c r="J195" s="10">
        <v>0</v>
      </c>
      <c r="K195" s="10">
        <f t="shared" si="12"/>
        <v>-102.00134</v>
      </c>
      <c r="L195" s="10">
        <f t="shared" si="13"/>
        <v>28793.64481</v>
      </c>
      <c r="M195" s="10">
        <f t="shared" si="14"/>
        <v>0</v>
      </c>
      <c r="N195" s="10">
        <f t="shared" si="15"/>
        <v>28746.230910000002</v>
      </c>
      <c r="O195" s="10">
        <f t="shared" si="16"/>
        <v>-149.41523999999998</v>
      </c>
      <c r="P195" s="10">
        <f t="shared" si="17"/>
        <v>0</v>
      </c>
    </row>
    <row r="196" spans="1:16" ht="12.75">
      <c r="A196" s="5" t="s">
        <v>224</v>
      </c>
      <c r="B196" s="6" t="s">
        <v>225</v>
      </c>
      <c r="C196" s="7">
        <v>0</v>
      </c>
      <c r="D196" s="7">
        <v>18612.16205</v>
      </c>
      <c r="E196" s="7">
        <v>961.1707000000001</v>
      </c>
      <c r="F196" s="7">
        <v>3516.4066999999995</v>
      </c>
      <c r="G196" s="7">
        <v>0</v>
      </c>
      <c r="H196" s="7">
        <v>4731.890520000001</v>
      </c>
      <c r="I196" s="7">
        <v>0</v>
      </c>
      <c r="J196" s="7">
        <v>0</v>
      </c>
      <c r="K196" s="7">
        <f t="shared" si="12"/>
        <v>-2555.2359999999994</v>
      </c>
      <c r="L196" s="7">
        <f t="shared" si="13"/>
        <v>15095.75535</v>
      </c>
      <c r="M196" s="7">
        <f t="shared" si="14"/>
        <v>365.8462227365024</v>
      </c>
      <c r="N196" s="7">
        <f t="shared" si="15"/>
        <v>13880.271529999998</v>
      </c>
      <c r="O196" s="7">
        <f t="shared" si="16"/>
        <v>-3770.7198200000007</v>
      </c>
      <c r="P196" s="7">
        <f t="shared" si="17"/>
        <v>492.30490692236043</v>
      </c>
    </row>
    <row r="197" spans="1:16" ht="12.75">
      <c r="A197" s="8" t="s">
        <v>234</v>
      </c>
      <c r="B197" s="9" t="s">
        <v>235</v>
      </c>
      <c r="C197" s="10">
        <v>0</v>
      </c>
      <c r="D197" s="10">
        <v>7122.773859999999</v>
      </c>
      <c r="E197" s="10">
        <v>96.19</v>
      </c>
      <c r="F197" s="10">
        <v>28.902820000000002</v>
      </c>
      <c r="G197" s="10">
        <v>0</v>
      </c>
      <c r="H197" s="10">
        <v>896.4188</v>
      </c>
      <c r="I197" s="10">
        <v>0</v>
      </c>
      <c r="J197" s="10">
        <v>0</v>
      </c>
      <c r="K197" s="10">
        <f t="shared" si="12"/>
        <v>67.28717999999999</v>
      </c>
      <c r="L197" s="10">
        <f t="shared" si="13"/>
        <v>7093.871039999999</v>
      </c>
      <c r="M197" s="10">
        <f t="shared" si="14"/>
        <v>30.047634889281632</v>
      </c>
      <c r="N197" s="10">
        <f t="shared" si="15"/>
        <v>6226.355059999999</v>
      </c>
      <c r="O197" s="10">
        <f t="shared" si="16"/>
        <v>-800.2288000000001</v>
      </c>
      <c r="P197" s="10">
        <f t="shared" si="17"/>
        <v>931.9251481442977</v>
      </c>
    </row>
    <row r="198" spans="1:16" ht="12.75">
      <c r="A198" s="8" t="s">
        <v>252</v>
      </c>
      <c r="B198" s="9" t="s">
        <v>253</v>
      </c>
      <c r="C198" s="10">
        <v>0</v>
      </c>
      <c r="D198" s="10">
        <v>260</v>
      </c>
      <c r="E198" s="10">
        <v>0</v>
      </c>
      <c r="F198" s="10">
        <v>0</v>
      </c>
      <c r="G198" s="10">
        <v>0</v>
      </c>
      <c r="H198" s="10">
        <v>4.67</v>
      </c>
      <c r="I198" s="10">
        <v>0</v>
      </c>
      <c r="J198" s="10">
        <v>0</v>
      </c>
      <c r="K198" s="10">
        <f aca="true" t="shared" si="18" ref="K198:K224">E198-F198</f>
        <v>0</v>
      </c>
      <c r="L198" s="10">
        <f aca="true" t="shared" si="19" ref="L198:L224">D198-F198</f>
        <v>260</v>
      </c>
      <c r="M198" s="10">
        <f aca="true" t="shared" si="20" ref="M198:M224">IF(E198=0,0,(F198/E198)*100)</f>
        <v>0</v>
      </c>
      <c r="N198" s="10">
        <f aca="true" t="shared" si="21" ref="N198:N224">D198-H198</f>
        <v>255.33</v>
      </c>
      <c r="O198" s="10">
        <f aca="true" t="shared" si="22" ref="O198:O224">E198-H198</f>
        <v>-4.67</v>
      </c>
      <c r="P198" s="10">
        <f aca="true" t="shared" si="23" ref="P198:P224">IF(E198=0,0,(H198/E198)*100)</f>
        <v>0</v>
      </c>
    </row>
    <row r="199" spans="1:16" ht="12.75">
      <c r="A199" s="8" t="s">
        <v>226</v>
      </c>
      <c r="B199" s="9" t="s">
        <v>227</v>
      </c>
      <c r="C199" s="10">
        <v>0</v>
      </c>
      <c r="D199" s="10">
        <v>11229.388189999998</v>
      </c>
      <c r="E199" s="10">
        <v>864.9807000000001</v>
      </c>
      <c r="F199" s="10">
        <v>3487.5038799999998</v>
      </c>
      <c r="G199" s="10">
        <v>0</v>
      </c>
      <c r="H199" s="10">
        <v>3830.8017200000004</v>
      </c>
      <c r="I199" s="10">
        <v>0</v>
      </c>
      <c r="J199" s="10">
        <v>0</v>
      </c>
      <c r="K199" s="10">
        <f t="shared" si="18"/>
        <v>-2622.5231799999997</v>
      </c>
      <c r="L199" s="10">
        <f t="shared" si="19"/>
        <v>7741.884309999998</v>
      </c>
      <c r="M199" s="10">
        <f t="shared" si="20"/>
        <v>403.18863530712304</v>
      </c>
      <c r="N199" s="10">
        <f t="shared" si="21"/>
        <v>7398.5864699999975</v>
      </c>
      <c r="O199" s="10">
        <f t="shared" si="22"/>
        <v>-2965.8210200000003</v>
      </c>
      <c r="P199" s="10">
        <f t="shared" si="23"/>
        <v>442.8771324030698</v>
      </c>
    </row>
    <row r="200" spans="1:16" ht="12.75">
      <c r="A200" s="5" t="s">
        <v>50</v>
      </c>
      <c r="B200" s="6" t="s">
        <v>51</v>
      </c>
      <c r="C200" s="7">
        <v>74385.15</v>
      </c>
      <c r="D200" s="7">
        <v>74903.02465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74903.02465</v>
      </c>
      <c r="M200" s="7">
        <f t="shared" si="20"/>
        <v>0</v>
      </c>
      <c r="N200" s="7">
        <f t="shared" si="21"/>
        <v>74903.02465</v>
      </c>
      <c r="O200" s="7">
        <f t="shared" si="22"/>
        <v>0</v>
      </c>
      <c r="P200" s="7">
        <f t="shared" si="23"/>
        <v>0</v>
      </c>
    </row>
    <row r="201" spans="1:16" ht="12.75">
      <c r="A201" s="8" t="s">
        <v>230</v>
      </c>
      <c r="B201" s="9" t="s">
        <v>231</v>
      </c>
      <c r="C201" s="10">
        <v>74385.15</v>
      </c>
      <c r="D201" s="10">
        <v>74903.02465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74903.02465</v>
      </c>
      <c r="M201" s="10">
        <f t="shared" si="20"/>
        <v>0</v>
      </c>
      <c r="N201" s="10">
        <f t="shared" si="21"/>
        <v>74903.02465</v>
      </c>
      <c r="O201" s="10">
        <f t="shared" si="22"/>
        <v>0</v>
      </c>
      <c r="P201" s="10">
        <f t="shared" si="23"/>
        <v>0</v>
      </c>
    </row>
    <row r="202" spans="1:16" ht="12.75">
      <c r="A202" s="5" t="s">
        <v>56</v>
      </c>
      <c r="B202" s="6" t="s">
        <v>57</v>
      </c>
      <c r="C202" s="7">
        <v>0</v>
      </c>
      <c r="D202" s="7">
        <v>45</v>
      </c>
      <c r="E202" s="7">
        <v>45</v>
      </c>
      <c r="F202" s="7">
        <v>39.9924</v>
      </c>
      <c r="G202" s="7">
        <v>0</v>
      </c>
      <c r="H202" s="7">
        <v>39.9924</v>
      </c>
      <c r="I202" s="7">
        <v>0</v>
      </c>
      <c r="J202" s="7">
        <v>0</v>
      </c>
      <c r="K202" s="7">
        <f t="shared" si="18"/>
        <v>5.0075999999999965</v>
      </c>
      <c r="L202" s="7">
        <f t="shared" si="19"/>
        <v>5.0075999999999965</v>
      </c>
      <c r="M202" s="7">
        <f t="shared" si="20"/>
        <v>88.872</v>
      </c>
      <c r="N202" s="7">
        <f t="shared" si="21"/>
        <v>5.0075999999999965</v>
      </c>
      <c r="O202" s="7">
        <f t="shared" si="22"/>
        <v>5.0075999999999965</v>
      </c>
      <c r="P202" s="7">
        <f t="shared" si="23"/>
        <v>88.872</v>
      </c>
    </row>
    <row r="203" spans="1:16" ht="12.75">
      <c r="A203" s="8" t="s">
        <v>230</v>
      </c>
      <c r="B203" s="9" t="s">
        <v>231</v>
      </c>
      <c r="C203" s="10">
        <v>0</v>
      </c>
      <c r="D203" s="10">
        <v>45</v>
      </c>
      <c r="E203" s="10">
        <v>45</v>
      </c>
      <c r="F203" s="10">
        <v>39.9924</v>
      </c>
      <c r="G203" s="10">
        <v>0</v>
      </c>
      <c r="H203" s="10">
        <v>39.9924</v>
      </c>
      <c r="I203" s="10">
        <v>0</v>
      </c>
      <c r="J203" s="10">
        <v>0</v>
      </c>
      <c r="K203" s="10">
        <f t="shared" si="18"/>
        <v>5.0075999999999965</v>
      </c>
      <c r="L203" s="10">
        <f t="shared" si="19"/>
        <v>5.0075999999999965</v>
      </c>
      <c r="M203" s="10">
        <f t="shared" si="20"/>
        <v>88.872</v>
      </c>
      <c r="N203" s="10">
        <f t="shared" si="21"/>
        <v>5.0075999999999965</v>
      </c>
      <c r="O203" s="10">
        <f t="shared" si="22"/>
        <v>5.0075999999999965</v>
      </c>
      <c r="P203" s="10">
        <f t="shared" si="23"/>
        <v>88.872</v>
      </c>
    </row>
    <row r="204" spans="1:16" ht="25.5">
      <c r="A204" s="5" t="s">
        <v>190</v>
      </c>
      <c r="B204" s="6" t="s">
        <v>191</v>
      </c>
      <c r="C204" s="7">
        <v>0</v>
      </c>
      <c r="D204" s="7">
        <v>2785.46</v>
      </c>
      <c r="E204" s="7">
        <v>500</v>
      </c>
      <c r="F204" s="7">
        <v>408.588</v>
      </c>
      <c r="G204" s="7">
        <v>0</v>
      </c>
      <c r="H204" s="7">
        <v>853.95911</v>
      </c>
      <c r="I204" s="7">
        <v>0</v>
      </c>
      <c r="J204" s="7">
        <v>0</v>
      </c>
      <c r="K204" s="7">
        <f t="shared" si="18"/>
        <v>91.41199999999998</v>
      </c>
      <c r="L204" s="7">
        <f t="shared" si="19"/>
        <v>2376.872</v>
      </c>
      <c r="M204" s="7">
        <f t="shared" si="20"/>
        <v>81.7176</v>
      </c>
      <c r="N204" s="7">
        <f t="shared" si="21"/>
        <v>1931.50089</v>
      </c>
      <c r="O204" s="7">
        <f t="shared" si="22"/>
        <v>-353.95911</v>
      </c>
      <c r="P204" s="7">
        <f t="shared" si="23"/>
        <v>170.791822</v>
      </c>
    </row>
    <row r="205" spans="1:16" ht="12.75">
      <c r="A205" s="5" t="s">
        <v>156</v>
      </c>
      <c r="B205" s="6" t="s">
        <v>157</v>
      </c>
      <c r="C205" s="7">
        <v>0</v>
      </c>
      <c r="D205" s="7">
        <v>1332</v>
      </c>
      <c r="E205" s="7">
        <v>500</v>
      </c>
      <c r="F205" s="7">
        <v>324.588</v>
      </c>
      <c r="G205" s="7">
        <v>0</v>
      </c>
      <c r="H205" s="7">
        <v>408.41031</v>
      </c>
      <c r="I205" s="7">
        <v>0</v>
      </c>
      <c r="J205" s="7">
        <v>0</v>
      </c>
      <c r="K205" s="7">
        <f t="shared" si="18"/>
        <v>175.41199999999998</v>
      </c>
      <c r="L205" s="7">
        <f t="shared" si="19"/>
        <v>1007.412</v>
      </c>
      <c r="M205" s="7">
        <f t="shared" si="20"/>
        <v>64.91760000000001</v>
      </c>
      <c r="N205" s="7">
        <f t="shared" si="21"/>
        <v>923.58969</v>
      </c>
      <c r="O205" s="7">
        <f t="shared" si="22"/>
        <v>91.58969000000002</v>
      </c>
      <c r="P205" s="7">
        <f t="shared" si="23"/>
        <v>81.682062</v>
      </c>
    </row>
    <row r="206" spans="1:16" ht="25.5">
      <c r="A206" s="8" t="s">
        <v>222</v>
      </c>
      <c r="B206" s="9" t="s">
        <v>223</v>
      </c>
      <c r="C206" s="10">
        <v>0</v>
      </c>
      <c r="D206" s="10">
        <v>500</v>
      </c>
      <c r="E206" s="10">
        <v>500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500</v>
      </c>
      <c r="L206" s="10">
        <f t="shared" si="19"/>
        <v>500</v>
      </c>
      <c r="M206" s="10">
        <f t="shared" si="20"/>
        <v>0</v>
      </c>
      <c r="N206" s="10">
        <f t="shared" si="21"/>
        <v>500</v>
      </c>
      <c r="O206" s="10">
        <f t="shared" si="22"/>
        <v>500</v>
      </c>
      <c r="P206" s="10">
        <f t="shared" si="23"/>
        <v>0</v>
      </c>
    </row>
    <row r="207" spans="1:16" ht="12.75">
      <c r="A207" s="8" t="s">
        <v>230</v>
      </c>
      <c r="B207" s="9" t="s">
        <v>231</v>
      </c>
      <c r="C207" s="10">
        <v>0</v>
      </c>
      <c r="D207" s="10">
        <v>832</v>
      </c>
      <c r="E207" s="10">
        <v>0</v>
      </c>
      <c r="F207" s="10">
        <v>324.588</v>
      </c>
      <c r="G207" s="10">
        <v>0</v>
      </c>
      <c r="H207" s="10">
        <v>408.41031</v>
      </c>
      <c r="I207" s="10">
        <v>0</v>
      </c>
      <c r="J207" s="10">
        <v>0</v>
      </c>
      <c r="K207" s="10">
        <f t="shared" si="18"/>
        <v>-324.588</v>
      </c>
      <c r="L207" s="10">
        <f t="shared" si="19"/>
        <v>507.412</v>
      </c>
      <c r="M207" s="10">
        <f t="shared" si="20"/>
        <v>0</v>
      </c>
      <c r="N207" s="10">
        <f t="shared" si="21"/>
        <v>423.58969</v>
      </c>
      <c r="O207" s="10">
        <f t="shared" si="22"/>
        <v>-408.41031</v>
      </c>
      <c r="P207" s="10">
        <f t="shared" si="23"/>
        <v>0</v>
      </c>
    </row>
    <row r="208" spans="1:16" ht="12.75">
      <c r="A208" s="5" t="s">
        <v>224</v>
      </c>
      <c r="B208" s="6" t="s">
        <v>225</v>
      </c>
      <c r="C208" s="7">
        <v>0</v>
      </c>
      <c r="D208" s="7">
        <v>796.46</v>
      </c>
      <c r="E208" s="7">
        <v>0</v>
      </c>
      <c r="F208" s="7">
        <v>0</v>
      </c>
      <c r="G208" s="7">
        <v>0</v>
      </c>
      <c r="H208" s="7">
        <v>200.288</v>
      </c>
      <c r="I208" s="7">
        <v>0</v>
      </c>
      <c r="J208" s="7">
        <v>0</v>
      </c>
      <c r="K208" s="7">
        <f t="shared" si="18"/>
        <v>0</v>
      </c>
      <c r="L208" s="7">
        <f t="shared" si="19"/>
        <v>796.46</v>
      </c>
      <c r="M208" s="7">
        <f t="shared" si="20"/>
        <v>0</v>
      </c>
      <c r="N208" s="7">
        <f t="shared" si="21"/>
        <v>596.172</v>
      </c>
      <c r="O208" s="7">
        <f t="shared" si="22"/>
        <v>-200.288</v>
      </c>
      <c r="P208" s="7">
        <f t="shared" si="23"/>
        <v>0</v>
      </c>
    </row>
    <row r="209" spans="1:16" ht="12.75">
      <c r="A209" s="8" t="s">
        <v>234</v>
      </c>
      <c r="B209" s="9" t="s">
        <v>235</v>
      </c>
      <c r="C209" s="10">
        <v>0</v>
      </c>
      <c r="D209" s="10">
        <v>516.46</v>
      </c>
      <c r="E209" s="10">
        <v>0</v>
      </c>
      <c r="F209" s="10">
        <v>0</v>
      </c>
      <c r="G209" s="10">
        <v>0</v>
      </c>
      <c r="H209" s="10">
        <v>200.288</v>
      </c>
      <c r="I209" s="10">
        <v>0</v>
      </c>
      <c r="J209" s="10">
        <v>0</v>
      </c>
      <c r="K209" s="10">
        <f t="shared" si="18"/>
        <v>0</v>
      </c>
      <c r="L209" s="10">
        <f t="shared" si="19"/>
        <v>516.46</v>
      </c>
      <c r="M209" s="10">
        <f t="shared" si="20"/>
        <v>0</v>
      </c>
      <c r="N209" s="10">
        <f t="shared" si="21"/>
        <v>316.172</v>
      </c>
      <c r="O209" s="10">
        <f t="shared" si="22"/>
        <v>-200.288</v>
      </c>
      <c r="P209" s="10">
        <f t="shared" si="23"/>
        <v>0</v>
      </c>
    </row>
    <row r="210" spans="1:16" ht="12.75">
      <c r="A210" s="8" t="s">
        <v>226</v>
      </c>
      <c r="B210" s="9" t="s">
        <v>227</v>
      </c>
      <c r="C210" s="10">
        <v>0</v>
      </c>
      <c r="D210" s="10">
        <v>280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280</v>
      </c>
      <c r="M210" s="10">
        <f t="shared" si="20"/>
        <v>0</v>
      </c>
      <c r="N210" s="10">
        <f t="shared" si="21"/>
        <v>280</v>
      </c>
      <c r="O210" s="10">
        <f t="shared" si="22"/>
        <v>0</v>
      </c>
      <c r="P210" s="10">
        <f t="shared" si="23"/>
        <v>0</v>
      </c>
    </row>
    <row r="211" spans="1:16" ht="25.5">
      <c r="A211" s="5" t="s">
        <v>254</v>
      </c>
      <c r="B211" s="6" t="s">
        <v>255</v>
      </c>
      <c r="C211" s="7">
        <v>0</v>
      </c>
      <c r="D211" s="7">
        <v>120</v>
      </c>
      <c r="E211" s="7">
        <v>0</v>
      </c>
      <c r="F211" s="7">
        <v>84</v>
      </c>
      <c r="G211" s="7">
        <v>0</v>
      </c>
      <c r="H211" s="7">
        <v>84</v>
      </c>
      <c r="I211" s="7">
        <v>0</v>
      </c>
      <c r="J211" s="7">
        <v>0</v>
      </c>
      <c r="K211" s="7">
        <f t="shared" si="18"/>
        <v>-84</v>
      </c>
      <c r="L211" s="7">
        <f t="shared" si="19"/>
        <v>36</v>
      </c>
      <c r="M211" s="7">
        <f t="shared" si="20"/>
        <v>0</v>
      </c>
      <c r="N211" s="7">
        <f t="shared" si="21"/>
        <v>36</v>
      </c>
      <c r="O211" s="7">
        <f t="shared" si="22"/>
        <v>-84</v>
      </c>
      <c r="P211" s="7">
        <f t="shared" si="23"/>
        <v>0</v>
      </c>
    </row>
    <row r="212" spans="1:16" ht="25.5">
      <c r="A212" s="8" t="s">
        <v>186</v>
      </c>
      <c r="B212" s="9" t="s">
        <v>187</v>
      </c>
      <c r="C212" s="10">
        <v>0</v>
      </c>
      <c r="D212" s="10">
        <v>120</v>
      </c>
      <c r="E212" s="10">
        <v>0</v>
      </c>
      <c r="F212" s="10">
        <v>84</v>
      </c>
      <c r="G212" s="10">
        <v>0</v>
      </c>
      <c r="H212" s="10">
        <v>84</v>
      </c>
      <c r="I212" s="10">
        <v>0</v>
      </c>
      <c r="J212" s="10">
        <v>0</v>
      </c>
      <c r="K212" s="10">
        <f t="shared" si="18"/>
        <v>-84</v>
      </c>
      <c r="L212" s="10">
        <f t="shared" si="19"/>
        <v>36</v>
      </c>
      <c r="M212" s="10">
        <f t="shared" si="20"/>
        <v>0</v>
      </c>
      <c r="N212" s="10">
        <f t="shared" si="21"/>
        <v>36</v>
      </c>
      <c r="O212" s="10">
        <f t="shared" si="22"/>
        <v>-84</v>
      </c>
      <c r="P212" s="10">
        <f t="shared" si="23"/>
        <v>0</v>
      </c>
    </row>
    <row r="213" spans="1:16" ht="25.5">
      <c r="A213" s="5" t="s">
        <v>256</v>
      </c>
      <c r="B213" s="6" t="s">
        <v>257</v>
      </c>
      <c r="C213" s="7">
        <v>0</v>
      </c>
      <c r="D213" s="7">
        <v>178</v>
      </c>
      <c r="E213" s="7">
        <v>0</v>
      </c>
      <c r="F213" s="7">
        <v>0</v>
      </c>
      <c r="G213" s="7">
        <v>0</v>
      </c>
      <c r="H213" s="7">
        <v>161.2608</v>
      </c>
      <c r="I213" s="7">
        <v>0</v>
      </c>
      <c r="J213" s="7">
        <v>0</v>
      </c>
      <c r="K213" s="7">
        <f t="shared" si="18"/>
        <v>0</v>
      </c>
      <c r="L213" s="7">
        <f t="shared" si="19"/>
        <v>178</v>
      </c>
      <c r="M213" s="7">
        <f t="shared" si="20"/>
        <v>0</v>
      </c>
      <c r="N213" s="7">
        <f t="shared" si="21"/>
        <v>16.73920000000001</v>
      </c>
      <c r="O213" s="7">
        <f t="shared" si="22"/>
        <v>-161.2608</v>
      </c>
      <c r="P213" s="7">
        <f t="shared" si="23"/>
        <v>0</v>
      </c>
    </row>
    <row r="214" spans="1:16" ht="25.5">
      <c r="A214" s="8" t="s">
        <v>186</v>
      </c>
      <c r="B214" s="9" t="s">
        <v>187</v>
      </c>
      <c r="C214" s="10">
        <v>0</v>
      </c>
      <c r="D214" s="10">
        <v>178</v>
      </c>
      <c r="E214" s="10">
        <v>0</v>
      </c>
      <c r="F214" s="10">
        <v>0</v>
      </c>
      <c r="G214" s="10">
        <v>0</v>
      </c>
      <c r="H214" s="10">
        <v>161.2608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178</v>
      </c>
      <c r="M214" s="10">
        <f t="shared" si="20"/>
        <v>0</v>
      </c>
      <c r="N214" s="10">
        <f t="shared" si="21"/>
        <v>16.73920000000001</v>
      </c>
      <c r="O214" s="10">
        <f t="shared" si="22"/>
        <v>-161.2608</v>
      </c>
      <c r="P214" s="10">
        <f t="shared" si="23"/>
        <v>0</v>
      </c>
    </row>
    <row r="215" spans="1:16" ht="51">
      <c r="A215" s="5" t="s">
        <v>232</v>
      </c>
      <c r="B215" s="6" t="s">
        <v>233</v>
      </c>
      <c r="C215" s="7">
        <v>0</v>
      </c>
      <c r="D215" s="7">
        <v>300.5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300.5</v>
      </c>
      <c r="M215" s="7">
        <f t="shared" si="20"/>
        <v>0</v>
      </c>
      <c r="N215" s="7">
        <f t="shared" si="21"/>
        <v>300.5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228</v>
      </c>
      <c r="B216" s="9" t="s">
        <v>229</v>
      </c>
      <c r="C216" s="10">
        <v>0</v>
      </c>
      <c r="D216" s="10">
        <v>300.5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300.5</v>
      </c>
      <c r="M216" s="10">
        <f t="shared" si="20"/>
        <v>0</v>
      </c>
      <c r="N216" s="10">
        <f t="shared" si="21"/>
        <v>300.5</v>
      </c>
      <c r="O216" s="10">
        <f t="shared" si="22"/>
        <v>0</v>
      </c>
      <c r="P216" s="10">
        <f t="shared" si="23"/>
        <v>0</v>
      </c>
    </row>
    <row r="217" spans="1:16" ht="12.75">
      <c r="A217" s="5" t="s">
        <v>192</v>
      </c>
      <c r="B217" s="6" t="s">
        <v>193</v>
      </c>
      <c r="C217" s="7">
        <v>0</v>
      </c>
      <c r="D217" s="7">
        <v>58.5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58.5</v>
      </c>
      <c r="M217" s="7">
        <f t="shared" si="20"/>
        <v>0</v>
      </c>
      <c r="N217" s="7">
        <f t="shared" si="21"/>
        <v>58.5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186</v>
      </c>
      <c r="B218" s="9" t="s">
        <v>187</v>
      </c>
      <c r="C218" s="10">
        <v>0</v>
      </c>
      <c r="D218" s="10">
        <v>58.5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58.5</v>
      </c>
      <c r="M218" s="10">
        <f t="shared" si="20"/>
        <v>0</v>
      </c>
      <c r="N218" s="10">
        <f t="shared" si="21"/>
        <v>58.5</v>
      </c>
      <c r="O218" s="10">
        <f t="shared" si="22"/>
        <v>0</v>
      </c>
      <c r="P218" s="10">
        <f t="shared" si="23"/>
        <v>0</v>
      </c>
    </row>
    <row r="219" spans="1:16" ht="51">
      <c r="A219" s="5" t="s">
        <v>202</v>
      </c>
      <c r="B219" s="6" t="s">
        <v>203</v>
      </c>
      <c r="C219" s="7">
        <v>48238.8365</v>
      </c>
      <c r="D219" s="7">
        <v>244.6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244.6</v>
      </c>
      <c r="M219" s="7">
        <f t="shared" si="20"/>
        <v>0</v>
      </c>
      <c r="N219" s="7">
        <f t="shared" si="21"/>
        <v>244.6</v>
      </c>
      <c r="O219" s="7">
        <f t="shared" si="22"/>
        <v>0</v>
      </c>
      <c r="P219" s="7">
        <f t="shared" si="23"/>
        <v>0</v>
      </c>
    </row>
    <row r="220" spans="1:16" ht="12.75">
      <c r="A220" s="5" t="s">
        <v>224</v>
      </c>
      <c r="B220" s="6" t="s">
        <v>225</v>
      </c>
      <c r="C220" s="7">
        <v>48238.8365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0</v>
      </c>
      <c r="M220" s="7">
        <f t="shared" si="20"/>
        <v>0</v>
      </c>
      <c r="N220" s="7">
        <f t="shared" si="21"/>
        <v>0</v>
      </c>
      <c r="O220" s="7">
        <f t="shared" si="22"/>
        <v>0</v>
      </c>
      <c r="P220" s="7">
        <f t="shared" si="23"/>
        <v>0</v>
      </c>
    </row>
    <row r="221" spans="1:16" ht="12.75">
      <c r="A221" s="8" t="s">
        <v>230</v>
      </c>
      <c r="B221" s="9" t="s">
        <v>231</v>
      </c>
      <c r="C221" s="10">
        <v>48238.8365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0</v>
      </c>
      <c r="M221" s="10">
        <f t="shared" si="20"/>
        <v>0</v>
      </c>
      <c r="N221" s="10">
        <f t="shared" si="21"/>
        <v>0</v>
      </c>
      <c r="O221" s="10">
        <f t="shared" si="22"/>
        <v>0</v>
      </c>
      <c r="P221" s="10">
        <f t="shared" si="23"/>
        <v>0</v>
      </c>
    </row>
    <row r="222" spans="1:16" ht="38.25">
      <c r="A222" s="5" t="s">
        <v>216</v>
      </c>
      <c r="B222" s="6" t="s">
        <v>217</v>
      </c>
      <c r="C222" s="7">
        <v>0</v>
      </c>
      <c r="D222" s="7">
        <v>244.6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244.6</v>
      </c>
      <c r="M222" s="7">
        <f t="shared" si="20"/>
        <v>0</v>
      </c>
      <c r="N222" s="7">
        <f t="shared" si="21"/>
        <v>244.6</v>
      </c>
      <c r="O222" s="7">
        <f t="shared" si="22"/>
        <v>0</v>
      </c>
      <c r="P222" s="7">
        <f t="shared" si="23"/>
        <v>0</v>
      </c>
    </row>
    <row r="223" spans="1:16" ht="25.5">
      <c r="A223" s="8" t="s">
        <v>152</v>
      </c>
      <c r="B223" s="9" t="s">
        <v>153</v>
      </c>
      <c r="C223" s="10">
        <v>0</v>
      </c>
      <c r="D223" s="10">
        <v>244.6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244.6</v>
      </c>
      <c r="M223" s="10">
        <f t="shared" si="20"/>
        <v>0</v>
      </c>
      <c r="N223" s="10">
        <f t="shared" si="21"/>
        <v>244.6</v>
      </c>
      <c r="O223" s="10">
        <f t="shared" si="22"/>
        <v>0</v>
      </c>
      <c r="P223" s="10">
        <f t="shared" si="23"/>
        <v>0</v>
      </c>
    </row>
    <row r="224" spans="1:16" ht="12.75">
      <c r="A224" s="5" t="s">
        <v>218</v>
      </c>
      <c r="B224" s="6" t="s">
        <v>219</v>
      </c>
      <c r="C224" s="7">
        <v>152426.3995</v>
      </c>
      <c r="D224" s="7">
        <v>564069.19318</v>
      </c>
      <c r="E224" s="7">
        <v>33902.17736666667</v>
      </c>
      <c r="F224" s="7">
        <v>35607.7762</v>
      </c>
      <c r="G224" s="7">
        <v>0</v>
      </c>
      <c r="H224" s="7">
        <v>52440.532620000005</v>
      </c>
      <c r="I224" s="7">
        <v>0</v>
      </c>
      <c r="J224" s="7">
        <v>0</v>
      </c>
      <c r="K224" s="7">
        <f t="shared" si="18"/>
        <v>-1705.5988333333298</v>
      </c>
      <c r="L224" s="7">
        <f t="shared" si="19"/>
        <v>528461.41698</v>
      </c>
      <c r="M224" s="7">
        <f t="shared" si="20"/>
        <v>105.0309418621894</v>
      </c>
      <c r="N224" s="7">
        <f t="shared" si="21"/>
        <v>511628.66055999993</v>
      </c>
      <c r="O224" s="7">
        <f t="shared" si="22"/>
        <v>-18538.355253333335</v>
      </c>
      <c r="P224" s="7">
        <f t="shared" si="23"/>
        <v>154.68190155703874</v>
      </c>
    </row>
    <row r="225" spans="1:1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Свіцельська Ірина</dc:creator>
  <cp:keywords/>
  <dc:description/>
  <cp:lastModifiedBy>Свіцельська Ірина</cp:lastModifiedBy>
  <dcterms:created xsi:type="dcterms:W3CDTF">2017-01-12T09:39:36Z</dcterms:created>
  <dcterms:modified xsi:type="dcterms:W3CDTF">2017-01-12T09:54:48Z</dcterms:modified>
  <cp:category/>
  <cp:version/>
  <cp:contentType/>
  <cp:contentStatus/>
</cp:coreProperties>
</file>