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<sst xmlns="http://schemas.openxmlformats.org/spreadsheetml/2006/main" count="160" uniqueCount="127">
  <si>
    <t>Аналіз виконання плану по доходах</t>
  </si>
  <si>
    <t>З 26.12.2016 по 30.12.2016</t>
  </si>
  <si>
    <t>тис. грн.</t>
  </si>
  <si>
    <t>ККД</t>
  </si>
  <si>
    <t>Доходи</t>
  </si>
  <si>
    <t>м.Житомир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</si>
  <si>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</si>
  <si>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</si>
  <si>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</si>
  <si>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</si>
  <si>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</si>
  <si>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</si>
  <si>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</si>
  <si>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</si>
  <si>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</si>
  <si>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</si>
  <si>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</si>
  <si>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</si>
  <si>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</si>
  <si>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</si>
  <si>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</si>
  <si>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</si>
  <si>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</si>
  <si>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</si>
  <si>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</si>
  <si>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</si>
  <si>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</si>
  <si>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</si>
  <si>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</si>
  <si>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</si>
  <si>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</si>
  <si>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</si>
  <si>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</si>
  <si>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</si>
  <si>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</si>
  <si>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</si>
  <si>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</si>
  <si>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</si>
  <si>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</si>
  <si>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</si>
  <si>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</si>
  <si>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</si>
  <si>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</si>
  <si>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</si>
  <si>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Збір за провадження торговельної діяльності (ресторанне господарство),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</si>
  <si>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</si>
  <si>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</si>
  <si>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</si>
  <si>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</si>
  <si>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</si>
  <si>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</si>
  <si>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</si>
  <si>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</si>
  <si>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</si>
  <si>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</si>
  <si>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</si>
  <si>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</si>
  <si>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</si>
  <si>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</si>
  <si>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</si>
  <si>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</si>
  <si>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</si>
  <si>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</si>
  <si>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</si>
  <si>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</si>
  <si>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</si>
  <si>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</si>
  <si>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</si>
  <si>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</si>
  <si>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</si>
  <si>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</si>
  <si>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</si>
  <si>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</si>
  <si>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</si>
  <si>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</si>
  <si>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</si>
  <si>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</si>
  <si>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</si>
  <si>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</si>
  <si>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</si>
  <si>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</si>
  <si>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</si>
  <si>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</si>
  <si>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Офіційні трансферти  </t>
  </si>
  <si>
    <t>Від органів державного управління  </t>
  </si>
  <si>
    <t>Дотації  </t>
  </si>
  <si>
    <t>Стабілізаційна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</si>
  <si>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</si>
  <si>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</si>
  <si>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</si>
  <si>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</si>
  <si>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</si>
  <si>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</si>
  <si>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</si>
  <si>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</si>
  <si>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</si>
  <si>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</si>
  <si>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</si>
  <si>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Всього без урахування трансферт</t>
  </si>
  <si>
    <t>Всього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</si>
  <si>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</si>
  <si>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</si>
  <si>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</si>
  <si>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</si>
  <si>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</si>
  <si>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</si>
  <si>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</si>
  <si>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</si>
  <si>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</si>
  <si>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</si>
  <si>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</si>
  <si>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</si>
  <si>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</si>
  <si>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</si>
  <si>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</si>
  <si>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</si>
  <si>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</si>
  <si>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</si>
  <si>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</si>
  <si>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</si>
  <si>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</si>
  <si>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</si>
  <si>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</si>
  <si>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</si>
  <si>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</si>
  <si>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Від урядів зарубіжних країн та міжнародних організацій  </t>
  </si>
  <si>
    <t>Гранти (дарунки), що надійшли до бюджетів усіх рівнів  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</si>
</sst>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30" fillId="33" borderId="10" xfId="0" applyNumberFormat="1" applyFont="1" applyFill="1" applyBorder="1" applyAlignment="1">
      <alignment/>
    </xf>
    <xf numFmtId="0" fontId="22" fillId="0" borderId="0" xfId="72">
      <alignment/>
      <protection/>
    </xf>
    <xf numFmtId="0" fontId="30" fillId="0" borderId="0" xfId="72" applyFont="1" applyAlignment="1">
      <alignment horizontal="center"/>
      <protection/>
    </xf>
    <xf numFmtId="0" fontId="30" fillId="0" borderId="10" xfId="72" applyFont="1" applyBorder="1" applyAlignment="1">
      <alignment horizontal="center" vertical="center" wrapText="1"/>
      <protection/>
    </xf>
    <xf numFmtId="0" fontId="30" fillId="0" borderId="10" xfId="72" applyFont="1" applyBorder="1" applyAlignment="1">
      <alignment horizontal="center" vertical="center"/>
      <protection/>
    </xf>
    <xf numFmtId="0" fontId="22" fillId="0" borderId="10" xfId="72" applyBorder="1">
      <alignment/>
      <protection/>
    </xf>
    <xf numFmtId="172" fontId="22" fillId="0" borderId="10" xfId="72" applyNumberFormat="1" applyBorder="1">
      <alignment/>
      <protection/>
    </xf>
    <xf numFmtId="172" fontId="30" fillId="33" borderId="10" xfId="72" applyNumberFormat="1" applyFont="1" applyFill="1" applyBorder="1">
      <alignment/>
      <protection/>
    </xf>
    <xf numFmtId="0" fontId="3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33" borderId="10" xfId="72" applyFont="1" applyFill="1" applyBorder="1">
      <alignment/>
      <protection/>
    </xf>
    <xf numFmtId="0" fontId="22" fillId="0" borderId="10" xfId="72" applyBorder="1">
      <alignment/>
      <protection/>
    </xf>
    <xf numFmtId="0" fontId="39" fillId="0" borderId="0" xfId="72" applyFont="1" applyAlignment="1">
      <alignment horizontal="center"/>
      <protection/>
    </xf>
    <xf numFmtId="0" fontId="30" fillId="0" borderId="0" xfId="72" applyFont="1" applyAlignment="1">
      <alignment horizontal="center"/>
      <protection/>
    </xf>
    <xf numFmtId="0" fontId="40" fillId="0" borderId="0" xfId="72" applyFont="1" applyAlignment="1">
      <alignment horizontal="center"/>
      <protection/>
    </xf>
    <xf numFmtId="0" fontId="22" fillId="0" borderId="10" xfId="72" applyBorder="1" applyAlignment="1">
      <alignment/>
      <protection/>
    </xf>
    <xf numFmtId="0" fontId="30" fillId="0" borderId="10" xfId="72" applyFont="1" applyBorder="1" applyAlignment="1">
      <alignment horizontal="center"/>
      <protection/>
    </xf>
    <xf numFmtId="0" fontId="22" fillId="0" borderId="10" xfId="72" applyBorder="1" applyAlignment="1">
      <alignment horizontal="center"/>
      <protection/>
    </xf>
    <xf numFmtId="0" fontId="22" fillId="0" borderId="10" xfId="72" applyBorder="1" applyAlignment="1">
      <alignment wrapText="1"/>
      <protection/>
    </xf>
    <xf numFmtId="0" fontId="0" fillId="0" borderId="10" xfId="0" applyBorder="1" applyAlignment="1">
      <alignment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88">
      <selection activeCell="H14" sqref="H14"/>
    </sheetView>
  </sheetViews>
  <sheetFormatPr defaultColWidth="9.00390625" defaultRowHeight="12.75"/>
  <cols>
    <col min="1" max="1" width="0.37109375" style="0" customWidth="1"/>
    <col min="3" max="3" width="68.75390625" style="0" customWidth="1"/>
    <col min="4" max="4" width="12.00390625" style="0" customWidth="1"/>
    <col min="5" max="5" width="12.875" style="0" customWidth="1"/>
    <col min="6" max="6" width="11.125" style="0" customWidth="1"/>
    <col min="7" max="7" width="10.875" style="0" customWidth="1"/>
    <col min="8" max="8" width="10.375" style="0" customWidth="1"/>
  </cols>
  <sheetData>
    <row r="1" spans="1:9" ht="23.25">
      <c r="A1" s="17" t="s">
        <v>0</v>
      </c>
      <c r="B1" s="18"/>
      <c r="C1" s="18"/>
      <c r="D1" s="18"/>
      <c r="E1" s="18"/>
      <c r="F1" s="18"/>
      <c r="G1" s="18"/>
      <c r="H1" s="18"/>
      <c r="I1" s="18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19" t="s">
        <v>1</v>
      </c>
      <c r="B3" s="18"/>
      <c r="C3" s="18"/>
      <c r="D3" s="18"/>
      <c r="E3" s="18"/>
      <c r="F3" s="18"/>
      <c r="G3" s="18"/>
      <c r="H3" s="18"/>
      <c r="I3" s="18"/>
    </row>
    <row r="4" ht="12.75">
      <c r="I4" t="s">
        <v>2</v>
      </c>
    </row>
    <row r="5" spans="1:9" ht="15">
      <c r="A5" s="20"/>
      <c r="B5" s="21" t="s">
        <v>3</v>
      </c>
      <c r="C5" s="21" t="s">
        <v>4</v>
      </c>
      <c r="D5" s="21" t="s">
        <v>5</v>
      </c>
      <c r="E5" s="22"/>
      <c r="F5" s="22"/>
      <c r="G5" s="22"/>
      <c r="H5" s="22"/>
      <c r="I5" s="22"/>
    </row>
    <row r="6" spans="1:9" ht="30">
      <c r="A6" s="20"/>
      <c r="B6" s="22"/>
      <c r="C6" s="22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2.75">
      <c r="A7" s="5"/>
      <c r="B7" s="5">
        <v>10000000</v>
      </c>
      <c r="C7" s="32" t="s">
        <v>12</v>
      </c>
      <c r="D7" s="6">
        <v>626561.1</v>
      </c>
      <c r="E7" s="6">
        <v>904210.86603</v>
      </c>
      <c r="F7" s="6">
        <v>11462.635590322574</v>
      </c>
      <c r="G7" s="6">
        <v>31648.426709999992</v>
      </c>
      <c r="H7" s="6">
        <f aca="true" t="shared" si="0" ref="H7:H38">G7-F7</f>
        <v>20185.79111967742</v>
      </c>
      <c r="I7" s="6">
        <f aca="true" t="shared" si="1" ref="I7:I38">IF(F7=0,0,G7/F7*100)</f>
        <v>276.1007838085635</v>
      </c>
    </row>
    <row r="8" spans="1:9" ht="25.5">
      <c r="A8" s="5"/>
      <c r="B8" s="5">
        <v>11000000</v>
      </c>
      <c r="C8" s="32" t="s">
        <v>13</v>
      </c>
      <c r="D8" s="6">
        <v>385035.3</v>
      </c>
      <c r="E8" s="6">
        <v>560514.9</v>
      </c>
      <c r="F8" s="6">
        <v>8723.855806451613</v>
      </c>
      <c r="G8" s="6">
        <v>18277.91975</v>
      </c>
      <c r="H8" s="6">
        <f t="shared" si="0"/>
        <v>9554.063943548388</v>
      </c>
      <c r="I8" s="6">
        <f t="shared" si="1"/>
        <v>209.51652750246978</v>
      </c>
    </row>
    <row r="9" spans="1:9" ht="12.75">
      <c r="A9" s="5"/>
      <c r="B9" s="5">
        <v>11010000</v>
      </c>
      <c r="C9" s="32" t="s">
        <v>14</v>
      </c>
      <c r="D9" s="6">
        <v>384000</v>
      </c>
      <c r="E9" s="6">
        <v>559029.6</v>
      </c>
      <c r="F9" s="6">
        <v>8649.001774193548</v>
      </c>
      <c r="G9" s="6">
        <v>18097.91975</v>
      </c>
      <c r="H9" s="6">
        <f t="shared" si="0"/>
        <v>9448.917975806453</v>
      </c>
      <c r="I9" s="6">
        <f t="shared" si="1"/>
        <v>209.2486534573233</v>
      </c>
    </row>
    <row r="10" spans="1:9" ht="25.5">
      <c r="A10" s="5"/>
      <c r="B10" s="5">
        <v>11010100</v>
      </c>
      <c r="C10" s="32" t="s">
        <v>15</v>
      </c>
      <c r="D10" s="6">
        <v>314400</v>
      </c>
      <c r="E10" s="6">
        <v>433834.58981</v>
      </c>
      <c r="F10" s="6">
        <v>5646.524001612904</v>
      </c>
      <c r="G10" s="6">
        <v>16194.986970000002</v>
      </c>
      <c r="H10" s="6">
        <f t="shared" si="0"/>
        <v>10548.462968387099</v>
      </c>
      <c r="I10" s="6">
        <f t="shared" si="1"/>
        <v>286.8133911300825</v>
      </c>
    </row>
    <row r="11" spans="1:9" ht="38.25">
      <c r="A11" s="5"/>
      <c r="B11" s="5">
        <v>11010200</v>
      </c>
      <c r="C11" s="32" t="s">
        <v>16</v>
      </c>
      <c r="D11" s="6">
        <v>50400</v>
      </c>
      <c r="E11" s="6">
        <v>103400</v>
      </c>
      <c r="F11" s="6">
        <v>2428.3632258064513</v>
      </c>
      <c r="G11" s="6">
        <v>1339.7256499999999</v>
      </c>
      <c r="H11" s="6">
        <f t="shared" si="0"/>
        <v>-1088.6375758064514</v>
      </c>
      <c r="I11" s="6">
        <f t="shared" si="1"/>
        <v>55.1699035697216</v>
      </c>
    </row>
    <row r="12" spans="1:9" ht="25.5">
      <c r="A12" s="5"/>
      <c r="B12" s="5">
        <v>11010400</v>
      </c>
      <c r="C12" s="32" t="s">
        <v>17</v>
      </c>
      <c r="D12" s="6">
        <v>5040</v>
      </c>
      <c r="E12" s="6">
        <v>7635.010189999999</v>
      </c>
      <c r="F12" s="6">
        <v>380.56615967741936</v>
      </c>
      <c r="G12" s="6">
        <v>460.74954</v>
      </c>
      <c r="H12" s="6">
        <f t="shared" si="0"/>
        <v>80.18338032258066</v>
      </c>
      <c r="I12" s="6">
        <f t="shared" si="1"/>
        <v>121.06949824192115</v>
      </c>
    </row>
    <row r="13" spans="1:9" ht="25.5">
      <c r="A13" s="5"/>
      <c r="B13" s="5">
        <v>11010500</v>
      </c>
      <c r="C13" s="32" t="s">
        <v>18</v>
      </c>
      <c r="D13" s="6">
        <v>8400</v>
      </c>
      <c r="E13" s="6">
        <v>8400</v>
      </c>
      <c r="F13" s="6">
        <v>80.64516129032259</v>
      </c>
      <c r="G13" s="6">
        <v>102.45759000000001</v>
      </c>
      <c r="H13" s="6">
        <f t="shared" si="0"/>
        <v>21.81242870967742</v>
      </c>
      <c r="I13" s="6">
        <f t="shared" si="1"/>
        <v>127.04741159999999</v>
      </c>
    </row>
    <row r="14" spans="1:9" ht="38.25">
      <c r="A14" s="5"/>
      <c r="B14" s="5">
        <v>11010900</v>
      </c>
      <c r="C14" s="32" t="s">
        <v>19</v>
      </c>
      <c r="D14" s="6">
        <v>5760</v>
      </c>
      <c r="E14" s="6">
        <v>5760</v>
      </c>
      <c r="F14" s="6">
        <v>112.9032258064516</v>
      </c>
      <c r="G14" s="6">
        <v>0</v>
      </c>
      <c r="H14" s="6">
        <f t="shared" si="0"/>
        <v>-112.9032258064516</v>
      </c>
      <c r="I14" s="6">
        <f t="shared" si="1"/>
        <v>0</v>
      </c>
    </row>
    <row r="15" spans="1:9" ht="12.75">
      <c r="A15" s="5"/>
      <c r="B15" s="5">
        <v>11020000</v>
      </c>
      <c r="C15" s="32" t="s">
        <v>20</v>
      </c>
      <c r="D15" s="6">
        <v>1035.3</v>
      </c>
      <c r="E15" s="6">
        <v>1485.3</v>
      </c>
      <c r="F15" s="6">
        <v>74.85403225806452</v>
      </c>
      <c r="G15" s="6">
        <v>180</v>
      </c>
      <c r="H15" s="6">
        <f t="shared" si="0"/>
        <v>105.14596774193548</v>
      </c>
      <c r="I15" s="6">
        <f t="shared" si="1"/>
        <v>240.4680076277486</v>
      </c>
    </row>
    <row r="16" spans="1:9" ht="25.5">
      <c r="A16" s="5"/>
      <c r="B16" s="5">
        <v>11020200</v>
      </c>
      <c r="C16" s="32" t="s">
        <v>21</v>
      </c>
      <c r="D16" s="6">
        <v>1035.3</v>
      </c>
      <c r="E16" s="6">
        <v>1485.3</v>
      </c>
      <c r="F16" s="6">
        <v>74.85403225806452</v>
      </c>
      <c r="G16" s="6">
        <v>180</v>
      </c>
      <c r="H16" s="6">
        <f t="shared" si="0"/>
        <v>105.14596774193548</v>
      </c>
      <c r="I16" s="6">
        <f t="shared" si="1"/>
        <v>240.4680076277486</v>
      </c>
    </row>
    <row r="17" spans="1:9" ht="12.75">
      <c r="A17" s="5"/>
      <c r="B17" s="5">
        <v>14000000</v>
      </c>
      <c r="C17" s="32" t="s">
        <v>22</v>
      </c>
      <c r="D17" s="6">
        <v>79000</v>
      </c>
      <c r="E17" s="6">
        <v>119955.36483</v>
      </c>
      <c r="F17" s="6">
        <v>171.63055806451592</v>
      </c>
      <c r="G17" s="6">
        <v>7850.54268</v>
      </c>
      <c r="H17" s="6">
        <f t="shared" si="0"/>
        <v>7678.912121935484</v>
      </c>
      <c r="I17" s="6">
        <f t="shared" si="1"/>
        <v>4574.09377941251</v>
      </c>
    </row>
    <row r="18" spans="1:9" ht="25.5">
      <c r="A18" s="5"/>
      <c r="B18" s="5">
        <v>14040000</v>
      </c>
      <c r="C18" s="32" t="s">
        <v>23</v>
      </c>
      <c r="D18" s="6">
        <v>79000</v>
      </c>
      <c r="E18" s="6">
        <v>119955.36483</v>
      </c>
      <c r="F18" s="6">
        <v>171.63055806451592</v>
      </c>
      <c r="G18" s="6">
        <v>7850.54268</v>
      </c>
      <c r="H18" s="6">
        <f t="shared" si="0"/>
        <v>7678.912121935484</v>
      </c>
      <c r="I18" s="6">
        <f t="shared" si="1"/>
        <v>4574.09377941251</v>
      </c>
    </row>
    <row r="19" spans="1:9" ht="12.75">
      <c r="A19" s="5"/>
      <c r="B19" s="5">
        <v>18000000</v>
      </c>
      <c r="C19" s="32" t="s">
        <v>24</v>
      </c>
      <c r="D19" s="6">
        <v>161907</v>
      </c>
      <c r="E19" s="6">
        <v>223740.60119999998</v>
      </c>
      <c r="F19" s="6">
        <v>2567.1492258064513</v>
      </c>
      <c r="G19" s="6">
        <v>5519.964279999999</v>
      </c>
      <c r="H19" s="6">
        <f t="shared" si="0"/>
        <v>2952.815054193548</v>
      </c>
      <c r="I19" s="6">
        <f t="shared" si="1"/>
        <v>215.02311686871036</v>
      </c>
    </row>
    <row r="20" spans="1:9" ht="12.75">
      <c r="A20" s="5"/>
      <c r="B20" s="5">
        <v>18010000</v>
      </c>
      <c r="C20" s="32" t="s">
        <v>25</v>
      </c>
      <c r="D20" s="6">
        <v>77000</v>
      </c>
      <c r="E20" s="6">
        <v>99948.6012</v>
      </c>
      <c r="F20" s="6">
        <v>1246.8218064516132</v>
      </c>
      <c r="G20" s="6">
        <v>4348.615880000001</v>
      </c>
      <c r="H20" s="6">
        <f t="shared" si="0"/>
        <v>3101.794073548388</v>
      </c>
      <c r="I20" s="6">
        <f t="shared" si="1"/>
        <v>348.7760526402666</v>
      </c>
    </row>
    <row r="21" spans="1:9" ht="25.5">
      <c r="A21" s="5"/>
      <c r="B21" s="5">
        <v>18010100</v>
      </c>
      <c r="C21" s="32" t="s">
        <v>26</v>
      </c>
      <c r="D21" s="6">
        <v>460.6</v>
      </c>
      <c r="E21" s="6">
        <v>421.92</v>
      </c>
      <c r="F21" s="6">
        <v>0.0354838709677415</v>
      </c>
      <c r="G21" s="6">
        <v>0.89888</v>
      </c>
      <c r="H21" s="6">
        <f t="shared" si="0"/>
        <v>0.8633961290322585</v>
      </c>
      <c r="I21" s="6">
        <f t="shared" si="1"/>
        <v>2533.207272727304</v>
      </c>
    </row>
    <row r="22" spans="1:9" ht="25.5">
      <c r="A22" s="5"/>
      <c r="B22" s="5">
        <v>18010200</v>
      </c>
      <c r="C22" s="32" t="s">
        <v>27</v>
      </c>
      <c r="D22" s="6">
        <v>193.9</v>
      </c>
      <c r="E22" s="6">
        <v>193.9</v>
      </c>
      <c r="F22" s="6">
        <v>2.0967741935483875</v>
      </c>
      <c r="G22" s="6">
        <v>0</v>
      </c>
      <c r="H22" s="6">
        <f t="shared" si="0"/>
        <v>-2.0967741935483875</v>
      </c>
      <c r="I22" s="6">
        <f t="shared" si="1"/>
        <v>0</v>
      </c>
    </row>
    <row r="23" spans="1:9" ht="25.5">
      <c r="A23" s="5"/>
      <c r="B23" s="5">
        <v>18010300</v>
      </c>
      <c r="C23" s="32" t="s">
        <v>28</v>
      </c>
      <c r="D23" s="6">
        <v>0</v>
      </c>
      <c r="E23" s="6">
        <v>0</v>
      </c>
      <c r="F23" s="6">
        <v>0</v>
      </c>
      <c r="G23" s="6">
        <v>11.8959</v>
      </c>
      <c r="H23" s="6">
        <f t="shared" si="0"/>
        <v>11.8959</v>
      </c>
      <c r="I23" s="6">
        <f t="shared" si="1"/>
        <v>0</v>
      </c>
    </row>
    <row r="24" spans="1:9" ht="25.5">
      <c r="A24" s="5"/>
      <c r="B24" s="5">
        <v>18010400</v>
      </c>
      <c r="C24" s="32" t="s">
        <v>29</v>
      </c>
      <c r="D24" s="6">
        <v>4145.5</v>
      </c>
      <c r="E24" s="6">
        <v>7132.702</v>
      </c>
      <c r="F24" s="6">
        <v>510.1132258064516</v>
      </c>
      <c r="G24" s="6">
        <v>100.92884</v>
      </c>
      <c r="H24" s="6">
        <f t="shared" si="0"/>
        <v>-409.18438580645164</v>
      </c>
      <c r="I24" s="6">
        <f t="shared" si="1"/>
        <v>19.785576004315296</v>
      </c>
    </row>
    <row r="25" spans="1:9" ht="12.75">
      <c r="A25" s="5"/>
      <c r="B25" s="5">
        <v>18010500</v>
      </c>
      <c r="C25" s="32" t="s">
        <v>30</v>
      </c>
      <c r="D25" s="6">
        <v>33100</v>
      </c>
      <c r="E25" s="6">
        <v>39000.0792</v>
      </c>
      <c r="F25" s="6">
        <v>35.45454838709684</v>
      </c>
      <c r="G25" s="6">
        <v>1683.42855</v>
      </c>
      <c r="H25" s="6">
        <f t="shared" si="0"/>
        <v>1647.9740016129033</v>
      </c>
      <c r="I25" s="6">
        <f t="shared" si="1"/>
        <v>4748.131414960171</v>
      </c>
    </row>
    <row r="26" spans="1:9" ht="12.75">
      <c r="A26" s="5"/>
      <c r="B26" s="5">
        <v>18010600</v>
      </c>
      <c r="C26" s="32" t="s">
        <v>31</v>
      </c>
      <c r="D26" s="6">
        <v>31200</v>
      </c>
      <c r="E26" s="6">
        <v>42538</v>
      </c>
      <c r="F26" s="6">
        <v>477.9209677419355</v>
      </c>
      <c r="G26" s="6">
        <v>2269.78663</v>
      </c>
      <c r="H26" s="6">
        <f t="shared" si="0"/>
        <v>1791.8656622580645</v>
      </c>
      <c r="I26" s="6">
        <f t="shared" si="1"/>
        <v>474.92928396178337</v>
      </c>
    </row>
    <row r="27" spans="1:9" ht="12.75">
      <c r="A27" s="5"/>
      <c r="B27" s="5">
        <v>18010700</v>
      </c>
      <c r="C27" s="32" t="s">
        <v>32</v>
      </c>
      <c r="D27" s="6">
        <v>912</v>
      </c>
      <c r="E27" s="6">
        <v>912</v>
      </c>
      <c r="F27" s="6">
        <v>7.6524193548387105</v>
      </c>
      <c r="G27" s="6">
        <v>10.846969999999999</v>
      </c>
      <c r="H27" s="6">
        <f t="shared" si="0"/>
        <v>3.1945506451612884</v>
      </c>
      <c r="I27" s="6">
        <f t="shared" si="1"/>
        <v>141.74562967646747</v>
      </c>
    </row>
    <row r="28" spans="1:9" ht="12.75">
      <c r="A28" s="5"/>
      <c r="B28" s="5">
        <v>18010900</v>
      </c>
      <c r="C28" s="32" t="s">
        <v>33</v>
      </c>
      <c r="D28" s="6">
        <v>4788</v>
      </c>
      <c r="E28" s="6">
        <v>7550</v>
      </c>
      <c r="F28" s="6">
        <v>145.16129032258064</v>
      </c>
      <c r="G28" s="6">
        <v>271.25011</v>
      </c>
      <c r="H28" s="6">
        <f t="shared" si="0"/>
        <v>126.08881967741937</v>
      </c>
      <c r="I28" s="6">
        <f t="shared" si="1"/>
        <v>186.8611868888889</v>
      </c>
    </row>
    <row r="29" spans="1:9" ht="12.75">
      <c r="A29" s="5"/>
      <c r="B29" s="5">
        <v>18011000</v>
      </c>
      <c r="C29" s="32" t="s">
        <v>34</v>
      </c>
      <c r="D29" s="6">
        <v>1650</v>
      </c>
      <c r="E29" s="6">
        <v>1650</v>
      </c>
      <c r="F29" s="6">
        <v>59.193548387096776</v>
      </c>
      <c r="G29" s="6">
        <v>-6.25</v>
      </c>
      <c r="H29" s="6">
        <f t="shared" si="0"/>
        <v>-65.44354838709677</v>
      </c>
      <c r="I29" s="6">
        <f t="shared" si="1"/>
        <v>-10.55858310626703</v>
      </c>
    </row>
    <row r="30" spans="1:9" ht="18.75" customHeight="1">
      <c r="A30" s="5"/>
      <c r="B30" s="5">
        <v>18011100</v>
      </c>
      <c r="C30" s="32" t="s">
        <v>35</v>
      </c>
      <c r="D30" s="6">
        <v>550</v>
      </c>
      <c r="E30" s="6">
        <v>550</v>
      </c>
      <c r="F30" s="6">
        <v>9.193548387096774</v>
      </c>
      <c r="G30" s="6">
        <v>5.83</v>
      </c>
      <c r="H30" s="6">
        <f t="shared" si="0"/>
        <v>-3.363548387096774</v>
      </c>
      <c r="I30" s="6">
        <f t="shared" si="1"/>
        <v>63.4140350877193</v>
      </c>
    </row>
    <row r="31" spans="1:9" ht="12.75">
      <c r="A31" s="5"/>
      <c r="B31" s="5">
        <v>18030000</v>
      </c>
      <c r="C31" s="32" t="s">
        <v>36</v>
      </c>
      <c r="D31" s="6">
        <v>107</v>
      </c>
      <c r="E31" s="6">
        <v>170</v>
      </c>
      <c r="F31" s="6">
        <v>10.32741935483871</v>
      </c>
      <c r="G31" s="6">
        <v>1.9</v>
      </c>
      <c r="H31" s="6">
        <f t="shared" si="0"/>
        <v>-8.42741935483871</v>
      </c>
      <c r="I31" s="6">
        <f t="shared" si="1"/>
        <v>18.397626112759642</v>
      </c>
    </row>
    <row r="32" spans="1:9" ht="12.75">
      <c r="A32" s="5"/>
      <c r="B32" s="5">
        <v>18030100</v>
      </c>
      <c r="C32" s="32" t="s">
        <v>37</v>
      </c>
      <c r="D32" s="6">
        <v>69.6</v>
      </c>
      <c r="E32" s="6">
        <v>108.9</v>
      </c>
      <c r="F32" s="6">
        <v>6.5</v>
      </c>
      <c r="G32" s="6">
        <v>1</v>
      </c>
      <c r="H32" s="6">
        <f t="shared" si="0"/>
        <v>-5.5</v>
      </c>
      <c r="I32" s="6">
        <f t="shared" si="1"/>
        <v>15.384615384615385</v>
      </c>
    </row>
    <row r="33" spans="1:9" ht="12.75">
      <c r="A33" s="5"/>
      <c r="B33" s="5">
        <v>18030200</v>
      </c>
      <c r="C33" s="32" t="s">
        <v>38</v>
      </c>
      <c r="D33" s="6">
        <v>37.4</v>
      </c>
      <c r="E33" s="6">
        <v>61.1</v>
      </c>
      <c r="F33" s="6">
        <v>3.82741935483871</v>
      </c>
      <c r="G33" s="6">
        <v>0.9</v>
      </c>
      <c r="H33" s="6">
        <f t="shared" si="0"/>
        <v>-2.92741935483871</v>
      </c>
      <c r="I33" s="6">
        <f t="shared" si="1"/>
        <v>23.514538558786345</v>
      </c>
    </row>
    <row r="34" spans="1:9" ht="25.5">
      <c r="A34" s="5"/>
      <c r="B34" s="5">
        <v>18040000</v>
      </c>
      <c r="C34" s="32" t="s">
        <v>39</v>
      </c>
      <c r="D34" s="6">
        <v>0</v>
      </c>
      <c r="E34" s="6">
        <v>0</v>
      </c>
      <c r="F34" s="6">
        <v>0</v>
      </c>
      <c r="G34" s="6">
        <v>-0.9818</v>
      </c>
      <c r="H34" s="6">
        <f t="shared" si="0"/>
        <v>-0.9818</v>
      </c>
      <c r="I34" s="6">
        <f t="shared" si="1"/>
        <v>0</v>
      </c>
    </row>
    <row r="35" spans="1:9" ht="25.5">
      <c r="A35" s="5"/>
      <c r="B35" s="5">
        <v>18040100</v>
      </c>
      <c r="C35" s="32" t="s">
        <v>40</v>
      </c>
      <c r="D35" s="6">
        <v>0</v>
      </c>
      <c r="E35" s="6">
        <v>0</v>
      </c>
      <c r="F35" s="6">
        <v>0</v>
      </c>
      <c r="G35" s="6">
        <v>0</v>
      </c>
      <c r="H35" s="6">
        <f t="shared" si="0"/>
        <v>0</v>
      </c>
      <c r="I35" s="6">
        <f t="shared" si="1"/>
        <v>0</v>
      </c>
    </row>
    <row r="36" spans="1:9" ht="25.5">
      <c r="A36" s="5"/>
      <c r="B36" s="5">
        <v>18040200</v>
      </c>
      <c r="C36" s="32" t="s">
        <v>41</v>
      </c>
      <c r="D36" s="6">
        <v>0</v>
      </c>
      <c r="E36" s="6">
        <v>0</v>
      </c>
      <c r="F36" s="6">
        <v>0</v>
      </c>
      <c r="G36" s="6">
        <v>0</v>
      </c>
      <c r="H36" s="6">
        <f t="shared" si="0"/>
        <v>0</v>
      </c>
      <c r="I36" s="6">
        <f t="shared" si="1"/>
        <v>0</v>
      </c>
    </row>
    <row r="37" spans="1:9" ht="25.5">
      <c r="A37" s="5"/>
      <c r="B37" s="5">
        <v>18040600</v>
      </c>
      <c r="C37" s="32" t="s">
        <v>42</v>
      </c>
      <c r="D37" s="6">
        <v>0</v>
      </c>
      <c r="E37" s="6">
        <v>0</v>
      </c>
      <c r="F37" s="6">
        <v>0</v>
      </c>
      <c r="G37" s="6">
        <v>0</v>
      </c>
      <c r="H37" s="6">
        <f t="shared" si="0"/>
        <v>0</v>
      </c>
      <c r="I37" s="6">
        <f t="shared" si="1"/>
        <v>0</v>
      </c>
    </row>
    <row r="38" spans="1:9" ht="25.5">
      <c r="A38" s="5"/>
      <c r="B38" s="5">
        <v>18040700</v>
      </c>
      <c r="C38" s="32" t="s">
        <v>43</v>
      </c>
      <c r="D38" s="6">
        <v>0</v>
      </c>
      <c r="E38" s="6">
        <v>0</v>
      </c>
      <c r="F38" s="6">
        <v>0</v>
      </c>
      <c r="G38" s="6">
        <v>-0.4909</v>
      </c>
      <c r="H38" s="6">
        <f t="shared" si="0"/>
        <v>-0.4909</v>
      </c>
      <c r="I38" s="6">
        <f t="shared" si="1"/>
        <v>0</v>
      </c>
    </row>
    <row r="39" spans="1:9" ht="25.5">
      <c r="A39" s="5"/>
      <c r="B39" s="5">
        <v>18040800</v>
      </c>
      <c r="C39" s="32" t="s">
        <v>44</v>
      </c>
      <c r="D39" s="6">
        <v>0</v>
      </c>
      <c r="E39" s="6">
        <v>0</v>
      </c>
      <c r="F39" s="6">
        <v>0</v>
      </c>
      <c r="G39" s="6">
        <v>0</v>
      </c>
      <c r="H39" s="6">
        <f aca="true" t="shared" si="2" ref="H39:H70">G39-F39</f>
        <v>0</v>
      </c>
      <c r="I39" s="6">
        <f aca="true" t="shared" si="3" ref="I39:I70">IF(F39=0,0,G39/F39*100)</f>
        <v>0</v>
      </c>
    </row>
    <row r="40" spans="1:9" ht="25.5">
      <c r="A40" s="5"/>
      <c r="B40" s="5">
        <v>18041400</v>
      </c>
      <c r="C40" s="32" t="s">
        <v>45</v>
      </c>
      <c r="D40" s="6">
        <v>0</v>
      </c>
      <c r="E40" s="6">
        <v>0</v>
      </c>
      <c r="F40" s="6">
        <v>0</v>
      </c>
      <c r="G40" s="6">
        <v>-0.4909</v>
      </c>
      <c r="H40" s="6">
        <f t="shared" si="2"/>
        <v>-0.4909</v>
      </c>
      <c r="I40" s="6">
        <f t="shared" si="3"/>
        <v>0</v>
      </c>
    </row>
    <row r="41" spans="1:9" ht="12.75">
      <c r="A41" s="5"/>
      <c r="B41" s="5">
        <v>18050000</v>
      </c>
      <c r="C41" s="32" t="s">
        <v>46</v>
      </c>
      <c r="D41" s="6">
        <v>84800</v>
      </c>
      <c r="E41" s="6">
        <v>123622</v>
      </c>
      <c r="F41" s="6">
        <v>1310</v>
      </c>
      <c r="G41" s="6">
        <v>1170.4302</v>
      </c>
      <c r="H41" s="6">
        <f t="shared" si="2"/>
        <v>-139.5698</v>
      </c>
      <c r="I41" s="6">
        <f t="shared" si="3"/>
        <v>89.34581679389314</v>
      </c>
    </row>
    <row r="42" spans="1:9" ht="12.75">
      <c r="A42" s="5"/>
      <c r="B42" s="5">
        <v>18050200</v>
      </c>
      <c r="C42" s="32" t="s">
        <v>47</v>
      </c>
      <c r="D42" s="6">
        <v>0</v>
      </c>
      <c r="E42" s="6">
        <v>0</v>
      </c>
      <c r="F42" s="6">
        <v>0</v>
      </c>
      <c r="G42" s="6">
        <v>0</v>
      </c>
      <c r="H42" s="6">
        <f t="shared" si="2"/>
        <v>0</v>
      </c>
      <c r="I42" s="6">
        <f t="shared" si="3"/>
        <v>0</v>
      </c>
    </row>
    <row r="43" spans="1:9" ht="12.75">
      <c r="A43" s="5"/>
      <c r="B43" s="5">
        <v>18050300</v>
      </c>
      <c r="C43" s="32" t="s">
        <v>48</v>
      </c>
      <c r="D43" s="6">
        <v>22800</v>
      </c>
      <c r="E43" s="6">
        <v>33472</v>
      </c>
      <c r="F43" s="6">
        <v>61.612903225806456</v>
      </c>
      <c r="G43" s="6">
        <v>366.99055</v>
      </c>
      <c r="H43" s="6">
        <f t="shared" si="2"/>
        <v>305.3776467741935</v>
      </c>
      <c r="I43" s="6">
        <f t="shared" si="3"/>
        <v>595.639112565445</v>
      </c>
    </row>
    <row r="44" spans="1:9" ht="12.75">
      <c r="A44" s="5"/>
      <c r="B44" s="5">
        <v>18050400</v>
      </c>
      <c r="C44" s="32" t="s">
        <v>49</v>
      </c>
      <c r="D44" s="6">
        <v>62000</v>
      </c>
      <c r="E44" s="6">
        <v>90150</v>
      </c>
      <c r="F44" s="6">
        <v>1248.3870967741934</v>
      </c>
      <c r="G44" s="6">
        <v>803.43965</v>
      </c>
      <c r="H44" s="6">
        <f t="shared" si="2"/>
        <v>-444.9474467741934</v>
      </c>
      <c r="I44" s="6">
        <f t="shared" si="3"/>
        <v>64.35821485788115</v>
      </c>
    </row>
    <row r="45" spans="1:9" ht="12.75">
      <c r="A45" s="5"/>
      <c r="B45" s="5">
        <v>19000000</v>
      </c>
      <c r="C45" s="32" t="s">
        <v>50</v>
      </c>
      <c r="D45" s="6">
        <v>618.8</v>
      </c>
      <c r="E45" s="6">
        <v>0</v>
      </c>
      <c r="F45" s="6">
        <v>0</v>
      </c>
      <c r="G45" s="6">
        <v>0</v>
      </c>
      <c r="H45" s="6">
        <f t="shared" si="2"/>
        <v>0</v>
      </c>
      <c r="I45" s="6">
        <f t="shared" si="3"/>
        <v>0</v>
      </c>
    </row>
    <row r="46" spans="1:9" ht="12.75">
      <c r="A46" s="5"/>
      <c r="B46" s="5">
        <v>19010000</v>
      </c>
      <c r="C46" s="32" t="s">
        <v>51</v>
      </c>
      <c r="D46" s="6">
        <v>618.8</v>
      </c>
      <c r="E46" s="6">
        <v>0</v>
      </c>
      <c r="F46" s="6">
        <v>0</v>
      </c>
      <c r="G46" s="6">
        <v>0</v>
      </c>
      <c r="H46" s="6">
        <f t="shared" si="2"/>
        <v>0</v>
      </c>
      <c r="I46" s="6">
        <f t="shared" si="3"/>
        <v>0</v>
      </c>
    </row>
    <row r="47" spans="1:9" ht="25.5">
      <c r="A47" s="5"/>
      <c r="B47" s="5">
        <v>19010100</v>
      </c>
      <c r="C47" s="32" t="s">
        <v>52</v>
      </c>
      <c r="D47" s="6">
        <v>346.528</v>
      </c>
      <c r="E47" s="6">
        <v>0</v>
      </c>
      <c r="F47" s="6">
        <v>0</v>
      </c>
      <c r="G47" s="6">
        <v>0</v>
      </c>
      <c r="H47" s="6">
        <f t="shared" si="2"/>
        <v>0</v>
      </c>
      <c r="I47" s="6">
        <f t="shared" si="3"/>
        <v>0</v>
      </c>
    </row>
    <row r="48" spans="1:9" ht="25.5">
      <c r="A48" s="5"/>
      <c r="B48" s="5">
        <v>19010200</v>
      </c>
      <c r="C48" s="32" t="s">
        <v>53</v>
      </c>
      <c r="D48" s="6">
        <v>142.324</v>
      </c>
      <c r="E48" s="6">
        <v>0</v>
      </c>
      <c r="F48" s="6">
        <v>0</v>
      </c>
      <c r="G48" s="6">
        <v>0</v>
      </c>
      <c r="H48" s="6">
        <f t="shared" si="2"/>
        <v>0</v>
      </c>
      <c r="I48" s="6">
        <f t="shared" si="3"/>
        <v>0</v>
      </c>
    </row>
    <row r="49" spans="1:9" ht="38.25">
      <c r="A49" s="5"/>
      <c r="B49" s="5">
        <v>19010300</v>
      </c>
      <c r="C49" s="32" t="s">
        <v>54</v>
      </c>
      <c r="D49" s="6">
        <v>129.948</v>
      </c>
      <c r="E49" s="6">
        <v>0</v>
      </c>
      <c r="F49" s="6">
        <v>0</v>
      </c>
      <c r="G49" s="6">
        <v>0</v>
      </c>
      <c r="H49" s="6">
        <f t="shared" si="2"/>
        <v>0</v>
      </c>
      <c r="I49" s="6">
        <f t="shared" si="3"/>
        <v>0</v>
      </c>
    </row>
    <row r="50" spans="1:9" ht="12.75">
      <c r="A50" s="5"/>
      <c r="B50" s="5">
        <v>20000000</v>
      </c>
      <c r="C50" s="32" t="s">
        <v>55</v>
      </c>
      <c r="D50" s="6">
        <v>36086.03</v>
      </c>
      <c r="E50" s="6">
        <v>61411.8</v>
      </c>
      <c r="F50" s="6">
        <v>1202.4790322580645</v>
      </c>
      <c r="G50" s="6">
        <v>1556.45984</v>
      </c>
      <c r="H50" s="6">
        <f t="shared" si="2"/>
        <v>353.98080774193545</v>
      </c>
      <c r="I50" s="6">
        <f t="shared" si="3"/>
        <v>129.43758670595827</v>
      </c>
    </row>
    <row r="51" spans="1:9" ht="12.75">
      <c r="A51" s="5"/>
      <c r="B51" s="5">
        <v>21000000</v>
      </c>
      <c r="C51" s="32" t="s">
        <v>56</v>
      </c>
      <c r="D51" s="6">
        <v>12078.2</v>
      </c>
      <c r="E51" s="6">
        <v>30268.2</v>
      </c>
      <c r="F51" s="6">
        <v>428.72741935483873</v>
      </c>
      <c r="G51" s="6">
        <v>1019.8067400000001</v>
      </c>
      <c r="H51" s="6">
        <f t="shared" si="2"/>
        <v>591.0793206451614</v>
      </c>
      <c r="I51" s="6">
        <f t="shared" si="3"/>
        <v>237.86832704440374</v>
      </c>
    </row>
    <row r="52" spans="1:9" ht="51">
      <c r="A52" s="5"/>
      <c r="B52" s="5">
        <v>21010000</v>
      </c>
      <c r="C52" s="32" t="s">
        <v>57</v>
      </c>
      <c r="D52" s="6">
        <v>1943.2</v>
      </c>
      <c r="E52" s="6">
        <v>3543.2</v>
      </c>
      <c r="F52" s="6">
        <v>105.71129032258064</v>
      </c>
      <c r="G52" s="6">
        <v>1007.97181</v>
      </c>
      <c r="H52" s="6">
        <f t="shared" si="2"/>
        <v>902.2605196774193</v>
      </c>
      <c r="I52" s="6">
        <f t="shared" si="3"/>
        <v>953.5138649089884</v>
      </c>
    </row>
    <row r="53" spans="1:9" ht="25.5">
      <c r="A53" s="5"/>
      <c r="B53" s="5">
        <v>21010300</v>
      </c>
      <c r="C53" s="32" t="s">
        <v>58</v>
      </c>
      <c r="D53" s="6">
        <v>1943.2</v>
      </c>
      <c r="E53" s="6">
        <v>3543.2</v>
      </c>
      <c r="F53" s="6">
        <v>105.71129032258064</v>
      </c>
      <c r="G53" s="6">
        <v>1007.97181</v>
      </c>
      <c r="H53" s="6">
        <f t="shared" si="2"/>
        <v>902.2605196774193</v>
      </c>
      <c r="I53" s="6">
        <f t="shared" si="3"/>
        <v>953.5138649089884</v>
      </c>
    </row>
    <row r="54" spans="1:9" ht="12.75">
      <c r="A54" s="5"/>
      <c r="B54" s="5">
        <v>21050000</v>
      </c>
      <c r="C54" s="32" t="s">
        <v>59</v>
      </c>
      <c r="D54" s="6">
        <v>10000</v>
      </c>
      <c r="E54" s="6">
        <v>26000</v>
      </c>
      <c r="F54" s="6">
        <v>303.2258064516129</v>
      </c>
      <c r="G54" s="6">
        <v>0</v>
      </c>
      <c r="H54" s="6">
        <f t="shared" si="2"/>
        <v>-303.2258064516129</v>
      </c>
      <c r="I54" s="6">
        <f t="shared" si="3"/>
        <v>0</v>
      </c>
    </row>
    <row r="55" spans="1:9" ht="12.75">
      <c r="A55" s="5"/>
      <c r="B55" s="5">
        <v>21080000</v>
      </c>
      <c r="C55" s="32" t="s">
        <v>60</v>
      </c>
      <c r="D55" s="6">
        <v>135</v>
      </c>
      <c r="E55" s="6">
        <v>725</v>
      </c>
      <c r="F55" s="6">
        <v>19.790322580645164</v>
      </c>
      <c r="G55" s="6">
        <v>11.83493</v>
      </c>
      <c r="H55" s="6">
        <f t="shared" si="2"/>
        <v>-7.955392580645164</v>
      </c>
      <c r="I55" s="6">
        <f t="shared" si="3"/>
        <v>59.801602281988586</v>
      </c>
    </row>
    <row r="56" spans="1:9" ht="40.5" customHeight="1">
      <c r="A56" s="5"/>
      <c r="B56" s="5">
        <v>21080900</v>
      </c>
      <c r="C56" s="32" t="s">
        <v>61</v>
      </c>
      <c r="D56" s="6">
        <v>0</v>
      </c>
      <c r="E56" s="6">
        <v>0</v>
      </c>
      <c r="F56" s="6">
        <v>0</v>
      </c>
      <c r="G56" s="6">
        <v>0.42</v>
      </c>
      <c r="H56" s="6">
        <f t="shared" si="2"/>
        <v>0.42</v>
      </c>
      <c r="I56" s="6">
        <f t="shared" si="3"/>
        <v>0</v>
      </c>
    </row>
    <row r="57" spans="1:9" ht="12.75">
      <c r="A57" s="5"/>
      <c r="B57" s="5">
        <v>21081100</v>
      </c>
      <c r="C57" s="32" t="s">
        <v>62</v>
      </c>
      <c r="D57" s="6">
        <v>135</v>
      </c>
      <c r="E57" s="6">
        <v>135</v>
      </c>
      <c r="F57" s="6">
        <v>2.0483870967741935</v>
      </c>
      <c r="G57" s="6">
        <v>2.975</v>
      </c>
      <c r="H57" s="6">
        <f t="shared" si="2"/>
        <v>0.9266129032258066</v>
      </c>
      <c r="I57" s="6">
        <f t="shared" si="3"/>
        <v>145.23622047244095</v>
      </c>
    </row>
    <row r="58" spans="1:9" ht="25.5">
      <c r="A58" s="5"/>
      <c r="B58" s="5">
        <v>21081500</v>
      </c>
      <c r="C58" s="32" t="s">
        <v>63</v>
      </c>
      <c r="D58" s="6">
        <v>0</v>
      </c>
      <c r="E58" s="6">
        <v>590</v>
      </c>
      <c r="F58" s="6">
        <v>17.741935483870968</v>
      </c>
      <c r="G58" s="6">
        <v>8.43993</v>
      </c>
      <c r="H58" s="6">
        <f t="shared" si="2"/>
        <v>-9.302005483870968</v>
      </c>
      <c r="I58" s="6">
        <f t="shared" si="3"/>
        <v>47.57051454545454</v>
      </c>
    </row>
    <row r="59" spans="1:9" ht="29.25" customHeight="1">
      <c r="A59" s="5"/>
      <c r="B59" s="5">
        <v>22000000</v>
      </c>
      <c r="C59" s="32" t="s">
        <v>64</v>
      </c>
      <c r="D59" s="6">
        <v>23507.83</v>
      </c>
      <c r="E59" s="6">
        <v>29143.6</v>
      </c>
      <c r="F59" s="6">
        <v>637.7838709677419</v>
      </c>
      <c r="G59" s="6">
        <v>404.64043000000004</v>
      </c>
      <c r="H59" s="6">
        <f t="shared" si="2"/>
        <v>-233.14344096774187</v>
      </c>
      <c r="I59" s="6">
        <f t="shared" si="3"/>
        <v>63.44475745145742</v>
      </c>
    </row>
    <row r="60" spans="1:9" ht="12.75">
      <c r="A60" s="5"/>
      <c r="B60" s="5">
        <v>22010000</v>
      </c>
      <c r="C60" s="32" t="s">
        <v>65</v>
      </c>
      <c r="D60" s="6">
        <v>10000</v>
      </c>
      <c r="E60" s="6">
        <v>12735.8</v>
      </c>
      <c r="F60" s="6">
        <v>386.45161290322585</v>
      </c>
      <c r="G60" s="6">
        <v>308.18949</v>
      </c>
      <c r="H60" s="6">
        <f t="shared" si="2"/>
        <v>-78.26212290322587</v>
      </c>
      <c r="I60" s="6">
        <f t="shared" si="3"/>
        <v>79.74853247078462</v>
      </c>
    </row>
    <row r="61" spans="1:9" ht="25.5">
      <c r="A61" s="5"/>
      <c r="B61" s="5">
        <v>22010300</v>
      </c>
      <c r="C61" s="32" t="s">
        <v>66</v>
      </c>
      <c r="D61" s="6">
        <v>0</v>
      </c>
      <c r="E61" s="6">
        <v>350.8</v>
      </c>
      <c r="F61" s="6">
        <v>35.96774193548387</v>
      </c>
      <c r="G61" s="6">
        <v>12.006</v>
      </c>
      <c r="H61" s="6">
        <f t="shared" si="2"/>
        <v>-23.96174193548387</v>
      </c>
      <c r="I61" s="6">
        <f t="shared" si="3"/>
        <v>33.37991031390135</v>
      </c>
    </row>
    <row r="62" spans="1:9" ht="12.75">
      <c r="A62" s="5"/>
      <c r="B62" s="5">
        <v>22012500</v>
      </c>
      <c r="C62" s="32" t="s">
        <v>67</v>
      </c>
      <c r="D62" s="6">
        <v>10000</v>
      </c>
      <c r="E62" s="6">
        <v>11800</v>
      </c>
      <c r="F62" s="6">
        <v>290.32258064516134</v>
      </c>
      <c r="G62" s="6">
        <v>271.37728999999996</v>
      </c>
      <c r="H62" s="6">
        <f t="shared" si="2"/>
        <v>-18.94529064516138</v>
      </c>
      <c r="I62" s="6">
        <f t="shared" si="3"/>
        <v>93.47439988888885</v>
      </c>
    </row>
    <row r="63" spans="1:9" ht="25.5">
      <c r="A63" s="5"/>
      <c r="B63" s="5">
        <v>22012600</v>
      </c>
      <c r="C63" s="32" t="s">
        <v>68</v>
      </c>
      <c r="D63" s="6">
        <v>0</v>
      </c>
      <c r="E63" s="6">
        <v>415</v>
      </c>
      <c r="F63" s="6">
        <v>55</v>
      </c>
      <c r="G63" s="6">
        <v>22.4922</v>
      </c>
      <c r="H63" s="6">
        <f t="shared" si="2"/>
        <v>-32.5078</v>
      </c>
      <c r="I63" s="6">
        <f t="shared" si="3"/>
        <v>40.894909090909096</v>
      </c>
    </row>
    <row r="64" spans="1:9" ht="51">
      <c r="A64" s="5"/>
      <c r="B64" s="5">
        <v>22012900</v>
      </c>
      <c r="C64" s="32" t="s">
        <v>69</v>
      </c>
      <c r="D64" s="6">
        <v>0</v>
      </c>
      <c r="E64" s="6">
        <v>170</v>
      </c>
      <c r="F64" s="6">
        <v>5.161290322580645</v>
      </c>
      <c r="G64" s="6">
        <v>2.314</v>
      </c>
      <c r="H64" s="6">
        <f t="shared" si="2"/>
        <v>-2.847290322580645</v>
      </c>
      <c r="I64" s="6">
        <f t="shared" si="3"/>
        <v>44.83375</v>
      </c>
    </row>
    <row r="65" spans="1:9" ht="25.5">
      <c r="A65" s="5"/>
      <c r="B65" s="5">
        <v>22080000</v>
      </c>
      <c r="C65" s="32" t="s">
        <v>70</v>
      </c>
      <c r="D65" s="6">
        <v>8507.83</v>
      </c>
      <c r="E65" s="6">
        <v>11107.8</v>
      </c>
      <c r="F65" s="6">
        <v>148.70967741935485</v>
      </c>
      <c r="G65" s="6">
        <v>91.57883</v>
      </c>
      <c r="H65" s="6">
        <f t="shared" si="2"/>
        <v>-57.13084741935485</v>
      </c>
      <c r="I65" s="6">
        <f t="shared" si="3"/>
        <v>61.5822934924078</v>
      </c>
    </row>
    <row r="66" spans="1:9" ht="25.5">
      <c r="A66" s="5"/>
      <c r="B66" s="5">
        <v>22080400</v>
      </c>
      <c r="C66" s="32" t="s">
        <v>71</v>
      </c>
      <c r="D66" s="6">
        <v>8507.83</v>
      </c>
      <c r="E66" s="6">
        <v>11107.8</v>
      </c>
      <c r="F66" s="6">
        <v>148.70967741935485</v>
      </c>
      <c r="G66" s="6">
        <v>91.57882999999998</v>
      </c>
      <c r="H66" s="6">
        <f t="shared" si="2"/>
        <v>-57.130847419354865</v>
      </c>
      <c r="I66" s="6">
        <f t="shared" si="3"/>
        <v>61.58229349240779</v>
      </c>
    </row>
    <row r="67" spans="1:9" ht="12.75">
      <c r="A67" s="5"/>
      <c r="B67" s="5">
        <v>22090000</v>
      </c>
      <c r="C67" s="32" t="s">
        <v>72</v>
      </c>
      <c r="D67" s="6">
        <v>5000</v>
      </c>
      <c r="E67" s="6">
        <v>5300</v>
      </c>
      <c r="F67" s="6">
        <v>102.6225806451613</v>
      </c>
      <c r="G67" s="6">
        <v>4.87211</v>
      </c>
      <c r="H67" s="6">
        <f t="shared" si="2"/>
        <v>-97.7504706451613</v>
      </c>
      <c r="I67" s="6">
        <f t="shared" si="3"/>
        <v>4.747600352057335</v>
      </c>
    </row>
    <row r="68" spans="1:9" ht="41.25" customHeight="1">
      <c r="A68" s="5"/>
      <c r="B68" s="5">
        <v>22090100</v>
      </c>
      <c r="C68" s="32" t="s">
        <v>73</v>
      </c>
      <c r="D68" s="6">
        <v>84.5</v>
      </c>
      <c r="E68" s="6">
        <v>84.5</v>
      </c>
      <c r="F68" s="6">
        <v>1.032258064516129</v>
      </c>
      <c r="G68" s="6">
        <v>1.86244</v>
      </c>
      <c r="H68" s="6">
        <f t="shared" si="2"/>
        <v>0.8301819354838711</v>
      </c>
      <c r="I68" s="6">
        <f t="shared" si="3"/>
        <v>180.423875</v>
      </c>
    </row>
    <row r="69" spans="1:9" ht="12.75">
      <c r="A69" s="5"/>
      <c r="B69" s="5">
        <v>22090200</v>
      </c>
      <c r="C69" s="32" t="s">
        <v>74</v>
      </c>
      <c r="D69" s="6">
        <v>115</v>
      </c>
      <c r="E69" s="6">
        <v>115</v>
      </c>
      <c r="F69" s="6">
        <v>0.06451612903225806</v>
      </c>
      <c r="G69" s="6">
        <v>0.0506</v>
      </c>
      <c r="H69" s="6">
        <f t="shared" si="2"/>
        <v>-0.013916129032258064</v>
      </c>
      <c r="I69" s="6">
        <f t="shared" si="3"/>
        <v>78.43</v>
      </c>
    </row>
    <row r="70" spans="1:9" ht="38.25">
      <c r="A70" s="5"/>
      <c r="B70" s="5">
        <v>22090300</v>
      </c>
      <c r="C70" s="32" t="s">
        <v>75</v>
      </c>
      <c r="D70" s="6">
        <v>0.5</v>
      </c>
      <c r="E70" s="6">
        <v>0.5</v>
      </c>
      <c r="F70" s="6">
        <v>0.00967741935483871</v>
      </c>
      <c r="G70" s="6">
        <v>0</v>
      </c>
      <c r="H70" s="6">
        <f t="shared" si="2"/>
        <v>-0.00967741935483871</v>
      </c>
      <c r="I70" s="6">
        <f t="shared" si="3"/>
        <v>0</v>
      </c>
    </row>
    <row r="71" spans="1:9" ht="25.5">
      <c r="A71" s="5"/>
      <c r="B71" s="5">
        <v>22090400</v>
      </c>
      <c r="C71" s="32" t="s">
        <v>76</v>
      </c>
      <c r="D71" s="6">
        <v>4800</v>
      </c>
      <c r="E71" s="6">
        <v>5100</v>
      </c>
      <c r="F71" s="6">
        <v>101.51612903225806</v>
      </c>
      <c r="G71" s="6">
        <v>2.9590699999999996</v>
      </c>
      <c r="H71" s="6">
        <f aca="true" t="shared" si="4" ref="H71:H102">G71-F71</f>
        <v>-98.55705903225807</v>
      </c>
      <c r="I71" s="6">
        <f aca="true" t="shared" si="5" ref="I71:I96">IF(F71=0,0,G71/F71*100)</f>
        <v>2.91487670797585</v>
      </c>
    </row>
    <row r="72" spans="1:9" ht="12.75">
      <c r="A72" s="5"/>
      <c r="B72" s="5">
        <v>24000000</v>
      </c>
      <c r="C72" s="32" t="s">
        <v>77</v>
      </c>
      <c r="D72" s="6">
        <v>500</v>
      </c>
      <c r="E72" s="6">
        <v>2000</v>
      </c>
      <c r="F72" s="6">
        <v>135.96774193548387</v>
      </c>
      <c r="G72" s="6">
        <v>132.01266999999999</v>
      </c>
      <c r="H72" s="6">
        <f t="shared" si="4"/>
        <v>-3.955071935483886</v>
      </c>
      <c r="I72" s="6">
        <f t="shared" si="5"/>
        <v>97.09116892052194</v>
      </c>
    </row>
    <row r="73" spans="1:9" ht="12.75">
      <c r="A73" s="5"/>
      <c r="B73" s="5">
        <v>24060000</v>
      </c>
      <c r="C73" s="32" t="s">
        <v>60</v>
      </c>
      <c r="D73" s="6">
        <v>500</v>
      </c>
      <c r="E73" s="6">
        <v>2000</v>
      </c>
      <c r="F73" s="6">
        <v>135.96774193548387</v>
      </c>
      <c r="G73" s="6">
        <v>132.01266999999999</v>
      </c>
      <c r="H73" s="6">
        <f t="shared" si="4"/>
        <v>-3.955071935483886</v>
      </c>
      <c r="I73" s="6">
        <f t="shared" si="5"/>
        <v>97.09116892052194</v>
      </c>
    </row>
    <row r="74" spans="1:9" ht="12.75">
      <c r="A74" s="5"/>
      <c r="B74" s="5">
        <v>24060300</v>
      </c>
      <c r="C74" s="32" t="s">
        <v>60</v>
      </c>
      <c r="D74" s="6">
        <v>500</v>
      </c>
      <c r="E74" s="6">
        <v>2000</v>
      </c>
      <c r="F74" s="6">
        <v>135.96774193548387</v>
      </c>
      <c r="G74" s="6">
        <v>132.01266999999999</v>
      </c>
      <c r="H74" s="6">
        <f t="shared" si="4"/>
        <v>-3.955071935483886</v>
      </c>
      <c r="I74" s="6">
        <f t="shared" si="5"/>
        <v>97.09116892052194</v>
      </c>
    </row>
    <row r="75" spans="1:9" ht="18" customHeight="1">
      <c r="A75" s="5"/>
      <c r="B75" s="5">
        <v>30000000</v>
      </c>
      <c r="C75" s="32" t="s">
        <v>78</v>
      </c>
      <c r="D75" s="6">
        <v>0</v>
      </c>
      <c r="E75" s="6">
        <v>0</v>
      </c>
      <c r="F75" s="6">
        <v>0</v>
      </c>
      <c r="G75" s="6">
        <v>1.0164</v>
      </c>
      <c r="H75" s="6">
        <f t="shared" si="4"/>
        <v>1.0164</v>
      </c>
      <c r="I75" s="6">
        <f t="shared" si="5"/>
        <v>0</v>
      </c>
    </row>
    <row r="76" spans="1:9" ht="12.75">
      <c r="A76" s="5"/>
      <c r="B76" s="5">
        <v>31000000</v>
      </c>
      <c r="C76" s="32" t="s">
        <v>79</v>
      </c>
      <c r="D76" s="6">
        <v>0</v>
      </c>
      <c r="E76" s="6">
        <v>0</v>
      </c>
      <c r="F76" s="6">
        <v>0</v>
      </c>
      <c r="G76" s="6">
        <v>1.0164</v>
      </c>
      <c r="H76" s="6">
        <f t="shared" si="4"/>
        <v>1.0164</v>
      </c>
      <c r="I76" s="6">
        <f t="shared" si="5"/>
        <v>0</v>
      </c>
    </row>
    <row r="77" spans="1:9" ht="51">
      <c r="A77" s="5"/>
      <c r="B77" s="5">
        <v>31010000</v>
      </c>
      <c r="C77" s="32" t="s">
        <v>80</v>
      </c>
      <c r="D77" s="6">
        <v>0</v>
      </c>
      <c r="E77" s="6">
        <v>0</v>
      </c>
      <c r="F77" s="6">
        <v>0</v>
      </c>
      <c r="G77" s="6">
        <v>0</v>
      </c>
      <c r="H77" s="6">
        <f t="shared" si="4"/>
        <v>0</v>
      </c>
      <c r="I77" s="6">
        <f t="shared" si="5"/>
        <v>0</v>
      </c>
    </row>
    <row r="78" spans="1:9" ht="43.5" customHeight="1">
      <c r="A78" s="5"/>
      <c r="B78" s="5">
        <v>31010200</v>
      </c>
      <c r="C78" s="32" t="s">
        <v>81</v>
      </c>
      <c r="D78" s="6">
        <v>0</v>
      </c>
      <c r="E78" s="6">
        <v>0</v>
      </c>
      <c r="F78" s="6">
        <v>0</v>
      </c>
      <c r="G78" s="6">
        <v>0</v>
      </c>
      <c r="H78" s="6">
        <f t="shared" si="4"/>
        <v>0</v>
      </c>
      <c r="I78" s="6">
        <f t="shared" si="5"/>
        <v>0</v>
      </c>
    </row>
    <row r="79" spans="1:9" ht="25.5">
      <c r="A79" s="5"/>
      <c r="B79" s="5">
        <v>31020000</v>
      </c>
      <c r="C79" s="32" t="s">
        <v>82</v>
      </c>
      <c r="D79" s="6">
        <v>0</v>
      </c>
      <c r="E79" s="6">
        <v>0</v>
      </c>
      <c r="F79" s="6">
        <v>0</v>
      </c>
      <c r="G79" s="6">
        <v>1.0164</v>
      </c>
      <c r="H79" s="6">
        <f t="shared" si="4"/>
        <v>1.0164</v>
      </c>
      <c r="I79" s="6">
        <f t="shared" si="5"/>
        <v>0</v>
      </c>
    </row>
    <row r="80" spans="1:9" ht="12.75">
      <c r="A80" s="5"/>
      <c r="B80" s="5">
        <v>40000000</v>
      </c>
      <c r="C80" s="32" t="s">
        <v>83</v>
      </c>
      <c r="D80" s="6">
        <v>1050503.2</v>
      </c>
      <c r="E80" s="6">
        <v>1047915.7427299999</v>
      </c>
      <c r="F80" s="6">
        <v>17292.964514516134</v>
      </c>
      <c r="G80" s="6">
        <v>30672.569680000004</v>
      </c>
      <c r="H80" s="6">
        <f t="shared" si="4"/>
        <v>13379.60516548387</v>
      </c>
      <c r="I80" s="6">
        <f t="shared" si="5"/>
        <v>177.37022275303175</v>
      </c>
    </row>
    <row r="81" spans="1:9" ht="12.75">
      <c r="A81" s="5"/>
      <c r="B81" s="5">
        <v>41000000</v>
      </c>
      <c r="C81" s="32" t="s">
        <v>84</v>
      </c>
      <c r="D81" s="6">
        <v>1050503.2</v>
      </c>
      <c r="E81" s="6">
        <v>1047915.7427299999</v>
      </c>
      <c r="F81" s="6">
        <v>17292.964514516134</v>
      </c>
      <c r="G81" s="6">
        <v>30672.569680000004</v>
      </c>
      <c r="H81" s="6">
        <f t="shared" si="4"/>
        <v>13379.60516548387</v>
      </c>
      <c r="I81" s="6">
        <f t="shared" si="5"/>
        <v>177.37022275303175</v>
      </c>
    </row>
    <row r="82" spans="1:9" ht="12.75">
      <c r="A82" s="5"/>
      <c r="B82" s="5">
        <v>41020000</v>
      </c>
      <c r="C82" s="32" t="s">
        <v>85</v>
      </c>
      <c r="D82" s="6">
        <v>0</v>
      </c>
      <c r="E82" s="6">
        <v>12500.5</v>
      </c>
      <c r="F82" s="6">
        <v>0</v>
      </c>
      <c r="G82" s="6">
        <v>0</v>
      </c>
      <c r="H82" s="6">
        <f t="shared" si="4"/>
        <v>0</v>
      </c>
      <c r="I82" s="6">
        <f t="shared" si="5"/>
        <v>0</v>
      </c>
    </row>
    <row r="83" spans="1:9" ht="12.75">
      <c r="A83" s="5"/>
      <c r="B83" s="5">
        <v>41020600</v>
      </c>
      <c r="C83" s="32" t="s">
        <v>86</v>
      </c>
      <c r="D83" s="6">
        <v>0</v>
      </c>
      <c r="E83" s="6">
        <v>12500.5</v>
      </c>
      <c r="F83" s="6">
        <v>0</v>
      </c>
      <c r="G83" s="6">
        <v>0</v>
      </c>
      <c r="H83" s="6">
        <f t="shared" si="4"/>
        <v>0</v>
      </c>
      <c r="I83" s="6">
        <f t="shared" si="5"/>
        <v>0</v>
      </c>
    </row>
    <row r="84" spans="1:9" ht="12.75">
      <c r="A84" s="5"/>
      <c r="B84" s="5">
        <v>41030000</v>
      </c>
      <c r="C84" s="32" t="s">
        <v>87</v>
      </c>
      <c r="D84" s="6">
        <v>1050503.2</v>
      </c>
      <c r="E84" s="6">
        <v>1035415.2427299999</v>
      </c>
      <c r="F84" s="6">
        <v>17292.964514516134</v>
      </c>
      <c r="G84" s="6">
        <v>30672.569680000004</v>
      </c>
      <c r="H84" s="6">
        <f t="shared" si="4"/>
        <v>13379.60516548387</v>
      </c>
      <c r="I84" s="6">
        <f t="shared" si="5"/>
        <v>177.37022275303175</v>
      </c>
    </row>
    <row r="85" spans="1:9" ht="51">
      <c r="A85" s="5"/>
      <c r="B85" s="5">
        <v>41030600</v>
      </c>
      <c r="C85" s="32" t="s">
        <v>88</v>
      </c>
      <c r="D85" s="6">
        <v>282712</v>
      </c>
      <c r="E85" s="6">
        <v>271272</v>
      </c>
      <c r="F85" s="6">
        <v>3850.3024499999997</v>
      </c>
      <c r="G85" s="6">
        <v>-9.02163</v>
      </c>
      <c r="H85" s="6">
        <f t="shared" si="4"/>
        <v>-3859.32408</v>
      </c>
      <c r="I85" s="6">
        <f t="shared" si="5"/>
        <v>-0.23430964494750278</v>
      </c>
    </row>
    <row r="86" spans="1:9" ht="51">
      <c r="A86" s="5"/>
      <c r="B86" s="5">
        <v>41030800</v>
      </c>
      <c r="C86" s="32" t="s">
        <v>89</v>
      </c>
      <c r="D86" s="6">
        <v>379221.3</v>
      </c>
      <c r="E86" s="6">
        <v>313918.92955</v>
      </c>
      <c r="F86" s="6">
        <v>5219.526096774194</v>
      </c>
      <c r="G86" s="6">
        <v>28115.6138</v>
      </c>
      <c r="H86" s="6">
        <f t="shared" si="4"/>
        <v>22896.087703225807</v>
      </c>
      <c r="I86" s="6">
        <f t="shared" si="5"/>
        <v>538.6621942052593</v>
      </c>
    </row>
    <row r="87" spans="1:9" ht="38.25">
      <c r="A87" s="5"/>
      <c r="B87" s="5">
        <v>41031000</v>
      </c>
      <c r="C87" s="32" t="s">
        <v>90</v>
      </c>
      <c r="D87" s="6">
        <v>76.1</v>
      </c>
      <c r="E87" s="6">
        <v>199.452</v>
      </c>
      <c r="F87" s="6">
        <v>11.345645161290323</v>
      </c>
      <c r="G87" s="6">
        <v>0</v>
      </c>
      <c r="H87" s="6">
        <f t="shared" si="4"/>
        <v>-11.345645161290323</v>
      </c>
      <c r="I87" s="6">
        <f t="shared" si="5"/>
        <v>0</v>
      </c>
    </row>
    <row r="88" spans="1:9" ht="38.25">
      <c r="A88" s="5"/>
      <c r="B88" s="5">
        <v>41033800</v>
      </c>
      <c r="C88" s="32" t="s">
        <v>91</v>
      </c>
      <c r="D88" s="6">
        <v>0</v>
      </c>
      <c r="E88" s="6">
        <v>330</v>
      </c>
      <c r="F88" s="6">
        <v>0</v>
      </c>
      <c r="G88" s="6">
        <v>0</v>
      </c>
      <c r="H88" s="6">
        <f t="shared" si="4"/>
        <v>0</v>
      </c>
      <c r="I88" s="6">
        <f t="shared" si="5"/>
        <v>0</v>
      </c>
    </row>
    <row r="89" spans="1:9" ht="12.75">
      <c r="A89" s="5"/>
      <c r="B89" s="5">
        <v>41033900</v>
      </c>
      <c r="C89" s="32" t="s">
        <v>92</v>
      </c>
      <c r="D89" s="6">
        <v>210516.2</v>
      </c>
      <c r="E89" s="6">
        <v>229013.9</v>
      </c>
      <c r="F89" s="6">
        <v>2980.983870967742</v>
      </c>
      <c r="G89" s="6">
        <v>0</v>
      </c>
      <c r="H89" s="6">
        <f t="shared" si="4"/>
        <v>-2980.983870967742</v>
      </c>
      <c r="I89" s="6">
        <f t="shared" si="5"/>
        <v>0</v>
      </c>
    </row>
    <row r="90" spans="1:9" ht="12.75">
      <c r="A90" s="5"/>
      <c r="B90" s="5">
        <v>41034200</v>
      </c>
      <c r="C90" s="32" t="s">
        <v>93</v>
      </c>
      <c r="D90" s="6">
        <v>174943.7</v>
      </c>
      <c r="E90" s="6">
        <v>185087.7</v>
      </c>
      <c r="F90" s="6">
        <v>4189.516129032258</v>
      </c>
      <c r="G90" s="6">
        <v>0</v>
      </c>
      <c r="H90" s="6">
        <f t="shared" si="4"/>
        <v>-4189.516129032258</v>
      </c>
      <c r="I90" s="6">
        <f t="shared" si="5"/>
        <v>0</v>
      </c>
    </row>
    <row r="91" spans="1:9" ht="25.5">
      <c r="A91" s="5"/>
      <c r="B91" s="5">
        <v>41034500</v>
      </c>
      <c r="C91" s="32" t="s">
        <v>94</v>
      </c>
      <c r="D91" s="6">
        <v>0</v>
      </c>
      <c r="E91" s="6">
        <v>19950</v>
      </c>
      <c r="F91" s="6">
        <v>1041.2903225806451</v>
      </c>
      <c r="G91" s="6">
        <v>2628.93827</v>
      </c>
      <c r="H91" s="6">
        <f t="shared" si="4"/>
        <v>1587.647947419355</v>
      </c>
      <c r="I91" s="6">
        <f t="shared" si="5"/>
        <v>252.4692886307311</v>
      </c>
    </row>
    <row r="92" spans="1:9" ht="12.75">
      <c r="A92" s="5"/>
      <c r="B92" s="5">
        <v>41035000</v>
      </c>
      <c r="C92" s="32" t="s">
        <v>95</v>
      </c>
      <c r="D92" s="6">
        <v>0</v>
      </c>
      <c r="E92" s="6">
        <v>1133.051</v>
      </c>
      <c r="F92" s="6">
        <v>0</v>
      </c>
      <c r="G92" s="6">
        <v>-62.854949999999995</v>
      </c>
      <c r="H92" s="6">
        <f t="shared" si="4"/>
        <v>-62.854949999999995</v>
      </c>
      <c r="I92" s="6">
        <f t="shared" si="5"/>
        <v>0</v>
      </c>
    </row>
    <row r="93" spans="1:9" ht="51">
      <c r="A93" s="5"/>
      <c r="B93" s="5">
        <v>41035800</v>
      </c>
      <c r="C93" s="32" t="s">
        <v>96</v>
      </c>
      <c r="D93" s="6">
        <v>3033.9</v>
      </c>
      <c r="E93" s="6">
        <v>2691.7</v>
      </c>
      <c r="F93" s="6">
        <v>0</v>
      </c>
      <c r="G93" s="6">
        <v>0</v>
      </c>
      <c r="H93" s="6">
        <f t="shared" si="4"/>
        <v>0</v>
      </c>
      <c r="I93" s="6">
        <f t="shared" si="5"/>
        <v>0</v>
      </c>
    </row>
    <row r="94" spans="1:9" ht="51">
      <c r="A94" s="5"/>
      <c r="B94" s="5">
        <v>41036100</v>
      </c>
      <c r="C94" s="32" t="s">
        <v>97</v>
      </c>
      <c r="D94" s="6">
        <v>0</v>
      </c>
      <c r="E94" s="6">
        <v>11818.51018</v>
      </c>
      <c r="F94" s="6">
        <v>0</v>
      </c>
      <c r="G94" s="6">
        <v>-0.10581</v>
      </c>
      <c r="H94" s="6">
        <f t="shared" si="4"/>
        <v>-0.10581</v>
      </c>
      <c r="I94" s="6">
        <f t="shared" si="5"/>
        <v>0</v>
      </c>
    </row>
    <row r="95" spans="1:9" ht="15">
      <c r="A95" s="15" t="s">
        <v>98</v>
      </c>
      <c r="B95" s="16"/>
      <c r="C95" s="16"/>
      <c r="D95" s="7">
        <v>662647.13</v>
      </c>
      <c r="E95" s="7">
        <v>965622.6660300001</v>
      </c>
      <c r="F95" s="7">
        <v>12665.11462258065</v>
      </c>
      <c r="G95" s="7">
        <v>33205.902949999996</v>
      </c>
      <c r="H95" s="7">
        <f t="shared" si="4"/>
        <v>20540.788327419345</v>
      </c>
      <c r="I95" s="7">
        <f t="shared" si="5"/>
        <v>262.1839907457067</v>
      </c>
    </row>
    <row r="96" spans="1:9" ht="15">
      <c r="A96" s="15" t="s">
        <v>99</v>
      </c>
      <c r="B96" s="16"/>
      <c r="C96" s="16"/>
      <c r="D96" s="7">
        <v>1713150.33</v>
      </c>
      <c r="E96" s="7">
        <v>2013538.4087600003</v>
      </c>
      <c r="F96" s="7">
        <v>29958.079137096778</v>
      </c>
      <c r="G96" s="7">
        <v>63878.47263</v>
      </c>
      <c r="H96" s="7">
        <f t="shared" si="4"/>
        <v>33920.39349290322</v>
      </c>
      <c r="I96" s="7">
        <f t="shared" si="5"/>
        <v>213.22619630475558</v>
      </c>
    </row>
  </sheetData>
  <sheetProtection/>
  <mergeCells count="8">
    <mergeCell ref="A95:C95"/>
    <mergeCell ref="A96:C96"/>
    <mergeCell ref="A1:I1"/>
    <mergeCell ref="A3:I3"/>
    <mergeCell ref="A5:A6"/>
    <mergeCell ref="B5:B6"/>
    <mergeCell ref="C5:C6"/>
    <mergeCell ref="D5:I5"/>
  </mergeCells>
  <printOptions/>
  <pageMargins left="0.6299212598425197" right="0.5905511811023623" top="0.3937007874015748" bottom="0.3937007874015748" header="0" footer="0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0.37109375" style="1" customWidth="1"/>
    <col min="2" max="2" width="9.125" style="1" customWidth="1"/>
    <col min="3" max="3" width="58.625" style="1" customWidth="1"/>
    <col min="4" max="4" width="10.375" style="1" customWidth="1"/>
    <col min="5" max="5" width="11.625" style="1" customWidth="1"/>
    <col min="6" max="16384" width="9.125" style="1" customWidth="1"/>
  </cols>
  <sheetData>
    <row r="1" spans="1:9" ht="23.25">
      <c r="A1" s="25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5">
      <c r="A2" s="9"/>
      <c r="B2" s="9"/>
      <c r="C2" s="9"/>
      <c r="D2" s="9"/>
      <c r="E2" s="9"/>
      <c r="F2" s="9"/>
      <c r="G2" s="9"/>
      <c r="H2" s="9"/>
      <c r="I2" s="9"/>
    </row>
    <row r="3" spans="1:9" ht="18.75">
      <c r="A3" s="27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5">
      <c r="A4" s="8"/>
      <c r="B4" s="8"/>
      <c r="C4" s="8"/>
      <c r="D4" s="8"/>
      <c r="E4" s="8"/>
      <c r="F4" s="8"/>
      <c r="H4" s="8"/>
      <c r="I4" s="8" t="s">
        <v>2</v>
      </c>
    </row>
    <row r="5" spans="1:9" ht="15">
      <c r="A5" s="28"/>
      <c r="B5" s="29" t="s">
        <v>3</v>
      </c>
      <c r="C5" s="29" t="s">
        <v>4</v>
      </c>
      <c r="D5" s="29" t="s">
        <v>5</v>
      </c>
      <c r="E5" s="30"/>
      <c r="F5" s="30"/>
      <c r="G5" s="30"/>
      <c r="H5" s="30"/>
      <c r="I5" s="30"/>
    </row>
    <row r="6" spans="1:9" ht="45">
      <c r="A6" s="28"/>
      <c r="B6" s="30"/>
      <c r="C6" s="30"/>
      <c r="D6" s="10" t="s">
        <v>6</v>
      </c>
      <c r="E6" s="10" t="s">
        <v>7</v>
      </c>
      <c r="F6" s="10" t="s">
        <v>8</v>
      </c>
      <c r="G6" s="11" t="s">
        <v>9</v>
      </c>
      <c r="H6" s="11" t="s">
        <v>10</v>
      </c>
      <c r="I6" s="11" t="s">
        <v>11</v>
      </c>
    </row>
    <row r="7" spans="1:9" ht="15">
      <c r="A7" s="12"/>
      <c r="B7" s="12">
        <v>10000000</v>
      </c>
      <c r="C7" s="31" t="s">
        <v>12</v>
      </c>
      <c r="D7" s="13">
        <v>0</v>
      </c>
      <c r="E7" s="13">
        <v>816.40056</v>
      </c>
      <c r="F7" s="13">
        <v>13.177509677419353</v>
      </c>
      <c r="G7" s="13">
        <v>23.82473</v>
      </c>
      <c r="H7" s="13">
        <v>10.647220322580646</v>
      </c>
      <c r="I7" s="13">
        <v>180.79842537187017</v>
      </c>
    </row>
    <row r="8" spans="1:9" ht="15">
      <c r="A8" s="12"/>
      <c r="B8" s="12">
        <v>12000000</v>
      </c>
      <c r="C8" s="31" t="s">
        <v>100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9" spans="1:9" ht="30">
      <c r="A9" s="12"/>
      <c r="B9" s="12">
        <v>12020000</v>
      </c>
      <c r="C9" s="31" t="s">
        <v>101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</row>
    <row r="10" spans="1:9" ht="30">
      <c r="A10" s="12"/>
      <c r="B10" s="12">
        <v>12020100</v>
      </c>
      <c r="C10" s="31" t="s">
        <v>102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ht="15">
      <c r="A11" s="12"/>
      <c r="B11" s="12">
        <v>18000000</v>
      </c>
      <c r="C11" s="31" t="s">
        <v>24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</row>
    <row r="12" spans="1:9" ht="30">
      <c r="A12" s="12"/>
      <c r="B12" s="12">
        <v>18040000</v>
      </c>
      <c r="C12" s="31" t="s">
        <v>39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</row>
    <row r="13" spans="1:9" ht="75">
      <c r="A13" s="12"/>
      <c r="B13" s="12">
        <v>18041500</v>
      </c>
      <c r="C13" s="31" t="s">
        <v>103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ht="15">
      <c r="A14" s="12"/>
      <c r="B14" s="12">
        <v>19000000</v>
      </c>
      <c r="C14" s="31" t="s">
        <v>50</v>
      </c>
      <c r="D14" s="13">
        <v>0</v>
      </c>
      <c r="E14" s="13">
        <v>816.40056</v>
      </c>
      <c r="F14" s="13">
        <v>13.177509677419353</v>
      </c>
      <c r="G14" s="13">
        <v>23.82473</v>
      </c>
      <c r="H14" s="13">
        <v>10.647220322580646</v>
      </c>
      <c r="I14" s="13">
        <v>180.79842537187017</v>
      </c>
    </row>
    <row r="15" spans="1:9" ht="15">
      <c r="A15" s="12"/>
      <c r="B15" s="12">
        <v>19010000</v>
      </c>
      <c r="C15" s="31" t="s">
        <v>51</v>
      </c>
      <c r="D15" s="13">
        <v>0</v>
      </c>
      <c r="E15" s="13">
        <v>816.40056</v>
      </c>
      <c r="F15" s="13">
        <v>13.177509677419353</v>
      </c>
      <c r="G15" s="13">
        <v>23.82473</v>
      </c>
      <c r="H15" s="13">
        <v>10.647220322580646</v>
      </c>
      <c r="I15" s="13">
        <v>180.79842537187017</v>
      </c>
    </row>
    <row r="16" spans="1:9" ht="29.25" customHeight="1">
      <c r="A16" s="12"/>
      <c r="B16" s="12">
        <v>19010100</v>
      </c>
      <c r="C16" s="31" t="s">
        <v>52</v>
      </c>
      <c r="D16" s="13">
        <v>0</v>
      </c>
      <c r="E16" s="13">
        <v>506.52855999999997</v>
      </c>
      <c r="F16" s="13">
        <v>10.988477419354838</v>
      </c>
      <c r="G16" s="13">
        <v>13.824729999999999</v>
      </c>
      <c r="H16" s="13">
        <v>2.8362525806451604</v>
      </c>
      <c r="I16" s="13">
        <v>125.81115174018063</v>
      </c>
    </row>
    <row r="17" spans="1:9" ht="30">
      <c r="A17" s="12"/>
      <c r="B17" s="12">
        <v>19010200</v>
      </c>
      <c r="C17" s="31" t="s">
        <v>53</v>
      </c>
      <c r="D17" s="13">
        <v>0</v>
      </c>
      <c r="E17" s="13">
        <v>168.324</v>
      </c>
      <c r="F17" s="13">
        <v>1.0683870967741937</v>
      </c>
      <c r="G17" s="13">
        <v>10</v>
      </c>
      <c r="H17" s="13">
        <v>8.931612903225806</v>
      </c>
      <c r="I17" s="13">
        <v>935.990338164251</v>
      </c>
    </row>
    <row r="18" spans="1:9" ht="45">
      <c r="A18" s="12"/>
      <c r="B18" s="12">
        <v>19010300</v>
      </c>
      <c r="C18" s="31" t="s">
        <v>54</v>
      </c>
      <c r="D18" s="13">
        <v>0</v>
      </c>
      <c r="E18" s="13">
        <v>141.548</v>
      </c>
      <c r="F18" s="13">
        <v>1.1206451612903225</v>
      </c>
      <c r="G18" s="13">
        <v>0</v>
      </c>
      <c r="H18" s="13">
        <v>-1.1206451612903225</v>
      </c>
      <c r="I18" s="13">
        <v>0</v>
      </c>
    </row>
    <row r="19" spans="1:9" ht="19.5" customHeight="1">
      <c r="A19" s="12"/>
      <c r="B19" s="12">
        <v>19050000</v>
      </c>
      <c r="C19" s="31" t="s">
        <v>104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45">
      <c r="A20" s="12"/>
      <c r="B20" s="12">
        <v>19050200</v>
      </c>
      <c r="C20" s="31" t="s">
        <v>105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ht="30" customHeight="1">
      <c r="A21" s="12"/>
      <c r="B21" s="12">
        <v>19050300</v>
      </c>
      <c r="C21" s="31" t="s">
        <v>106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ht="15">
      <c r="A22" s="12"/>
      <c r="B22" s="12">
        <v>20000000</v>
      </c>
      <c r="C22" s="31" t="s">
        <v>55</v>
      </c>
      <c r="D22" s="13">
        <v>30520.356</v>
      </c>
      <c r="E22" s="13">
        <v>32380.356</v>
      </c>
      <c r="F22" s="13">
        <v>432.28038665488293</v>
      </c>
      <c r="G22" s="13">
        <v>8844.850279999999</v>
      </c>
      <c r="H22" s="13">
        <v>8412.569893345117</v>
      </c>
      <c r="I22" s="13">
        <v>2046.091044852657</v>
      </c>
    </row>
    <row r="23" spans="1:9" ht="15">
      <c r="A23" s="12"/>
      <c r="B23" s="12">
        <v>24000000</v>
      </c>
      <c r="C23" s="31" t="s">
        <v>77</v>
      </c>
      <c r="D23" s="13">
        <v>1508.656</v>
      </c>
      <c r="E23" s="13">
        <v>3368.656</v>
      </c>
      <c r="F23" s="13">
        <v>34.85983870967742</v>
      </c>
      <c r="G23" s="13">
        <v>8.17</v>
      </c>
      <c r="H23" s="13">
        <v>-26.689838709677417</v>
      </c>
      <c r="I23" s="13">
        <v>23.43671199411468</v>
      </c>
    </row>
    <row r="24" spans="1:9" ht="15">
      <c r="A24" s="12"/>
      <c r="B24" s="12">
        <v>24060000</v>
      </c>
      <c r="C24" s="31" t="s">
        <v>60</v>
      </c>
      <c r="D24" s="13">
        <v>0</v>
      </c>
      <c r="E24" s="13">
        <v>0</v>
      </c>
      <c r="F24" s="13">
        <v>0</v>
      </c>
      <c r="G24" s="13">
        <v>0.17</v>
      </c>
      <c r="H24" s="13">
        <v>0.17</v>
      </c>
      <c r="I24" s="13">
        <v>0</v>
      </c>
    </row>
    <row r="25" spans="1:9" ht="45">
      <c r="A25" s="12"/>
      <c r="B25" s="12">
        <v>24062100</v>
      </c>
      <c r="C25" s="31" t="s">
        <v>107</v>
      </c>
      <c r="D25" s="13">
        <v>0</v>
      </c>
      <c r="E25" s="13">
        <v>0</v>
      </c>
      <c r="F25" s="13">
        <v>0</v>
      </c>
      <c r="G25" s="13">
        <v>0.17</v>
      </c>
      <c r="H25" s="13">
        <v>0.17</v>
      </c>
      <c r="I25" s="13">
        <v>0</v>
      </c>
    </row>
    <row r="26" spans="1:9" ht="15">
      <c r="A26" s="12"/>
      <c r="B26" s="12">
        <v>24110000</v>
      </c>
      <c r="C26" s="31" t="s">
        <v>108</v>
      </c>
      <c r="D26" s="13">
        <v>8.656</v>
      </c>
      <c r="E26" s="13">
        <v>8.656</v>
      </c>
      <c r="F26" s="13">
        <v>0.3437096774193548</v>
      </c>
      <c r="G26" s="13">
        <v>0</v>
      </c>
      <c r="H26" s="13">
        <v>-0.3437096774193548</v>
      </c>
      <c r="I26" s="13">
        <v>0</v>
      </c>
    </row>
    <row r="27" spans="1:9" ht="30">
      <c r="A27" s="12"/>
      <c r="B27" s="12">
        <v>24110700</v>
      </c>
      <c r="C27" s="31" t="s">
        <v>109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</row>
    <row r="28" spans="1:9" ht="60">
      <c r="A28" s="12"/>
      <c r="B28" s="12">
        <v>24110900</v>
      </c>
      <c r="C28" s="31" t="s">
        <v>110</v>
      </c>
      <c r="D28" s="13">
        <v>8.656</v>
      </c>
      <c r="E28" s="13">
        <v>8.656</v>
      </c>
      <c r="F28" s="13">
        <v>0.3437096774193548</v>
      </c>
      <c r="G28" s="13">
        <v>0</v>
      </c>
      <c r="H28" s="13">
        <v>-0.3437096774193548</v>
      </c>
      <c r="I28" s="13">
        <v>0</v>
      </c>
    </row>
    <row r="29" spans="1:9" ht="30">
      <c r="A29" s="12"/>
      <c r="B29" s="12">
        <v>24170000</v>
      </c>
      <c r="C29" s="31" t="s">
        <v>111</v>
      </c>
      <c r="D29" s="13">
        <v>1500</v>
      </c>
      <c r="E29" s="13">
        <v>3360</v>
      </c>
      <c r="F29" s="13">
        <v>34.516129032258064</v>
      </c>
      <c r="G29" s="13">
        <v>8</v>
      </c>
      <c r="H29" s="13">
        <v>-26.516129032258064</v>
      </c>
      <c r="I29" s="13">
        <v>23.177570093457945</v>
      </c>
    </row>
    <row r="30" spans="1:9" ht="15">
      <c r="A30" s="12"/>
      <c r="B30" s="12">
        <v>25000000</v>
      </c>
      <c r="C30" s="31" t="s">
        <v>112</v>
      </c>
      <c r="D30" s="13">
        <v>29011.7</v>
      </c>
      <c r="E30" s="13">
        <v>29011.7</v>
      </c>
      <c r="F30" s="13">
        <v>397.42054794520556</v>
      </c>
      <c r="G30" s="13">
        <v>8836.680279999999</v>
      </c>
      <c r="H30" s="13">
        <v>8439.259732054794</v>
      </c>
      <c r="I30" s="13">
        <v>2223.508654921979</v>
      </c>
    </row>
    <row r="31" spans="1:9" ht="30">
      <c r="A31" s="12"/>
      <c r="B31" s="12">
        <v>25010000</v>
      </c>
      <c r="C31" s="31" t="s">
        <v>113</v>
      </c>
      <c r="D31" s="13">
        <v>29011.7</v>
      </c>
      <c r="E31" s="13">
        <v>29011.7</v>
      </c>
      <c r="F31" s="13">
        <v>397.42054794520556</v>
      </c>
      <c r="G31" s="13">
        <v>439.00876</v>
      </c>
      <c r="H31" s="13">
        <v>41.58821205479444</v>
      </c>
      <c r="I31" s="13">
        <v>110.46453492901138</v>
      </c>
    </row>
    <row r="32" spans="1:9" ht="30">
      <c r="A32" s="12"/>
      <c r="B32" s="12">
        <v>25010100</v>
      </c>
      <c r="C32" s="31" t="s">
        <v>114</v>
      </c>
      <c r="D32" s="13">
        <v>27996.6</v>
      </c>
      <c r="E32" s="13">
        <v>27996.6</v>
      </c>
      <c r="F32" s="13">
        <v>383.5150684931507</v>
      </c>
      <c r="G32" s="13">
        <v>243.35766</v>
      </c>
      <c r="H32" s="13">
        <v>-140.15740849315068</v>
      </c>
      <c r="I32" s="13">
        <v>63.454523692162624</v>
      </c>
    </row>
    <row r="33" spans="1:9" ht="30">
      <c r="A33" s="12"/>
      <c r="B33" s="12">
        <v>25010200</v>
      </c>
      <c r="C33" s="31" t="s">
        <v>115</v>
      </c>
      <c r="D33" s="13">
        <v>955.9</v>
      </c>
      <c r="E33" s="13">
        <v>955.9</v>
      </c>
      <c r="F33" s="13">
        <v>13.094520547945205</v>
      </c>
      <c r="G33" s="13">
        <v>143.57513</v>
      </c>
      <c r="H33" s="13">
        <v>130.4806094520548</v>
      </c>
      <c r="I33" s="13">
        <v>1096.4519813788054</v>
      </c>
    </row>
    <row r="34" spans="1:9" ht="15">
      <c r="A34" s="12"/>
      <c r="B34" s="12">
        <v>25010300</v>
      </c>
      <c r="C34" s="31" t="s">
        <v>116</v>
      </c>
      <c r="D34" s="13">
        <v>9.2</v>
      </c>
      <c r="E34" s="13">
        <v>9.2</v>
      </c>
      <c r="F34" s="13">
        <v>0.12602739726027398</v>
      </c>
      <c r="G34" s="13">
        <v>50.11997</v>
      </c>
      <c r="H34" s="13">
        <v>49.99394260273973</v>
      </c>
      <c r="I34" s="13">
        <v>39769.106630434784</v>
      </c>
    </row>
    <row r="35" spans="1:9" ht="30">
      <c r="A35" s="12"/>
      <c r="B35" s="12">
        <v>25010400</v>
      </c>
      <c r="C35" s="31" t="s">
        <v>117</v>
      </c>
      <c r="D35" s="13">
        <v>50</v>
      </c>
      <c r="E35" s="13">
        <v>50</v>
      </c>
      <c r="F35" s="13">
        <v>0.684931506849315</v>
      </c>
      <c r="G35" s="13">
        <v>1.956</v>
      </c>
      <c r="H35" s="13">
        <v>1.2710684931506848</v>
      </c>
      <c r="I35" s="13">
        <v>285.576</v>
      </c>
    </row>
    <row r="36" spans="1:9" ht="15">
      <c r="A36" s="12"/>
      <c r="B36" s="12">
        <v>25020000</v>
      </c>
      <c r="C36" s="31" t="s">
        <v>118</v>
      </c>
      <c r="D36" s="13">
        <v>0</v>
      </c>
      <c r="E36" s="13">
        <v>0</v>
      </c>
      <c r="F36" s="13">
        <v>0</v>
      </c>
      <c r="G36" s="13">
        <v>8397.67152</v>
      </c>
      <c r="H36" s="13">
        <v>8397.67152</v>
      </c>
      <c r="I36" s="13">
        <v>0</v>
      </c>
    </row>
    <row r="37" spans="1:9" ht="15">
      <c r="A37" s="12"/>
      <c r="B37" s="12">
        <v>25020100</v>
      </c>
      <c r="C37" s="31" t="s">
        <v>119</v>
      </c>
      <c r="D37" s="13">
        <v>0</v>
      </c>
      <c r="E37" s="13">
        <v>0</v>
      </c>
      <c r="F37" s="13">
        <v>0</v>
      </c>
      <c r="G37" s="13">
        <v>8397.67152</v>
      </c>
      <c r="H37" s="13">
        <v>8397.67152</v>
      </c>
      <c r="I37" s="13">
        <v>0</v>
      </c>
    </row>
    <row r="38" spans="1:9" ht="75">
      <c r="A38" s="12"/>
      <c r="B38" s="12">
        <v>25020200</v>
      </c>
      <c r="C38" s="31" t="s">
        <v>120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</row>
    <row r="39" spans="1:9" ht="15">
      <c r="A39" s="12"/>
      <c r="B39" s="12">
        <v>30000000</v>
      </c>
      <c r="C39" s="31" t="s">
        <v>78</v>
      </c>
      <c r="D39" s="13">
        <v>2230</v>
      </c>
      <c r="E39" s="13">
        <v>2230</v>
      </c>
      <c r="F39" s="13">
        <v>41.53225806451613</v>
      </c>
      <c r="G39" s="13">
        <v>207.97197</v>
      </c>
      <c r="H39" s="13">
        <v>166.43971193548387</v>
      </c>
      <c r="I39" s="13">
        <v>500.7480442718447</v>
      </c>
    </row>
    <row r="40" spans="1:9" ht="15">
      <c r="A40" s="12"/>
      <c r="B40" s="12">
        <v>31000000</v>
      </c>
      <c r="C40" s="31" t="s">
        <v>79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</row>
    <row r="41" spans="1:9" ht="45">
      <c r="A41" s="12"/>
      <c r="B41" s="12">
        <v>31030000</v>
      </c>
      <c r="C41" s="31" t="s">
        <v>121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</row>
    <row r="42" spans="1:9" ht="15">
      <c r="A42" s="12"/>
      <c r="B42" s="12">
        <v>33000000</v>
      </c>
      <c r="C42" s="31" t="s">
        <v>122</v>
      </c>
      <c r="D42" s="13">
        <v>2230</v>
      </c>
      <c r="E42" s="13">
        <v>2230</v>
      </c>
      <c r="F42" s="13">
        <v>41.53225806451613</v>
      </c>
      <c r="G42" s="13">
        <v>207.97197</v>
      </c>
      <c r="H42" s="13">
        <v>166.43971193548387</v>
      </c>
      <c r="I42" s="13">
        <v>500.7480442718447</v>
      </c>
    </row>
    <row r="43" spans="1:9" ht="15">
      <c r="A43" s="12"/>
      <c r="B43" s="12">
        <v>33010000</v>
      </c>
      <c r="C43" s="31" t="s">
        <v>123</v>
      </c>
      <c r="D43" s="13">
        <v>2230</v>
      </c>
      <c r="E43" s="13">
        <v>2230</v>
      </c>
      <c r="F43" s="13">
        <v>41.53225806451613</v>
      </c>
      <c r="G43" s="13">
        <v>207.97197</v>
      </c>
      <c r="H43" s="13">
        <v>166.43971193548387</v>
      </c>
      <c r="I43" s="13">
        <v>500.7480442718447</v>
      </c>
    </row>
    <row r="44" spans="1:9" ht="60">
      <c r="A44" s="12"/>
      <c r="B44" s="12">
        <v>33010100</v>
      </c>
      <c r="C44" s="31" t="s">
        <v>124</v>
      </c>
      <c r="D44" s="13">
        <v>2230</v>
      </c>
      <c r="E44" s="13">
        <v>2230</v>
      </c>
      <c r="F44" s="13">
        <v>41.53225806451613</v>
      </c>
      <c r="G44" s="13">
        <v>207.97197</v>
      </c>
      <c r="H44" s="13">
        <v>166.43971193548387</v>
      </c>
      <c r="I44" s="13">
        <v>500.7480442718447</v>
      </c>
    </row>
    <row r="45" spans="1:9" ht="15">
      <c r="A45" s="12"/>
      <c r="B45" s="12">
        <v>40000000</v>
      </c>
      <c r="C45" s="31" t="s">
        <v>83</v>
      </c>
      <c r="D45" s="13">
        <v>47250</v>
      </c>
      <c r="E45" s="13">
        <v>49199.995</v>
      </c>
      <c r="F45" s="13">
        <v>0</v>
      </c>
      <c r="G45" s="13">
        <v>-9.75851</v>
      </c>
      <c r="H45" s="13">
        <v>-9.75851</v>
      </c>
      <c r="I45" s="13">
        <v>0</v>
      </c>
    </row>
    <row r="46" spans="1:9" ht="15">
      <c r="A46" s="12"/>
      <c r="B46" s="12">
        <v>41000000</v>
      </c>
      <c r="C46" s="31" t="s">
        <v>84</v>
      </c>
      <c r="D46" s="13">
        <v>0</v>
      </c>
      <c r="E46" s="13">
        <v>1949.995</v>
      </c>
      <c r="F46" s="13">
        <v>0</v>
      </c>
      <c r="G46" s="13">
        <v>-9.75851</v>
      </c>
      <c r="H46" s="13">
        <v>-9.75851</v>
      </c>
      <c r="I46" s="13">
        <v>0</v>
      </c>
    </row>
    <row r="47" spans="1:9" ht="15">
      <c r="A47" s="12"/>
      <c r="B47" s="12">
        <v>41030000</v>
      </c>
      <c r="C47" s="31" t="s">
        <v>87</v>
      </c>
      <c r="D47" s="13">
        <v>0</v>
      </c>
      <c r="E47" s="13">
        <v>1949.995</v>
      </c>
      <c r="F47" s="13">
        <v>0</v>
      </c>
      <c r="G47" s="13">
        <v>-9.75851</v>
      </c>
      <c r="H47" s="13">
        <v>-9.75851</v>
      </c>
      <c r="I47" s="13">
        <v>0</v>
      </c>
    </row>
    <row r="48" spans="1:9" ht="15">
      <c r="A48" s="12"/>
      <c r="B48" s="12">
        <v>41035000</v>
      </c>
      <c r="C48" s="31" t="s">
        <v>95</v>
      </c>
      <c r="D48" s="13">
        <v>0</v>
      </c>
      <c r="E48" s="13">
        <v>1949.995</v>
      </c>
      <c r="F48" s="13">
        <v>0</v>
      </c>
      <c r="G48" s="13">
        <v>-9.758509999999998</v>
      </c>
      <c r="H48" s="13">
        <v>-9.758509999999998</v>
      </c>
      <c r="I48" s="13">
        <v>0</v>
      </c>
    </row>
    <row r="49" spans="1:9" ht="15">
      <c r="A49" s="12"/>
      <c r="B49" s="12">
        <v>42000000</v>
      </c>
      <c r="C49" s="31" t="s">
        <v>125</v>
      </c>
      <c r="D49" s="13">
        <v>47250</v>
      </c>
      <c r="E49" s="13">
        <v>47250</v>
      </c>
      <c r="F49" s="13">
        <v>0</v>
      </c>
      <c r="G49" s="13">
        <v>0</v>
      </c>
      <c r="H49" s="13">
        <v>0</v>
      </c>
      <c r="I49" s="13">
        <v>0</v>
      </c>
    </row>
    <row r="50" spans="1:9" ht="15">
      <c r="A50" s="12"/>
      <c r="B50" s="12">
        <v>42020000</v>
      </c>
      <c r="C50" s="31" t="s">
        <v>126</v>
      </c>
      <c r="D50" s="13">
        <v>47250</v>
      </c>
      <c r="E50" s="13">
        <v>47250</v>
      </c>
      <c r="F50" s="13">
        <v>0</v>
      </c>
      <c r="G50" s="13">
        <v>0</v>
      </c>
      <c r="H50" s="13">
        <v>0</v>
      </c>
      <c r="I50" s="13">
        <v>0</v>
      </c>
    </row>
    <row r="51" spans="1:9" ht="15">
      <c r="A51" s="23" t="s">
        <v>98</v>
      </c>
      <c r="B51" s="24"/>
      <c r="C51" s="24"/>
      <c r="D51" s="14">
        <v>32750.356</v>
      </c>
      <c r="E51" s="14">
        <v>35426.75656</v>
      </c>
      <c r="F51" s="14">
        <v>486.9901543968184</v>
      </c>
      <c r="G51" s="14">
        <v>9076.646980000001</v>
      </c>
      <c r="H51" s="14">
        <v>8589.656825603182</v>
      </c>
      <c r="I51" s="14">
        <v>1863.8255615747003</v>
      </c>
    </row>
    <row r="52" spans="1:9" ht="15">
      <c r="A52" s="23" t="s">
        <v>99</v>
      </c>
      <c r="B52" s="24"/>
      <c r="C52" s="24"/>
      <c r="D52" s="14">
        <v>80000.356</v>
      </c>
      <c r="E52" s="14">
        <v>84626.75156</v>
      </c>
      <c r="F52" s="14">
        <v>486.9901543968184</v>
      </c>
      <c r="G52" s="14">
        <v>9066.88847</v>
      </c>
      <c r="H52" s="14">
        <v>8579.89831560318</v>
      </c>
      <c r="I52" s="14">
        <v>1861.8217202419967</v>
      </c>
    </row>
  </sheetData>
  <sheetProtection/>
  <mergeCells count="8">
    <mergeCell ref="A51:C51"/>
    <mergeCell ref="A52:C52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2017-01-12T13:11:03Z</cp:lastPrinted>
  <dcterms:created xsi:type="dcterms:W3CDTF">2015-03-11T14:24:34Z</dcterms:created>
  <dcterms:modified xsi:type="dcterms:W3CDTF">2017-01-12T13:12:41Z</dcterms:modified>
  <cp:category/>
  <cp:version/>
  <cp:contentType/>
  <cp:contentStatus/>
</cp:coreProperties>
</file>