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<sst xmlns="http://schemas.openxmlformats.org/spreadsheetml/2006/main" count="1540" uniqueCount="258">
  <si>
    <t xml:space="preserve">Аналіз фінансування установ з 19.12.2016 по 23.12.2016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</si>
  <si>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</si>
  <si>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</si>
  <si>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</si>
  <si>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</si>
  <si>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</si>
  <si>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</si>
  <si>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</si>
  <si>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</si>
  <si>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</si>
  <si>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</si>
  <si>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</si>
  <si>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</si>
  <si>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</si>
  <si>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</si>
  <si>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</si>
  <si>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</si>
  <si>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</si>
  <si>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</si>
  <si>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</si>
  <si>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</si>
  <si>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</si>
  <si>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</si>
  <si>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</si>
  <si>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</si>
  <si>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</si>
  <si>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</si>
  <si>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</si>
  <si>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</si>
  <si>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</si>
  <si>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</si>
  <si>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</si>
  <si>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</si>
  <si>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</si>
  <si>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</si>
  <si>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</si>
  <si>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</si>
  <si>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</si>
  <si>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</si>
  <si>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</si>
  <si>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</si>
  <si>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</si>
  <si>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</si>
  <si>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</si>
  <si>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</si>
  <si>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</si>
  <si>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</si>
  <si>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</si>
  <si>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</si>
  <si>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</si>
  <si>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</si>
  <si>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</si>
  <si>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</si>
  <si>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</si>
  <si>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</si>
  <si>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</si>
  <si>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</si>
  <si>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</si>
  <si>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</si>
  <si>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</si>
  <si>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</si>
  <si>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</si>
  <si>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</si>
  <si>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</si>
  <si>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</si>
  <si>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</si>
  <si>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</si>
  <si>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</si>
  <si>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</si>
  <si>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</si>
  <si>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</si>
  <si>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</si>
  <si>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</si>
  <si>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</si>
  <si>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</si>
  <si>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</si>
  <si>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</si>
  <si>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</si>
  <si>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</si>
  <si>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</si>
  <si>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</si>
  <si>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</si>
  <si>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</si>
  <si>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</si>
  <si>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</si>
  <si>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</si>
  <si>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</si>
  <si>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</si>
  <si>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</si>
  <si>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</si>
  <si>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</si>
  <si>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</si>
  <si>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</si>
  <si>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</si>
  <si>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</si>
  <si>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</si>
  <si>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</si>
  <si>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</si>
  <si>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</si>
  <si>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</si>
  <si>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</si>
  <si>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</si>
  <si>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</si>
  <si>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</si>
  <si>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</si>
  <si>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</si>
  <si>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</si>
  <si>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</si>
  <si>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</si>
  <si>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</si>
  <si>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</si>
  <si>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</si>
  <si>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</si>
  <si>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</si>
  <si>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</si>
  <si>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</si>
  <si>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</si>
  <si>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</si>
  <si>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</si>
  <si>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</si>
  <si>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</si>
  <si>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</si>
  <si>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</si>
  <si>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</si>
  <si>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</si>
  <si>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</si>
  <si>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</si>
  <si>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</si>
  <si>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</si>
  <si>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</si>
  <si>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</si>
  <si>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</si>
  <si>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</si>
  <si>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</si>
  <si>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</si>
  <si>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</si>
  <si>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</si>
  <si>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</si>
  <si>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</si>
  <si>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</si>
  <si>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</si>
  <si>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</si>
  <si>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</si>
  <si>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</si>
  <si>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</si>
  <si>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</si>
  <si>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</si>
  <si>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</si>
  <si>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</si>
  <si>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</si>
  <si>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250384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</si>
  <si>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</si>
  <si>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3220</t>
  </si>
  <si>
    <t>Капітальні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</si>
  <si>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</si>
  <si>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</si>
  <si>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</si>
  <si>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</si>
  <si>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</si>
  <si>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</si>
  <si>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</si>
  <si>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</si>
  <si>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</si>
  <si>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</si>
  <si>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</si>
  <si>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</si>
  <si>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</si>
  <si>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</si>
  <si>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</si>
  <si>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</si>
  <si>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</si>
  <si>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</si>
  <si>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</si>
  <si>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</si>
  <si>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</si>
  <si>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</si>
  <si>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</si>
  <si>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</si>
  <si>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</si>
  <si>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</si>
  <si>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</si>
  <si>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</si>
  <si>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</si>
  <si>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</si>
  <si>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</si>
  <si>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</si>
  <si>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</si>
  <si>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</si>
  <si>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</si>
  <si>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</si>
  <si>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</si>
  <si>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</si>
  <si>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180410</t>
  </si>
  <si>
    <t>Інші заходи, пов`язані з економічною діяльністю</t>
  </si>
  <si>
    <t>56</t>
  </si>
  <si>
    <t>Управління регулювання земельних відносин Житомирської міської ради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</si>
  <si>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</si>
  <si>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</si>
  <si>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</si>
  <si>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</si>
  <si>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</si>
  <si>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</si>
  <si>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</si>
  <si>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</si>
  <si>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</si>
  <si>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</si>
  <si>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</si>
  <si>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</si>
  <si>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</si>
  <si>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</si>
  <si>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</si>
  <si>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</si>
  <si>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</si>
  <si>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</si>
  <si>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</si>
  <si>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</si>
  <si>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</si>
  <si>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</si>
  <si>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</si>
  <si>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</si>
  <si>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</si>
  <si>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</si>
  <si>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</si>
  <si>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</si>
  <si>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</si>
  <si>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</si>
  <si>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</si>
  <si>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</si>
  <si>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</si>
  <si>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</si>
  <si>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</si>
  <si>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</si>
  <si>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</si>
  <si>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</si>
  <si>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3142</t>
  </si>
  <si>
    <t>Реконструкція та реставрація інших об`єктів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</si>
  <si>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</si>
  <si>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</si>
  <si>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150119</t>
  </si>
  <si>
    <t>Проведення невідкладних відновлювальних робіт, будівництво та реконструкція спеціалізованих лікарень та інших спеціалізованих закладів</t>
  </si>
  <si>
    <t>100201</t>
  </si>
  <si>
    <t>Теплові мережі</t>
  </si>
  <si>
    <t>100202</t>
  </si>
  <si>
    <t>Водопровідно-каналізаційне господарство</t>
  </si>
  <si>
    <t>240601</t>
  </si>
  <si>
    <t>Охорона та раціональне використання природних ресурсів</t>
  </si>
  <si>
    <t>100102</t>
  </si>
  <si>
    <t>Капітальний ремонт житлового фонду місцевих органів влади</t>
  </si>
  <si>
    <t>3131</t>
  </si>
  <si>
    <t>Капітальний ремонт житлового фонду (приміщень)</t>
  </si>
  <si>
    <t>100106</t>
  </si>
  <si>
    <t>Капітальний ремонт житлового фонду об`єднань співвласників багатоквартирних будинків</t>
  </si>
  <si>
    <t>3141</t>
  </si>
  <si>
    <t>Реконструкція житлового фонду (приміщень)</t>
  </si>
  <si>
    <t>150201</t>
  </si>
  <si>
    <t>Збереження, розвиток, реконструкція та реставрація пам`яток історії та культури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</si>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</sst>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1"/>
  <sheetViews>
    <sheetView workbookViewId="0" topLeftCell="A1">
      <selection activeCell="P18" sqref="P18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5" width="15.75390625" style="0" customWidth="1"/>
    <col min="16" max="16" width="19.1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37400.05413</v>
      </c>
      <c r="E6" s="7">
        <v>1891.766</v>
      </c>
      <c r="F6" s="7">
        <v>551.19275</v>
      </c>
      <c r="G6" s="7">
        <v>146.7227</v>
      </c>
      <c r="H6" s="7">
        <v>540.3110700000001</v>
      </c>
      <c r="I6" s="7">
        <v>45.14237</v>
      </c>
      <c r="J6" s="7">
        <v>233.53433</v>
      </c>
      <c r="K6" s="7">
        <f aca="true" t="shared" si="0" ref="K6:K69">E6-F6</f>
        <v>1340.57325</v>
      </c>
      <c r="L6" s="7">
        <f aca="true" t="shared" si="1" ref="L6:L69">D6-F6</f>
        <v>36848.861379999995</v>
      </c>
      <c r="M6" s="7">
        <f aca="true" t="shared" si="2" ref="M6:M69">IF(E6=0,0,(F6/E6)*100)</f>
        <v>29.136412748722623</v>
      </c>
      <c r="N6" s="7">
        <f aca="true" t="shared" si="3" ref="N6:N69">D6-H6</f>
        <v>36859.74305999999</v>
      </c>
      <c r="O6" s="7">
        <f aca="true" t="shared" si="4" ref="O6:O69">E6-H6</f>
        <v>1351.4549299999999</v>
      </c>
      <c r="P6" s="7">
        <f aca="true" t="shared" si="5" ref="P6:P17">IF(E6=0,0,(H6/E6)*100)</f>
        <v>28.56119995813436</v>
      </c>
    </row>
    <row r="7" spans="1:16" ht="12.75">
      <c r="A7" s="5" t="s">
        <v>20</v>
      </c>
      <c r="B7" s="6" t="s">
        <v>21</v>
      </c>
      <c r="C7" s="7">
        <v>19650.4</v>
      </c>
      <c r="D7" s="7">
        <v>25452.742000000002</v>
      </c>
      <c r="E7" s="7">
        <v>1370.829</v>
      </c>
      <c r="F7" s="7">
        <v>90.79028</v>
      </c>
      <c r="G7" s="7">
        <v>0</v>
      </c>
      <c r="H7" s="7">
        <v>105.73347</v>
      </c>
      <c r="I7" s="7">
        <v>17.38686</v>
      </c>
      <c r="J7" s="7">
        <v>16.96823</v>
      </c>
      <c r="K7" s="7">
        <f t="shared" si="0"/>
        <v>1280.03872</v>
      </c>
      <c r="L7" s="7">
        <f t="shared" si="1"/>
        <v>25361.95172</v>
      </c>
      <c r="M7" s="7">
        <f t="shared" si="2"/>
        <v>6.623020084926711</v>
      </c>
      <c r="N7" s="7">
        <f t="shared" si="3"/>
        <v>25347.008530000003</v>
      </c>
      <c r="O7" s="7">
        <f t="shared" si="4"/>
        <v>1265.09553</v>
      </c>
      <c r="P7" s="7">
        <f t="shared" si="5"/>
        <v>7.7131042602687865</v>
      </c>
    </row>
    <row r="8" spans="1:16" ht="12.75">
      <c r="A8" s="8" t="s">
        <v>22</v>
      </c>
      <c r="B8" s="9" t="s">
        <v>23</v>
      </c>
      <c r="C8" s="10">
        <v>12074.276</v>
      </c>
      <c r="D8" s="10">
        <v>18270.217</v>
      </c>
      <c r="E8" s="10">
        <v>1030.944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1030.944</v>
      </c>
      <c r="L8" s="10">
        <f t="shared" si="1"/>
        <v>18270.217</v>
      </c>
      <c r="M8" s="10">
        <f t="shared" si="2"/>
        <v>0</v>
      </c>
      <c r="N8" s="10">
        <f t="shared" si="3"/>
        <v>18270.217</v>
      </c>
      <c r="O8" s="10">
        <f t="shared" si="4"/>
        <v>1030.944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4382.962</v>
      </c>
      <c r="D9" s="10">
        <v>4000.502</v>
      </c>
      <c r="E9" s="10">
        <v>223.64600000000002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223.64600000000002</v>
      </c>
      <c r="L9" s="10">
        <f t="shared" si="1"/>
        <v>4000.502</v>
      </c>
      <c r="M9" s="10">
        <f t="shared" si="2"/>
        <v>0</v>
      </c>
      <c r="N9" s="10">
        <f t="shared" si="3"/>
        <v>4000.502</v>
      </c>
      <c r="O9" s="10">
        <f t="shared" si="4"/>
        <v>223.64600000000002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706.1</v>
      </c>
      <c r="D10" s="10">
        <v>1038.1</v>
      </c>
      <c r="E10" s="10">
        <v>12.687190000000003</v>
      </c>
      <c r="F10" s="10">
        <v>10.9882</v>
      </c>
      <c r="G10" s="10">
        <v>0</v>
      </c>
      <c r="H10" s="10">
        <v>42.985640000000004</v>
      </c>
      <c r="I10" s="10">
        <v>0</v>
      </c>
      <c r="J10" s="10">
        <v>0</v>
      </c>
      <c r="K10" s="10">
        <f t="shared" si="0"/>
        <v>1.698990000000002</v>
      </c>
      <c r="L10" s="10">
        <f t="shared" si="1"/>
        <v>1027.1118</v>
      </c>
      <c r="M10" s="10">
        <f t="shared" si="2"/>
        <v>86.60861861452376</v>
      </c>
      <c r="N10" s="10">
        <f t="shared" si="3"/>
        <v>995.1143599999999</v>
      </c>
      <c r="O10" s="10">
        <f t="shared" si="4"/>
        <v>-30.298450000000003</v>
      </c>
      <c r="P10" s="10">
        <f t="shared" si="5"/>
        <v>338.811352237966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892.56151</v>
      </c>
      <c r="E11" s="10">
        <v>34.652809999999995</v>
      </c>
      <c r="F11" s="10">
        <v>23.84039</v>
      </c>
      <c r="G11" s="10">
        <v>0</v>
      </c>
      <c r="H11" s="10">
        <v>12.31818</v>
      </c>
      <c r="I11" s="10">
        <v>11.52221</v>
      </c>
      <c r="J11" s="10">
        <v>11.52221</v>
      </c>
      <c r="K11" s="10">
        <f t="shared" si="0"/>
        <v>10.812419999999996</v>
      </c>
      <c r="L11" s="10">
        <f t="shared" si="1"/>
        <v>868.72112</v>
      </c>
      <c r="M11" s="10">
        <f t="shared" si="2"/>
        <v>68.79785506572195</v>
      </c>
      <c r="N11" s="10">
        <f t="shared" si="3"/>
        <v>880.24333</v>
      </c>
      <c r="O11" s="10">
        <f t="shared" si="4"/>
        <v>22.334629999999997</v>
      </c>
      <c r="P11" s="10">
        <f t="shared" si="5"/>
        <v>35.54742025249901</v>
      </c>
    </row>
    <row r="12" spans="1:16" ht="12.75">
      <c r="A12" s="8" t="s">
        <v>30</v>
      </c>
      <c r="B12" s="9" t="s">
        <v>31</v>
      </c>
      <c r="C12" s="10">
        <v>68.95</v>
      </c>
      <c r="D12" s="10">
        <v>45.45057</v>
      </c>
      <c r="E12" s="10">
        <v>0</v>
      </c>
      <c r="F12" s="10">
        <v>2.17105</v>
      </c>
      <c r="G12" s="10">
        <v>0</v>
      </c>
      <c r="H12" s="10">
        <v>2.17105</v>
      </c>
      <c r="I12" s="10">
        <v>0</v>
      </c>
      <c r="J12" s="10">
        <v>0</v>
      </c>
      <c r="K12" s="10">
        <f t="shared" si="0"/>
        <v>-2.17105</v>
      </c>
      <c r="L12" s="10">
        <f t="shared" si="1"/>
        <v>43.27952</v>
      </c>
      <c r="M12" s="10">
        <f t="shared" si="2"/>
        <v>0</v>
      </c>
      <c r="N12" s="10">
        <f t="shared" si="3"/>
        <v>43.27952</v>
      </c>
      <c r="O12" s="10">
        <f t="shared" si="4"/>
        <v>-2.17105</v>
      </c>
      <c r="P12" s="10">
        <f t="shared" si="5"/>
        <v>0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712.624</v>
      </c>
      <c r="E13" s="10">
        <v>31.624000000000002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31.624000000000002</v>
      </c>
      <c r="L13" s="10">
        <f t="shared" si="1"/>
        <v>712.624</v>
      </c>
      <c r="M13" s="10">
        <f t="shared" si="2"/>
        <v>0</v>
      </c>
      <c r="N13" s="10">
        <f t="shared" si="3"/>
        <v>712.624</v>
      </c>
      <c r="O13" s="10">
        <f t="shared" si="4"/>
        <v>31.624000000000002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30.036</v>
      </c>
      <c r="E14" s="10">
        <v>0.126</v>
      </c>
      <c r="F14" s="10">
        <v>0.03947</v>
      </c>
      <c r="G14" s="10">
        <v>0</v>
      </c>
      <c r="H14" s="10">
        <v>0.03947</v>
      </c>
      <c r="I14" s="10">
        <v>0</v>
      </c>
      <c r="J14" s="10">
        <v>0</v>
      </c>
      <c r="K14" s="10">
        <f t="shared" si="0"/>
        <v>0.08653</v>
      </c>
      <c r="L14" s="10">
        <f t="shared" si="1"/>
        <v>29.99653</v>
      </c>
      <c r="M14" s="10">
        <f t="shared" si="2"/>
        <v>31.325396825396822</v>
      </c>
      <c r="N14" s="10">
        <f t="shared" si="3"/>
        <v>29.99653</v>
      </c>
      <c r="O14" s="10">
        <f t="shared" si="4"/>
        <v>0.08653</v>
      </c>
      <c r="P14" s="10">
        <f t="shared" si="5"/>
        <v>31.325396825396822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366.65179</v>
      </c>
      <c r="E15" s="10">
        <v>30.651790000000002</v>
      </c>
      <c r="F15" s="10">
        <v>46.579519999999995</v>
      </c>
      <c r="G15" s="10">
        <v>0</v>
      </c>
      <c r="H15" s="10">
        <v>46.579519999999995</v>
      </c>
      <c r="I15" s="10">
        <v>0</v>
      </c>
      <c r="J15" s="10">
        <v>0</v>
      </c>
      <c r="K15" s="10">
        <f t="shared" si="0"/>
        <v>-15.927729999999993</v>
      </c>
      <c r="L15" s="10">
        <f t="shared" si="1"/>
        <v>320.07227</v>
      </c>
      <c r="M15" s="10">
        <f t="shared" si="2"/>
        <v>151.9634579252957</v>
      </c>
      <c r="N15" s="10">
        <f t="shared" si="3"/>
        <v>320.07227</v>
      </c>
      <c r="O15" s="10">
        <f t="shared" si="4"/>
        <v>-15.927729999999993</v>
      </c>
      <c r="P15" s="10">
        <f t="shared" si="5"/>
        <v>151.9634579252957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29.09721</v>
      </c>
      <c r="E16" s="10">
        <v>6.49721</v>
      </c>
      <c r="F16" s="10">
        <v>7.17165</v>
      </c>
      <c r="G16" s="10">
        <v>0</v>
      </c>
      <c r="H16" s="10">
        <v>1.7256300000000002</v>
      </c>
      <c r="I16" s="10">
        <v>5.446020000000001</v>
      </c>
      <c r="J16" s="10">
        <v>5.446020000000001</v>
      </c>
      <c r="K16" s="10">
        <f t="shared" si="0"/>
        <v>-0.6744399999999997</v>
      </c>
      <c r="L16" s="10">
        <f t="shared" si="1"/>
        <v>21.92556</v>
      </c>
      <c r="M16" s="10">
        <f t="shared" si="2"/>
        <v>110.38045561094685</v>
      </c>
      <c r="N16" s="10">
        <f t="shared" si="3"/>
        <v>27.37158</v>
      </c>
      <c r="O16" s="10">
        <f t="shared" si="4"/>
        <v>4.77158</v>
      </c>
      <c r="P16" s="10">
        <f t="shared" si="5"/>
        <v>26.559554023957983</v>
      </c>
    </row>
    <row r="17" spans="1:16" ht="25.5">
      <c r="A17" s="8" t="s">
        <v>40</v>
      </c>
      <c r="B17" s="9" t="s">
        <v>41</v>
      </c>
      <c r="C17" s="10">
        <v>3.073</v>
      </c>
      <c r="D17" s="10">
        <v>7.7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7.7</v>
      </c>
      <c r="M17" s="10">
        <f t="shared" si="2"/>
        <v>0</v>
      </c>
      <c r="N17" s="10">
        <f t="shared" si="3"/>
        <v>7.7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59.80192</v>
      </c>
      <c r="E18" s="10">
        <v>4.547473508864641E-16</v>
      </c>
      <c r="F18" s="10">
        <v>0</v>
      </c>
      <c r="G18" s="10">
        <v>0</v>
      </c>
      <c r="H18" s="10">
        <v>-0.08602</v>
      </c>
      <c r="I18" s="10">
        <v>0.41863</v>
      </c>
      <c r="J18" s="10">
        <v>0</v>
      </c>
      <c r="K18" s="10">
        <f t="shared" si="0"/>
        <v>4.547473508864641E-16</v>
      </c>
      <c r="L18" s="10">
        <f t="shared" si="1"/>
        <v>59.80192</v>
      </c>
      <c r="M18" s="10">
        <f t="shared" si="2"/>
        <v>0</v>
      </c>
      <c r="N18" s="10">
        <f t="shared" si="3"/>
        <v>59.88794</v>
      </c>
      <c r="O18" s="10">
        <f t="shared" si="4"/>
        <v>0.08602000000000046</v>
      </c>
      <c r="P18" s="10"/>
    </row>
    <row r="19" spans="1:16" ht="12.75">
      <c r="A19" s="5" t="s">
        <v>44</v>
      </c>
      <c r="B19" s="6" t="s">
        <v>45</v>
      </c>
      <c r="C19" s="7">
        <v>470</v>
      </c>
      <c r="D19" s="7">
        <v>1050</v>
      </c>
      <c r="E19" s="7">
        <v>80</v>
      </c>
      <c r="F19" s="7">
        <v>29</v>
      </c>
      <c r="G19" s="7">
        <v>0</v>
      </c>
      <c r="H19" s="7">
        <v>29</v>
      </c>
      <c r="I19" s="7">
        <v>0</v>
      </c>
      <c r="J19" s="7">
        <v>0</v>
      </c>
      <c r="K19" s="7">
        <f t="shared" si="0"/>
        <v>51</v>
      </c>
      <c r="L19" s="7">
        <f t="shared" si="1"/>
        <v>1021</v>
      </c>
      <c r="M19" s="7">
        <f t="shared" si="2"/>
        <v>36.25</v>
      </c>
      <c r="N19" s="7">
        <f t="shared" si="3"/>
        <v>1021</v>
      </c>
      <c r="O19" s="7">
        <f t="shared" si="4"/>
        <v>51</v>
      </c>
      <c r="P19" s="7">
        <f aca="true" t="shared" si="6" ref="P19:P82">IF(E19=0,0,(H19/E19)*100)</f>
        <v>36.25</v>
      </c>
    </row>
    <row r="20" spans="1:16" ht="25.5">
      <c r="A20" s="8" t="s">
        <v>46</v>
      </c>
      <c r="B20" s="9" t="s">
        <v>47</v>
      </c>
      <c r="C20" s="10">
        <v>470</v>
      </c>
      <c r="D20" s="10">
        <v>1050</v>
      </c>
      <c r="E20" s="10">
        <v>80</v>
      </c>
      <c r="F20" s="10">
        <v>29</v>
      </c>
      <c r="G20" s="10">
        <v>0</v>
      </c>
      <c r="H20" s="10">
        <v>29</v>
      </c>
      <c r="I20" s="10">
        <v>0</v>
      </c>
      <c r="J20" s="10">
        <v>0</v>
      </c>
      <c r="K20" s="10">
        <f t="shared" si="0"/>
        <v>51</v>
      </c>
      <c r="L20" s="10">
        <f t="shared" si="1"/>
        <v>1021</v>
      </c>
      <c r="M20" s="10">
        <f t="shared" si="2"/>
        <v>36.25</v>
      </c>
      <c r="N20" s="10">
        <f t="shared" si="3"/>
        <v>1021</v>
      </c>
      <c r="O20" s="10">
        <f t="shared" si="4"/>
        <v>51</v>
      </c>
      <c r="P20" s="10">
        <f t="shared" si="6"/>
        <v>36.25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4543.61509</v>
      </c>
      <c r="E21" s="7">
        <v>253.83700000000002</v>
      </c>
      <c r="F21" s="7">
        <v>342.3482</v>
      </c>
      <c r="G21" s="7">
        <v>83.98010000000001</v>
      </c>
      <c r="H21" s="7">
        <v>342.3482</v>
      </c>
      <c r="I21" s="7">
        <v>0</v>
      </c>
      <c r="J21" s="7">
        <v>83.98010000000001</v>
      </c>
      <c r="K21" s="7">
        <f t="shared" si="0"/>
        <v>-88.5112</v>
      </c>
      <c r="L21" s="7">
        <f t="shared" si="1"/>
        <v>4201.26689</v>
      </c>
      <c r="M21" s="7">
        <f t="shared" si="2"/>
        <v>134.8693058931519</v>
      </c>
      <c r="N21" s="7">
        <f t="shared" si="3"/>
        <v>4201.26689</v>
      </c>
      <c r="O21" s="7">
        <f t="shared" si="4"/>
        <v>-88.5112</v>
      </c>
      <c r="P21" s="7">
        <f t="shared" si="6"/>
        <v>134.8693058931519</v>
      </c>
    </row>
    <row r="22" spans="1:16" ht="12.75">
      <c r="A22" s="8" t="s">
        <v>26</v>
      </c>
      <c r="B22" s="9" t="s">
        <v>27</v>
      </c>
      <c r="C22" s="10">
        <v>0</v>
      </c>
      <c r="D22" s="10">
        <v>75.6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75.6</v>
      </c>
      <c r="M22" s="10">
        <f t="shared" si="2"/>
        <v>0</v>
      </c>
      <c r="N22" s="10">
        <f t="shared" si="3"/>
        <v>75.6</v>
      </c>
      <c r="O22" s="10">
        <f t="shared" si="4"/>
        <v>0</v>
      </c>
      <c r="P22" s="10">
        <f t="shared" si="6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665.4786899999999</v>
      </c>
      <c r="E23" s="10">
        <v>0</v>
      </c>
      <c r="F23" s="10">
        <v>66</v>
      </c>
      <c r="G23" s="10">
        <v>0</v>
      </c>
      <c r="H23" s="10">
        <v>66</v>
      </c>
      <c r="I23" s="10">
        <v>0</v>
      </c>
      <c r="J23" s="10">
        <v>0</v>
      </c>
      <c r="K23" s="10">
        <f t="shared" si="0"/>
        <v>-66</v>
      </c>
      <c r="L23" s="10">
        <f t="shared" si="1"/>
        <v>599.4786899999999</v>
      </c>
      <c r="M23" s="10">
        <f t="shared" si="2"/>
        <v>0</v>
      </c>
      <c r="N23" s="10">
        <f t="shared" si="3"/>
        <v>599.4786899999999</v>
      </c>
      <c r="O23" s="10">
        <f t="shared" si="4"/>
        <v>-66</v>
      </c>
      <c r="P23" s="10">
        <f t="shared" si="6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3802.5364</v>
      </c>
      <c r="E24" s="10">
        <v>253.83700000000002</v>
      </c>
      <c r="F24" s="10">
        <v>276.3482</v>
      </c>
      <c r="G24" s="10">
        <v>83.98010000000001</v>
      </c>
      <c r="H24" s="10">
        <v>276.3482</v>
      </c>
      <c r="I24" s="10">
        <v>0</v>
      </c>
      <c r="J24" s="10">
        <v>83.98010000000001</v>
      </c>
      <c r="K24" s="10">
        <f t="shared" si="0"/>
        <v>-22.511200000000002</v>
      </c>
      <c r="L24" s="10">
        <f t="shared" si="1"/>
        <v>3526.1882</v>
      </c>
      <c r="M24" s="10">
        <f t="shared" si="2"/>
        <v>108.86836828358355</v>
      </c>
      <c r="N24" s="10">
        <f t="shared" si="3"/>
        <v>3526.1882</v>
      </c>
      <c r="O24" s="10">
        <f t="shared" si="4"/>
        <v>-22.511200000000002</v>
      </c>
      <c r="P24" s="10">
        <f t="shared" si="6"/>
        <v>108.86836828358355</v>
      </c>
    </row>
    <row r="25" spans="1:16" ht="12.75">
      <c r="A25" s="5" t="s">
        <v>50</v>
      </c>
      <c r="B25" s="6" t="s">
        <v>51</v>
      </c>
      <c r="C25" s="7">
        <v>2647.6</v>
      </c>
      <c r="D25" s="7">
        <v>1432.1</v>
      </c>
      <c r="E25" s="7">
        <v>8.5</v>
      </c>
      <c r="F25" s="7">
        <v>41.17017</v>
      </c>
      <c r="G25" s="7">
        <v>0</v>
      </c>
      <c r="H25" s="7">
        <v>23.30394</v>
      </c>
      <c r="I25" s="7">
        <v>19.79687</v>
      </c>
      <c r="J25" s="7">
        <v>61.88476</v>
      </c>
      <c r="K25" s="7">
        <f t="shared" si="0"/>
        <v>-32.67017</v>
      </c>
      <c r="L25" s="7">
        <f t="shared" si="1"/>
        <v>1390.9298299999998</v>
      </c>
      <c r="M25" s="7">
        <f t="shared" si="2"/>
        <v>484.35494117647056</v>
      </c>
      <c r="N25" s="7">
        <f t="shared" si="3"/>
        <v>1408.79606</v>
      </c>
      <c r="O25" s="7">
        <f t="shared" si="4"/>
        <v>-14.80394</v>
      </c>
      <c r="P25" s="7">
        <f t="shared" si="6"/>
        <v>274.16400000000004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16.5</v>
      </c>
      <c r="G26" s="10">
        <v>0</v>
      </c>
      <c r="H26" s="10">
        <v>16.5</v>
      </c>
      <c r="I26" s="10">
        <v>0</v>
      </c>
      <c r="J26" s="10">
        <v>0</v>
      </c>
      <c r="K26" s="10">
        <f t="shared" si="0"/>
        <v>-16.5</v>
      </c>
      <c r="L26" s="10">
        <f t="shared" si="1"/>
        <v>1.1000000000000014</v>
      </c>
      <c r="M26" s="10">
        <f t="shared" si="2"/>
        <v>0</v>
      </c>
      <c r="N26" s="10">
        <f t="shared" si="3"/>
        <v>1.1000000000000014</v>
      </c>
      <c r="O26" s="10">
        <f t="shared" si="4"/>
        <v>-16.5</v>
      </c>
      <c r="P26" s="10">
        <f t="shared" si="6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105</v>
      </c>
      <c r="M27" s="10">
        <f t="shared" si="2"/>
        <v>0</v>
      </c>
      <c r="N27" s="10">
        <f t="shared" si="3"/>
        <v>105</v>
      </c>
      <c r="O27" s="10">
        <f t="shared" si="4"/>
        <v>0</v>
      </c>
      <c r="P27" s="10">
        <f t="shared" si="6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1300</v>
      </c>
      <c r="E28" s="10">
        <v>8.5</v>
      </c>
      <c r="F28" s="10">
        <v>24.67017</v>
      </c>
      <c r="G28" s="10">
        <v>0</v>
      </c>
      <c r="H28" s="10">
        <v>6.80394</v>
      </c>
      <c r="I28" s="10">
        <v>19.79687</v>
      </c>
      <c r="J28" s="10">
        <v>61.88476</v>
      </c>
      <c r="K28" s="10">
        <f t="shared" si="0"/>
        <v>-16.17017</v>
      </c>
      <c r="L28" s="10">
        <f t="shared" si="1"/>
        <v>1275.32983</v>
      </c>
      <c r="M28" s="10">
        <f t="shared" si="2"/>
        <v>290.237294117647</v>
      </c>
      <c r="N28" s="10">
        <f t="shared" si="3"/>
        <v>1293.19606</v>
      </c>
      <c r="O28" s="10">
        <f t="shared" si="4"/>
        <v>1.6960600000000001</v>
      </c>
      <c r="P28" s="10">
        <f t="shared" si="6"/>
        <v>80.04635294117647</v>
      </c>
    </row>
    <row r="29" spans="1:16" ht="12.75">
      <c r="A29" s="8" t="s">
        <v>42</v>
      </c>
      <c r="B29" s="9" t="s">
        <v>43</v>
      </c>
      <c r="C29" s="10">
        <v>25</v>
      </c>
      <c r="D29" s="10">
        <v>9.5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9.5</v>
      </c>
      <c r="M29" s="10">
        <f t="shared" si="2"/>
        <v>0</v>
      </c>
      <c r="N29" s="10">
        <f t="shared" si="3"/>
        <v>9.5</v>
      </c>
      <c r="O29" s="10">
        <f t="shared" si="4"/>
        <v>0</v>
      </c>
      <c r="P29" s="10">
        <f t="shared" si="6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45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45</v>
      </c>
      <c r="M30" s="7">
        <f t="shared" si="2"/>
        <v>0</v>
      </c>
      <c r="N30" s="7">
        <f t="shared" si="3"/>
        <v>45</v>
      </c>
      <c r="O30" s="7">
        <f t="shared" si="4"/>
        <v>0</v>
      </c>
      <c r="P30" s="7">
        <f t="shared" si="6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0</v>
      </c>
      <c r="O31" s="10">
        <f t="shared" si="4"/>
        <v>0</v>
      </c>
      <c r="P31" s="10">
        <f t="shared" si="6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45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45</v>
      </c>
      <c r="M32" s="10">
        <f t="shared" si="2"/>
        <v>0</v>
      </c>
      <c r="N32" s="10">
        <f t="shared" si="3"/>
        <v>45</v>
      </c>
      <c r="O32" s="10">
        <f t="shared" si="4"/>
        <v>0</v>
      </c>
      <c r="P32" s="10">
        <f t="shared" si="6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95.654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95.654</v>
      </c>
      <c r="M33" s="7">
        <f t="shared" si="2"/>
        <v>0</v>
      </c>
      <c r="N33" s="7">
        <f t="shared" si="3"/>
        <v>95.654</v>
      </c>
      <c r="O33" s="7">
        <f t="shared" si="4"/>
        <v>0</v>
      </c>
      <c r="P33" s="7">
        <f t="shared" si="6"/>
        <v>0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83.764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83.764</v>
      </c>
      <c r="M34" s="10">
        <f t="shared" si="2"/>
        <v>0</v>
      </c>
      <c r="N34" s="10">
        <f t="shared" si="3"/>
        <v>83.764</v>
      </c>
      <c r="O34" s="10">
        <f t="shared" si="4"/>
        <v>0</v>
      </c>
      <c r="P34" s="10">
        <f t="shared" si="6"/>
        <v>0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11.89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11.89</v>
      </c>
      <c r="M35" s="10">
        <f t="shared" si="2"/>
        <v>0</v>
      </c>
      <c r="N35" s="10">
        <f t="shared" si="3"/>
        <v>11.89</v>
      </c>
      <c r="O35" s="10">
        <f t="shared" si="4"/>
        <v>0</v>
      </c>
      <c r="P35" s="10">
        <f t="shared" si="6"/>
        <v>0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4716.16704</v>
      </c>
      <c r="E36" s="7">
        <v>178.6</v>
      </c>
      <c r="F36" s="7">
        <v>47.8841</v>
      </c>
      <c r="G36" s="7">
        <v>62.7426</v>
      </c>
      <c r="H36" s="7">
        <v>39.92546</v>
      </c>
      <c r="I36" s="7">
        <v>7.95864</v>
      </c>
      <c r="J36" s="7">
        <v>70.70124</v>
      </c>
      <c r="K36" s="7">
        <f t="shared" si="0"/>
        <v>130.7159</v>
      </c>
      <c r="L36" s="7">
        <f t="shared" si="1"/>
        <v>4668.28294</v>
      </c>
      <c r="M36" s="7">
        <f t="shared" si="2"/>
        <v>26.81080627099664</v>
      </c>
      <c r="N36" s="7">
        <f t="shared" si="3"/>
        <v>4676.24158</v>
      </c>
      <c r="O36" s="7">
        <f t="shared" si="4"/>
        <v>138.67453999999998</v>
      </c>
      <c r="P36" s="7">
        <f t="shared" si="6"/>
        <v>22.354680851063833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1226.4510400000001</v>
      </c>
      <c r="E37" s="10">
        <v>38.4</v>
      </c>
      <c r="F37" s="10">
        <v>17.8885</v>
      </c>
      <c r="G37" s="10">
        <v>0</v>
      </c>
      <c r="H37" s="10">
        <v>17.0385</v>
      </c>
      <c r="I37" s="10">
        <v>0.85</v>
      </c>
      <c r="J37" s="10">
        <v>0.85</v>
      </c>
      <c r="K37" s="10">
        <f t="shared" si="0"/>
        <v>20.511499999999998</v>
      </c>
      <c r="L37" s="10">
        <f t="shared" si="1"/>
        <v>1208.5625400000001</v>
      </c>
      <c r="M37" s="10">
        <f t="shared" si="2"/>
        <v>46.58463541666667</v>
      </c>
      <c r="N37" s="10">
        <f t="shared" si="3"/>
        <v>1209.4125400000003</v>
      </c>
      <c r="O37" s="10">
        <f t="shared" si="4"/>
        <v>21.3615</v>
      </c>
      <c r="P37" s="10">
        <f t="shared" si="6"/>
        <v>44.37109375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2454.07</v>
      </c>
      <c r="E38" s="10">
        <v>129.2</v>
      </c>
      <c r="F38" s="10">
        <v>18.26944</v>
      </c>
      <c r="G38" s="10">
        <v>0</v>
      </c>
      <c r="H38" s="10">
        <v>15.368</v>
      </c>
      <c r="I38" s="10">
        <v>2.90144</v>
      </c>
      <c r="J38" s="10">
        <v>2.90144</v>
      </c>
      <c r="K38" s="10">
        <f t="shared" si="0"/>
        <v>110.93055999999999</v>
      </c>
      <c r="L38" s="10">
        <f t="shared" si="1"/>
        <v>2435.80056</v>
      </c>
      <c r="M38" s="10">
        <f t="shared" si="2"/>
        <v>14.14043343653251</v>
      </c>
      <c r="N38" s="10">
        <f t="shared" si="3"/>
        <v>2438.702</v>
      </c>
      <c r="O38" s="10">
        <f t="shared" si="4"/>
        <v>113.832</v>
      </c>
      <c r="P38" s="10">
        <f t="shared" si="6"/>
        <v>11.894736842105265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712.555</v>
      </c>
      <c r="E39" s="10">
        <v>11</v>
      </c>
      <c r="F39" s="10">
        <v>4.7629600000000005</v>
      </c>
      <c r="G39" s="10">
        <v>62.7426</v>
      </c>
      <c r="H39" s="10">
        <v>4.7629600000000005</v>
      </c>
      <c r="I39" s="10">
        <v>0</v>
      </c>
      <c r="J39" s="10">
        <v>62.7426</v>
      </c>
      <c r="K39" s="10">
        <f t="shared" si="0"/>
        <v>6.2370399999999995</v>
      </c>
      <c r="L39" s="10">
        <f t="shared" si="1"/>
        <v>707.7920399999999</v>
      </c>
      <c r="M39" s="10">
        <f t="shared" si="2"/>
        <v>43.29963636363637</v>
      </c>
      <c r="N39" s="10">
        <f t="shared" si="3"/>
        <v>707.7920399999999</v>
      </c>
      <c r="O39" s="10">
        <f t="shared" si="4"/>
        <v>6.2370399999999995</v>
      </c>
      <c r="P39" s="10">
        <f t="shared" si="6"/>
        <v>43.29963636363637</v>
      </c>
    </row>
    <row r="40" spans="1:16" ht="12.75">
      <c r="A40" s="8" t="s">
        <v>58</v>
      </c>
      <c r="B40" s="9" t="s">
        <v>59</v>
      </c>
      <c r="C40" s="10">
        <v>30.9</v>
      </c>
      <c r="D40" s="10">
        <v>39.9</v>
      </c>
      <c r="E40" s="10">
        <v>0</v>
      </c>
      <c r="F40" s="10">
        <v>0.9</v>
      </c>
      <c r="G40" s="10">
        <v>0</v>
      </c>
      <c r="H40" s="10">
        <v>0</v>
      </c>
      <c r="I40" s="10">
        <v>0.9</v>
      </c>
      <c r="J40" s="10">
        <v>0.9</v>
      </c>
      <c r="K40" s="10">
        <f t="shared" si="0"/>
        <v>-0.9</v>
      </c>
      <c r="L40" s="10">
        <f t="shared" si="1"/>
        <v>39</v>
      </c>
      <c r="M40" s="10">
        <f t="shared" si="2"/>
        <v>0</v>
      </c>
      <c r="N40" s="10">
        <f t="shared" si="3"/>
        <v>39.9</v>
      </c>
      <c r="O40" s="10">
        <f t="shared" si="4"/>
        <v>0</v>
      </c>
      <c r="P40" s="10">
        <f t="shared" si="6"/>
        <v>0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283.19100000000003</v>
      </c>
      <c r="E41" s="10">
        <v>0</v>
      </c>
      <c r="F41" s="10">
        <v>6.0632</v>
      </c>
      <c r="G41" s="10">
        <v>0</v>
      </c>
      <c r="H41" s="10">
        <v>2.7560000000000002</v>
      </c>
      <c r="I41" s="10">
        <v>3.3072</v>
      </c>
      <c r="J41" s="10">
        <v>3.3072</v>
      </c>
      <c r="K41" s="10">
        <f t="shared" si="0"/>
        <v>-6.0632</v>
      </c>
      <c r="L41" s="10">
        <f t="shared" si="1"/>
        <v>277.12780000000004</v>
      </c>
      <c r="M41" s="10">
        <f t="shared" si="2"/>
        <v>0</v>
      </c>
      <c r="N41" s="10">
        <f t="shared" si="3"/>
        <v>280.43500000000006</v>
      </c>
      <c r="O41" s="10">
        <f t="shared" si="4"/>
        <v>-2.7560000000000002</v>
      </c>
      <c r="P41" s="10">
        <f t="shared" si="6"/>
        <v>0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6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6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570834.0558099999</v>
      </c>
      <c r="E44" s="7">
        <v>43094.58351000001</v>
      </c>
      <c r="F44" s="7">
        <v>18008.929419999993</v>
      </c>
      <c r="G44" s="7">
        <v>3045.9667499999996</v>
      </c>
      <c r="H44" s="7">
        <v>13043.815109999998</v>
      </c>
      <c r="I44" s="7">
        <v>5874.92179</v>
      </c>
      <c r="J44" s="7">
        <v>17874.020469999992</v>
      </c>
      <c r="K44" s="7">
        <f t="shared" si="0"/>
        <v>25085.65409000002</v>
      </c>
      <c r="L44" s="7">
        <f t="shared" si="1"/>
        <v>552825.12639</v>
      </c>
      <c r="M44" s="7">
        <f t="shared" si="2"/>
        <v>41.78931075136405</v>
      </c>
      <c r="N44" s="7">
        <f t="shared" si="3"/>
        <v>557790.2407</v>
      </c>
      <c r="O44" s="7">
        <f t="shared" si="4"/>
        <v>30050.768400000015</v>
      </c>
      <c r="P44" s="7">
        <f t="shared" si="6"/>
        <v>30.267876024311054</v>
      </c>
    </row>
    <row r="45" spans="1:16" ht="12.75">
      <c r="A45" s="5" t="s">
        <v>20</v>
      </c>
      <c r="B45" s="6" t="s">
        <v>21</v>
      </c>
      <c r="C45" s="7">
        <v>1734</v>
      </c>
      <c r="D45" s="7">
        <v>1704.705</v>
      </c>
      <c r="E45" s="7">
        <v>155.264</v>
      </c>
      <c r="F45" s="7">
        <v>23.33201</v>
      </c>
      <c r="G45" s="7">
        <v>0</v>
      </c>
      <c r="H45" s="7">
        <v>1.95051</v>
      </c>
      <c r="I45" s="7">
        <v>21.3815</v>
      </c>
      <c r="J45" s="7">
        <v>21.3815</v>
      </c>
      <c r="K45" s="7">
        <f t="shared" si="0"/>
        <v>131.93199</v>
      </c>
      <c r="L45" s="7">
        <f t="shared" si="1"/>
        <v>1681.3729899999998</v>
      </c>
      <c r="M45" s="7">
        <f t="shared" si="2"/>
        <v>15.027314767106347</v>
      </c>
      <c r="N45" s="7">
        <f t="shared" si="3"/>
        <v>1702.75449</v>
      </c>
      <c r="O45" s="7">
        <f t="shared" si="4"/>
        <v>153.31349</v>
      </c>
      <c r="P45" s="7">
        <f t="shared" si="6"/>
        <v>1.25625386438582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1160.127</v>
      </c>
      <c r="E46" s="10">
        <v>129.079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129.079</v>
      </c>
      <c r="L46" s="10">
        <f t="shared" si="1"/>
        <v>1160.127</v>
      </c>
      <c r="M46" s="10">
        <f t="shared" si="2"/>
        <v>0</v>
      </c>
      <c r="N46" s="10">
        <f t="shared" si="3"/>
        <v>1160.127</v>
      </c>
      <c r="O46" s="10">
        <f t="shared" si="4"/>
        <v>129.079</v>
      </c>
      <c r="P46" s="10">
        <f t="shared" si="6"/>
        <v>0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239.395</v>
      </c>
      <c r="E47" s="10">
        <v>17.785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17.785</v>
      </c>
      <c r="L47" s="10">
        <f t="shared" si="1"/>
        <v>239.395</v>
      </c>
      <c r="M47" s="10">
        <f t="shared" si="2"/>
        <v>0</v>
      </c>
      <c r="N47" s="10">
        <f t="shared" si="3"/>
        <v>239.395</v>
      </c>
      <c r="O47" s="10">
        <f t="shared" si="4"/>
        <v>17.785</v>
      </c>
      <c r="P47" s="10">
        <f t="shared" si="6"/>
        <v>0</v>
      </c>
    </row>
    <row r="48" spans="1:16" ht="12.75">
      <c r="A48" s="8" t="s">
        <v>26</v>
      </c>
      <c r="B48" s="9" t="s">
        <v>27</v>
      </c>
      <c r="C48" s="10">
        <v>51.5</v>
      </c>
      <c r="D48" s="10">
        <v>83.271</v>
      </c>
      <c r="E48" s="10">
        <v>1.6</v>
      </c>
      <c r="F48" s="10">
        <v>21.3815</v>
      </c>
      <c r="G48" s="10">
        <v>0</v>
      </c>
      <c r="H48" s="10">
        <v>0</v>
      </c>
      <c r="I48" s="10">
        <v>21.3815</v>
      </c>
      <c r="J48" s="10">
        <v>21.3815</v>
      </c>
      <c r="K48" s="10">
        <f t="shared" si="0"/>
        <v>-19.781499999999998</v>
      </c>
      <c r="L48" s="10">
        <f t="shared" si="1"/>
        <v>61.8895</v>
      </c>
      <c r="M48" s="10">
        <f t="shared" si="2"/>
        <v>1336.3437499999998</v>
      </c>
      <c r="N48" s="10">
        <f t="shared" si="3"/>
        <v>83.271</v>
      </c>
      <c r="O48" s="10">
        <f t="shared" si="4"/>
        <v>1.6</v>
      </c>
      <c r="P48" s="10">
        <f t="shared" si="6"/>
        <v>0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100.96600000000001</v>
      </c>
      <c r="E49" s="10">
        <v>1</v>
      </c>
      <c r="F49" s="10">
        <v>0.18727000000000002</v>
      </c>
      <c r="G49" s="10">
        <v>0</v>
      </c>
      <c r="H49" s="10">
        <v>0.18727000000000002</v>
      </c>
      <c r="I49" s="10">
        <v>0</v>
      </c>
      <c r="J49" s="10">
        <v>0</v>
      </c>
      <c r="K49" s="10">
        <f t="shared" si="0"/>
        <v>0.81273</v>
      </c>
      <c r="L49" s="10">
        <f t="shared" si="1"/>
        <v>100.77873000000001</v>
      </c>
      <c r="M49" s="10">
        <f t="shared" si="2"/>
        <v>18.727</v>
      </c>
      <c r="N49" s="10">
        <f t="shared" si="3"/>
        <v>100.77873000000001</v>
      </c>
      <c r="O49" s="10">
        <f t="shared" si="4"/>
        <v>0.81273</v>
      </c>
      <c r="P49" s="10">
        <f t="shared" si="6"/>
        <v>18.727</v>
      </c>
    </row>
    <row r="50" spans="1:16" ht="12.75">
      <c r="A50" s="8" t="s">
        <v>30</v>
      </c>
      <c r="B50" s="9" t="s">
        <v>31</v>
      </c>
      <c r="C50" s="10">
        <v>1.2</v>
      </c>
      <c r="D50" s="10">
        <v>0.538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0.538</v>
      </c>
      <c r="M50" s="10">
        <f t="shared" si="2"/>
        <v>0</v>
      </c>
      <c r="N50" s="10">
        <f t="shared" si="3"/>
        <v>0.538</v>
      </c>
      <c r="O50" s="10">
        <f t="shared" si="4"/>
        <v>0</v>
      </c>
      <c r="P50" s="10">
        <f t="shared" si="6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94.285</v>
      </c>
      <c r="E51" s="10">
        <v>5.4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5.4</v>
      </c>
      <c r="L51" s="10">
        <f t="shared" si="1"/>
        <v>94.285</v>
      </c>
      <c r="M51" s="10">
        <f t="shared" si="2"/>
        <v>0</v>
      </c>
      <c r="N51" s="10">
        <f t="shared" si="3"/>
        <v>94.285</v>
      </c>
      <c r="O51" s="10">
        <f t="shared" si="4"/>
        <v>5.4</v>
      </c>
      <c r="P51" s="10">
        <f t="shared" si="6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0.1</v>
      </c>
      <c r="F52" s="10">
        <v>0.10851999999999999</v>
      </c>
      <c r="G52" s="10">
        <v>0</v>
      </c>
      <c r="H52" s="10">
        <v>0.10851999999999999</v>
      </c>
      <c r="I52" s="10">
        <v>0</v>
      </c>
      <c r="J52" s="10">
        <v>0</v>
      </c>
      <c r="K52" s="10">
        <f t="shared" si="0"/>
        <v>-0.008519999999999986</v>
      </c>
      <c r="L52" s="10">
        <f t="shared" si="1"/>
        <v>1.20648</v>
      </c>
      <c r="M52" s="10">
        <f t="shared" si="2"/>
        <v>108.52</v>
      </c>
      <c r="N52" s="10">
        <f t="shared" si="3"/>
        <v>1.20648</v>
      </c>
      <c r="O52" s="10">
        <f t="shared" si="4"/>
        <v>-0.008519999999999986</v>
      </c>
      <c r="P52" s="10">
        <f t="shared" si="6"/>
        <v>108.52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18.426000000000002</v>
      </c>
      <c r="E53" s="10">
        <v>0.3</v>
      </c>
      <c r="F53" s="10">
        <v>1.65472</v>
      </c>
      <c r="G53" s="10">
        <v>0</v>
      </c>
      <c r="H53" s="10">
        <v>1.65472</v>
      </c>
      <c r="I53" s="10">
        <v>0</v>
      </c>
      <c r="J53" s="10">
        <v>0</v>
      </c>
      <c r="K53" s="10">
        <f t="shared" si="0"/>
        <v>-1.35472</v>
      </c>
      <c r="L53" s="10">
        <f t="shared" si="1"/>
        <v>16.77128</v>
      </c>
      <c r="M53" s="10">
        <f t="shared" si="2"/>
        <v>551.5733333333334</v>
      </c>
      <c r="N53" s="10">
        <f t="shared" si="3"/>
        <v>16.77128</v>
      </c>
      <c r="O53" s="10">
        <f t="shared" si="4"/>
        <v>-1.35472</v>
      </c>
      <c r="P53" s="10">
        <f t="shared" si="6"/>
        <v>551.5733333333334</v>
      </c>
    </row>
    <row r="54" spans="1:16" ht="25.5">
      <c r="A54" s="8" t="s">
        <v>40</v>
      </c>
      <c r="B54" s="9" t="s">
        <v>41</v>
      </c>
      <c r="C54" s="10">
        <v>2.1</v>
      </c>
      <c r="D54" s="10">
        <v>0.9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0.9</v>
      </c>
      <c r="M54" s="10">
        <f t="shared" si="2"/>
        <v>0</v>
      </c>
      <c r="N54" s="10">
        <f t="shared" si="3"/>
        <v>0.9</v>
      </c>
      <c r="O54" s="10">
        <f t="shared" si="4"/>
        <v>0</v>
      </c>
      <c r="P54" s="10">
        <f t="shared" si="6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5.482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5.482</v>
      </c>
      <c r="M55" s="10">
        <f t="shared" si="2"/>
        <v>0</v>
      </c>
      <c r="N55" s="10">
        <f t="shared" si="3"/>
        <v>5.482</v>
      </c>
      <c r="O55" s="10">
        <f t="shared" si="4"/>
        <v>0</v>
      </c>
      <c r="P55" s="10">
        <f t="shared" si="6"/>
        <v>0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193289.72</v>
      </c>
      <c r="E56" s="7">
        <v>13965.34001</v>
      </c>
      <c r="F56" s="7">
        <v>11107.322800000002</v>
      </c>
      <c r="G56" s="7">
        <v>726.05682</v>
      </c>
      <c r="H56" s="7">
        <v>9161.552529999999</v>
      </c>
      <c r="I56" s="7">
        <v>2824.12444</v>
      </c>
      <c r="J56" s="7">
        <v>8431.49487</v>
      </c>
      <c r="K56" s="7">
        <f t="shared" si="0"/>
        <v>2858.017209999998</v>
      </c>
      <c r="L56" s="7">
        <f t="shared" si="1"/>
        <v>182182.3972</v>
      </c>
      <c r="M56" s="7">
        <f t="shared" si="2"/>
        <v>79.53492569494556</v>
      </c>
      <c r="N56" s="7">
        <f t="shared" si="3"/>
        <v>184128.16747000001</v>
      </c>
      <c r="O56" s="7">
        <f t="shared" si="4"/>
        <v>4803.787480000001</v>
      </c>
      <c r="P56" s="7">
        <f t="shared" si="6"/>
        <v>65.60207287069125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106532.329</v>
      </c>
      <c r="E57" s="10">
        <v>8969.07778</v>
      </c>
      <c r="F57" s="10">
        <v>3736.04751</v>
      </c>
      <c r="G57" s="10">
        <v>0</v>
      </c>
      <c r="H57" s="10">
        <v>3522.70136</v>
      </c>
      <c r="I57" s="10">
        <v>213.78117000000003</v>
      </c>
      <c r="J57" s="10">
        <v>3985.7720600000002</v>
      </c>
      <c r="K57" s="10">
        <f t="shared" si="0"/>
        <v>5233.030269999999</v>
      </c>
      <c r="L57" s="10">
        <f t="shared" si="1"/>
        <v>102796.28149</v>
      </c>
      <c r="M57" s="10">
        <f t="shared" si="2"/>
        <v>41.65475650496589</v>
      </c>
      <c r="N57" s="10">
        <f t="shared" si="3"/>
        <v>103009.62763999999</v>
      </c>
      <c r="O57" s="10">
        <f t="shared" si="4"/>
        <v>5446.37642</v>
      </c>
      <c r="P57" s="10">
        <f t="shared" si="6"/>
        <v>39.27607103436224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23248.741</v>
      </c>
      <c r="E58" s="10">
        <v>1758.5952300000001</v>
      </c>
      <c r="F58" s="10">
        <v>767.02373</v>
      </c>
      <c r="G58" s="10">
        <v>0</v>
      </c>
      <c r="H58" s="10">
        <v>713.51857</v>
      </c>
      <c r="I58" s="10">
        <v>53.505160000000004</v>
      </c>
      <c r="J58" s="10">
        <v>882.05777</v>
      </c>
      <c r="K58" s="10">
        <f t="shared" si="0"/>
        <v>991.5715000000001</v>
      </c>
      <c r="L58" s="10">
        <f t="shared" si="1"/>
        <v>22481.71727</v>
      </c>
      <c r="M58" s="10">
        <f t="shared" si="2"/>
        <v>43.61570627028256</v>
      </c>
      <c r="N58" s="10">
        <f t="shared" si="3"/>
        <v>22535.22243</v>
      </c>
      <c r="O58" s="10">
        <f t="shared" si="4"/>
        <v>1045.0766600000002</v>
      </c>
      <c r="P58" s="10">
        <f t="shared" si="6"/>
        <v>40.5732119494035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5976.826</v>
      </c>
      <c r="E59" s="10">
        <v>552.41</v>
      </c>
      <c r="F59" s="10">
        <v>1172.85991</v>
      </c>
      <c r="G59" s="10">
        <v>177.5472</v>
      </c>
      <c r="H59" s="10">
        <v>408.07119</v>
      </c>
      <c r="I59" s="10">
        <v>770.30772</v>
      </c>
      <c r="J59" s="10">
        <v>1029.34193</v>
      </c>
      <c r="K59" s="10">
        <f t="shared" si="0"/>
        <v>-620.4499099999999</v>
      </c>
      <c r="L59" s="10">
        <f t="shared" si="1"/>
        <v>4803.96609</v>
      </c>
      <c r="M59" s="10">
        <f t="shared" si="2"/>
        <v>212.31692221357324</v>
      </c>
      <c r="N59" s="10">
        <f t="shared" si="3"/>
        <v>5568.75481</v>
      </c>
      <c r="O59" s="10">
        <f t="shared" si="4"/>
        <v>144.33880999999997</v>
      </c>
      <c r="P59" s="10">
        <f t="shared" si="6"/>
        <v>73.87107221085788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108</v>
      </c>
      <c r="E60" s="10">
        <v>0</v>
      </c>
      <c r="F60" s="10">
        <v>0.8004600000000001</v>
      </c>
      <c r="G60" s="10">
        <v>0</v>
      </c>
      <c r="H60" s="10">
        <v>0.8004600000000001</v>
      </c>
      <c r="I60" s="10">
        <v>0</v>
      </c>
      <c r="J60" s="10">
        <v>0</v>
      </c>
      <c r="K60" s="10">
        <f t="shared" si="0"/>
        <v>-0.8004600000000001</v>
      </c>
      <c r="L60" s="10">
        <f t="shared" si="1"/>
        <v>107.19954</v>
      </c>
      <c r="M60" s="10">
        <f t="shared" si="2"/>
        <v>0</v>
      </c>
      <c r="N60" s="10">
        <f t="shared" si="3"/>
        <v>107.19954</v>
      </c>
      <c r="O60" s="10">
        <f t="shared" si="4"/>
        <v>-0.8004600000000001</v>
      </c>
      <c r="P60" s="10">
        <f t="shared" si="6"/>
        <v>0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24703.627</v>
      </c>
      <c r="E61" s="10">
        <v>1863.276</v>
      </c>
      <c r="F61" s="10">
        <v>1279.35131</v>
      </c>
      <c r="G61" s="10">
        <v>224.37494</v>
      </c>
      <c r="H61" s="10">
        <v>831.85238</v>
      </c>
      <c r="I61" s="10">
        <v>531.69425</v>
      </c>
      <c r="J61" s="10">
        <v>892.23974</v>
      </c>
      <c r="K61" s="10">
        <f t="shared" si="0"/>
        <v>583.92469</v>
      </c>
      <c r="L61" s="10">
        <f t="shared" si="1"/>
        <v>23424.275690000002</v>
      </c>
      <c r="M61" s="10">
        <f t="shared" si="2"/>
        <v>68.66139584259122</v>
      </c>
      <c r="N61" s="10">
        <f t="shared" si="3"/>
        <v>23871.77462</v>
      </c>
      <c r="O61" s="10">
        <f t="shared" si="4"/>
        <v>1031.42362</v>
      </c>
      <c r="P61" s="10">
        <f t="shared" si="6"/>
        <v>44.64461410977225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9054.375</v>
      </c>
      <c r="E62" s="10">
        <v>261.385</v>
      </c>
      <c r="F62" s="10">
        <v>922.98132</v>
      </c>
      <c r="G62" s="10">
        <v>107.84974000000001</v>
      </c>
      <c r="H62" s="10">
        <v>661.41317</v>
      </c>
      <c r="I62" s="10">
        <v>262.76051</v>
      </c>
      <c r="J62" s="10">
        <v>380.25614</v>
      </c>
      <c r="K62" s="10">
        <f t="shared" si="0"/>
        <v>-661.59632</v>
      </c>
      <c r="L62" s="10">
        <f t="shared" si="1"/>
        <v>8131.39368</v>
      </c>
      <c r="M62" s="10">
        <f t="shared" si="2"/>
        <v>353.11181590374355</v>
      </c>
      <c r="N62" s="10">
        <f t="shared" si="3"/>
        <v>8392.96183</v>
      </c>
      <c r="O62" s="10">
        <f t="shared" si="4"/>
        <v>-400.02817000000005</v>
      </c>
      <c r="P62" s="10">
        <f t="shared" si="6"/>
        <v>253.04174684851847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12967.793</v>
      </c>
      <c r="E63" s="10">
        <v>145.431</v>
      </c>
      <c r="F63" s="10">
        <v>2579.83317</v>
      </c>
      <c r="G63" s="10">
        <v>140.18436</v>
      </c>
      <c r="H63" s="10">
        <v>2154.30433</v>
      </c>
      <c r="I63" s="10">
        <v>839.2431300000001</v>
      </c>
      <c r="J63" s="10">
        <v>1031.9010600000001</v>
      </c>
      <c r="K63" s="10">
        <f t="shared" si="0"/>
        <v>-2434.40217</v>
      </c>
      <c r="L63" s="10">
        <f t="shared" si="1"/>
        <v>10387.95983</v>
      </c>
      <c r="M63" s="10">
        <f t="shared" si="2"/>
        <v>1773.9224580729006</v>
      </c>
      <c r="N63" s="10">
        <f t="shared" si="3"/>
        <v>10813.488669999999</v>
      </c>
      <c r="O63" s="10">
        <f t="shared" si="4"/>
        <v>-2008.87333</v>
      </c>
      <c r="P63" s="10">
        <f t="shared" si="6"/>
        <v>1481.324016200122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1703.439</v>
      </c>
      <c r="E64" s="10">
        <v>154.775</v>
      </c>
      <c r="F64" s="10">
        <v>75.66546000000001</v>
      </c>
      <c r="G64" s="10">
        <v>4.6704300000000005</v>
      </c>
      <c r="H64" s="10">
        <v>89.12999</v>
      </c>
      <c r="I64" s="10">
        <v>15.232940000000001</v>
      </c>
      <c r="J64" s="10">
        <v>19.89158</v>
      </c>
      <c r="K64" s="10">
        <f t="shared" si="0"/>
        <v>79.10954</v>
      </c>
      <c r="L64" s="10">
        <f t="shared" si="1"/>
        <v>1627.7735400000001</v>
      </c>
      <c r="M64" s="10">
        <f t="shared" si="2"/>
        <v>48.887391374576</v>
      </c>
      <c r="N64" s="10">
        <f t="shared" si="3"/>
        <v>1614.3090100000002</v>
      </c>
      <c r="O64" s="10">
        <f t="shared" si="4"/>
        <v>65.64501</v>
      </c>
      <c r="P64" s="10">
        <f t="shared" si="6"/>
        <v>57.586813115813285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5614.506</v>
      </c>
      <c r="E65" s="10">
        <v>127.025</v>
      </c>
      <c r="F65" s="10">
        <v>441.46975000000003</v>
      </c>
      <c r="G65" s="10">
        <v>23.74798</v>
      </c>
      <c r="H65" s="10">
        <v>493.28531</v>
      </c>
      <c r="I65" s="10">
        <v>127.19956</v>
      </c>
      <c r="J65" s="10">
        <v>150.94329000000002</v>
      </c>
      <c r="K65" s="10">
        <f t="shared" si="0"/>
        <v>-314.44475</v>
      </c>
      <c r="L65" s="10">
        <f t="shared" si="1"/>
        <v>5173.03625</v>
      </c>
      <c r="M65" s="10">
        <f t="shared" si="2"/>
        <v>347.5455618972643</v>
      </c>
      <c r="N65" s="10">
        <f t="shared" si="3"/>
        <v>5121.22069</v>
      </c>
      <c r="O65" s="10">
        <f t="shared" si="4"/>
        <v>-366.26031</v>
      </c>
      <c r="P65" s="10">
        <f t="shared" si="6"/>
        <v>388.33718559338706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3139.7</v>
      </c>
      <c r="E66" s="10">
        <v>88.6</v>
      </c>
      <c r="F66" s="10">
        <v>76.60506</v>
      </c>
      <c r="G66" s="10">
        <v>40.482169999999996</v>
      </c>
      <c r="H66" s="10">
        <v>242.19065</v>
      </c>
      <c r="I66" s="10">
        <v>0</v>
      </c>
      <c r="J66" s="10">
        <v>40.4913</v>
      </c>
      <c r="K66" s="10">
        <f t="shared" si="0"/>
        <v>11.99494</v>
      </c>
      <c r="L66" s="10">
        <f t="shared" si="1"/>
        <v>3063.09494</v>
      </c>
      <c r="M66" s="10">
        <f t="shared" si="2"/>
        <v>86.46169300225733</v>
      </c>
      <c r="N66" s="10">
        <f t="shared" si="3"/>
        <v>2897.50935</v>
      </c>
      <c r="O66" s="10">
        <f t="shared" si="4"/>
        <v>-153.59065</v>
      </c>
      <c r="P66" s="10">
        <f t="shared" si="6"/>
        <v>273.3528781038375</v>
      </c>
    </row>
    <row r="67" spans="1:16" ht="12.75">
      <c r="A67" s="8" t="s">
        <v>70</v>
      </c>
      <c r="B67" s="9" t="s">
        <v>71</v>
      </c>
      <c r="C67" s="10">
        <v>0</v>
      </c>
      <c r="D67" s="10">
        <v>87.5</v>
      </c>
      <c r="E67" s="10">
        <v>28</v>
      </c>
      <c r="F67" s="10">
        <v>27.28512</v>
      </c>
      <c r="G67" s="10">
        <v>0</v>
      </c>
      <c r="H67" s="10">
        <v>27.28512</v>
      </c>
      <c r="I67" s="10">
        <v>0</v>
      </c>
      <c r="J67" s="10">
        <v>0</v>
      </c>
      <c r="K67" s="10">
        <f t="shared" si="0"/>
        <v>0.7148800000000008</v>
      </c>
      <c r="L67" s="10">
        <f t="shared" si="1"/>
        <v>60.21488</v>
      </c>
      <c r="M67" s="10">
        <f t="shared" si="2"/>
        <v>97.44685714285714</v>
      </c>
      <c r="N67" s="10">
        <f t="shared" si="3"/>
        <v>60.21488</v>
      </c>
      <c r="O67" s="10">
        <f t="shared" si="4"/>
        <v>0.7148800000000008</v>
      </c>
      <c r="P67" s="10">
        <f t="shared" si="6"/>
        <v>97.44685714285714</v>
      </c>
    </row>
    <row r="68" spans="1:16" ht="25.5">
      <c r="A68" s="8" t="s">
        <v>40</v>
      </c>
      <c r="B68" s="9" t="s">
        <v>41</v>
      </c>
      <c r="C68" s="10">
        <v>13.1</v>
      </c>
      <c r="D68" s="10">
        <v>129.775</v>
      </c>
      <c r="E68" s="10">
        <v>16.765</v>
      </c>
      <c r="F68" s="10">
        <v>27.4</v>
      </c>
      <c r="G68" s="10">
        <v>7.2</v>
      </c>
      <c r="H68" s="10">
        <v>17</v>
      </c>
      <c r="I68" s="10">
        <v>10.4</v>
      </c>
      <c r="J68" s="10">
        <v>18.6</v>
      </c>
      <c r="K68" s="10">
        <f t="shared" si="0"/>
        <v>-10.634999999999998</v>
      </c>
      <c r="L68" s="10">
        <f t="shared" si="1"/>
        <v>102.375</v>
      </c>
      <c r="M68" s="10">
        <f t="shared" si="2"/>
        <v>163.43572919773334</v>
      </c>
      <c r="N68" s="10">
        <f t="shared" si="3"/>
        <v>112.775</v>
      </c>
      <c r="O68" s="10">
        <f t="shared" si="4"/>
        <v>-0.23499999999999943</v>
      </c>
      <c r="P68" s="10">
        <f t="shared" si="6"/>
        <v>101.40172979421413</v>
      </c>
    </row>
    <row r="69" spans="1:16" ht="12.75">
      <c r="A69" s="8" t="s">
        <v>42</v>
      </c>
      <c r="B69" s="9" t="s">
        <v>43</v>
      </c>
      <c r="C69" s="10">
        <v>3.2</v>
      </c>
      <c r="D69" s="10">
        <v>23.109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23.109</v>
      </c>
      <c r="M69" s="10">
        <f t="shared" si="2"/>
        <v>0</v>
      </c>
      <c r="N69" s="10">
        <f t="shared" si="3"/>
        <v>23.109</v>
      </c>
      <c r="O69" s="10">
        <f t="shared" si="4"/>
        <v>0</v>
      </c>
      <c r="P69" s="10">
        <f t="shared" si="6"/>
        <v>0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270025.8202599999</v>
      </c>
      <c r="E70" s="7">
        <v>20550.869</v>
      </c>
      <c r="F70" s="7">
        <v>3412.8641700000003</v>
      </c>
      <c r="G70" s="7">
        <v>2319.3465699999997</v>
      </c>
      <c r="H70" s="7">
        <v>2805.3510200000005</v>
      </c>
      <c r="I70" s="7">
        <v>622.8873400000001</v>
      </c>
      <c r="J70" s="7">
        <v>2969.2361</v>
      </c>
      <c r="K70" s="7">
        <f aca="true" t="shared" si="7" ref="K70:K133">E70-F70</f>
        <v>17138.004829999998</v>
      </c>
      <c r="L70" s="7">
        <f aca="true" t="shared" si="8" ref="L70:L133">D70-F70</f>
        <v>266612.9560899999</v>
      </c>
      <c r="M70" s="7">
        <f aca="true" t="shared" si="9" ref="M70:M133">IF(E70=0,0,(F70/E70)*100)</f>
        <v>16.606909274736754</v>
      </c>
      <c r="N70" s="7">
        <f aca="true" t="shared" si="10" ref="N70:N133">D70-H70</f>
        <v>267220.4692399999</v>
      </c>
      <c r="O70" s="7">
        <f aca="true" t="shared" si="11" ref="O70:O133">E70-H70</f>
        <v>17745.517979999997</v>
      </c>
      <c r="P70" s="7">
        <f t="shared" si="6"/>
        <v>13.650765911650748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161556.79132</v>
      </c>
      <c r="E71" s="10">
        <v>6567</v>
      </c>
      <c r="F71" s="10">
        <v>25.4255</v>
      </c>
      <c r="G71" s="10">
        <v>0</v>
      </c>
      <c r="H71" s="10">
        <v>20.162950000000002</v>
      </c>
      <c r="I71" s="10">
        <v>5.26255</v>
      </c>
      <c r="J71" s="10">
        <v>111.74013000000001</v>
      </c>
      <c r="K71" s="10">
        <f t="shared" si="7"/>
        <v>6541.5745</v>
      </c>
      <c r="L71" s="10">
        <f t="shared" si="8"/>
        <v>161531.36581999998</v>
      </c>
      <c r="M71" s="10">
        <f t="shared" si="9"/>
        <v>0.3871707019948226</v>
      </c>
      <c r="N71" s="10">
        <f t="shared" si="10"/>
        <v>161536.62837</v>
      </c>
      <c r="O71" s="10">
        <f t="shared" si="11"/>
        <v>6546.83705</v>
      </c>
      <c r="P71" s="10">
        <f t="shared" si="6"/>
        <v>0.3070344144967261</v>
      </c>
    </row>
    <row r="72" spans="1:16" ht="12.75">
      <c r="A72" s="8" t="s">
        <v>24</v>
      </c>
      <c r="B72" s="9" t="s">
        <v>25</v>
      </c>
      <c r="C72" s="10">
        <v>29126</v>
      </c>
      <c r="D72" s="10">
        <v>34958.65999</v>
      </c>
      <c r="E72" s="10">
        <v>1439.896</v>
      </c>
      <c r="F72" s="10">
        <v>5.59361</v>
      </c>
      <c r="G72" s="10">
        <v>0</v>
      </c>
      <c r="H72" s="10">
        <v>5.59361</v>
      </c>
      <c r="I72" s="10">
        <v>0</v>
      </c>
      <c r="J72" s="10">
        <v>20.523</v>
      </c>
      <c r="K72" s="10">
        <f t="shared" si="7"/>
        <v>1434.30239</v>
      </c>
      <c r="L72" s="10">
        <f t="shared" si="8"/>
        <v>34953.06638</v>
      </c>
      <c r="M72" s="10">
        <f t="shared" si="9"/>
        <v>0.38847319528632623</v>
      </c>
      <c r="N72" s="10">
        <f t="shared" si="10"/>
        <v>34953.06638</v>
      </c>
      <c r="O72" s="10">
        <f t="shared" si="11"/>
        <v>1434.30239</v>
      </c>
      <c r="P72" s="10">
        <f t="shared" si="6"/>
        <v>0.38847319528632623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7044.212</v>
      </c>
      <c r="E73" s="10">
        <v>2303.2690000000002</v>
      </c>
      <c r="F73" s="10">
        <v>1160.96929</v>
      </c>
      <c r="G73" s="10">
        <v>880.0383</v>
      </c>
      <c r="H73" s="10">
        <v>909.97513</v>
      </c>
      <c r="I73" s="10">
        <v>250.99416000000002</v>
      </c>
      <c r="J73" s="10">
        <v>1131.03246</v>
      </c>
      <c r="K73" s="10">
        <f t="shared" si="7"/>
        <v>1142.2997100000002</v>
      </c>
      <c r="L73" s="10">
        <f t="shared" si="8"/>
        <v>5883.24271</v>
      </c>
      <c r="M73" s="10">
        <f t="shared" si="9"/>
        <v>50.40528440229951</v>
      </c>
      <c r="N73" s="10">
        <f t="shared" si="10"/>
        <v>6134.236870000001</v>
      </c>
      <c r="O73" s="10">
        <f t="shared" si="11"/>
        <v>1393.2938700000002</v>
      </c>
      <c r="P73" s="10">
        <f t="shared" si="6"/>
        <v>39.50798321863404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167.9</v>
      </c>
      <c r="E74" s="10">
        <v>0</v>
      </c>
      <c r="F74" s="10">
        <v>0</v>
      </c>
      <c r="G74" s="10">
        <v>3.89</v>
      </c>
      <c r="H74" s="10">
        <v>0</v>
      </c>
      <c r="I74" s="10">
        <v>0</v>
      </c>
      <c r="J74" s="10">
        <v>3.89</v>
      </c>
      <c r="K74" s="10">
        <f t="shared" si="7"/>
        <v>0</v>
      </c>
      <c r="L74" s="10">
        <f t="shared" si="8"/>
        <v>167.9</v>
      </c>
      <c r="M74" s="10">
        <f t="shared" si="9"/>
        <v>0</v>
      </c>
      <c r="N74" s="10">
        <f t="shared" si="10"/>
        <v>167.9</v>
      </c>
      <c r="O74" s="10">
        <f t="shared" si="11"/>
        <v>0</v>
      </c>
      <c r="P74" s="10">
        <f t="shared" si="6"/>
        <v>0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27633.261000000002</v>
      </c>
      <c r="E75" s="10">
        <v>2023.6</v>
      </c>
      <c r="F75" s="10">
        <v>1847.8178799999998</v>
      </c>
      <c r="G75" s="10">
        <v>3.25541</v>
      </c>
      <c r="H75" s="10">
        <v>1837.16095</v>
      </c>
      <c r="I75" s="10">
        <v>20.44251</v>
      </c>
      <c r="J75" s="10">
        <v>30.44621</v>
      </c>
      <c r="K75" s="10">
        <f t="shared" si="7"/>
        <v>175.78212000000008</v>
      </c>
      <c r="L75" s="10">
        <f t="shared" si="8"/>
        <v>25785.443120000004</v>
      </c>
      <c r="M75" s="10">
        <f t="shared" si="9"/>
        <v>91.31339592804902</v>
      </c>
      <c r="N75" s="10">
        <f t="shared" si="10"/>
        <v>25796.10005</v>
      </c>
      <c r="O75" s="10">
        <f t="shared" si="11"/>
        <v>186.43904999999995</v>
      </c>
      <c r="P75" s="10">
        <f t="shared" si="6"/>
        <v>90.78676368847599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9681.32895</v>
      </c>
      <c r="E76" s="10">
        <v>732.85</v>
      </c>
      <c r="F76" s="10">
        <v>187.27651</v>
      </c>
      <c r="G76" s="10">
        <v>787.61321</v>
      </c>
      <c r="H76" s="10">
        <v>176.39410999999998</v>
      </c>
      <c r="I76" s="10">
        <v>11.2635</v>
      </c>
      <c r="J76" s="10">
        <v>798.87671</v>
      </c>
      <c r="K76" s="10">
        <f t="shared" si="7"/>
        <v>545.57349</v>
      </c>
      <c r="L76" s="10">
        <f t="shared" si="8"/>
        <v>9494.05244</v>
      </c>
      <c r="M76" s="10">
        <f t="shared" si="9"/>
        <v>25.554548679811695</v>
      </c>
      <c r="N76" s="10">
        <f t="shared" si="10"/>
        <v>9504.93484</v>
      </c>
      <c r="O76" s="10">
        <f t="shared" si="11"/>
        <v>556.4558900000001</v>
      </c>
      <c r="P76" s="10">
        <f t="shared" si="6"/>
        <v>24.069606331445723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7"/>
        <v>0</v>
      </c>
      <c r="L77" s="10">
        <f t="shared" si="8"/>
        <v>5.97</v>
      </c>
      <c r="M77" s="10">
        <f t="shared" si="9"/>
        <v>0</v>
      </c>
      <c r="N77" s="10">
        <f t="shared" si="10"/>
        <v>5.97</v>
      </c>
      <c r="O77" s="10">
        <f t="shared" si="11"/>
        <v>0</v>
      </c>
      <c r="P77" s="10">
        <f t="shared" si="6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22417.6</v>
      </c>
      <c r="E78" s="10">
        <v>6579.104</v>
      </c>
      <c r="F78" s="10">
        <v>21.20096</v>
      </c>
      <c r="G78" s="10">
        <v>0</v>
      </c>
      <c r="H78" s="10">
        <v>21.03803</v>
      </c>
      <c r="I78" s="10">
        <v>1.55212</v>
      </c>
      <c r="J78" s="10">
        <v>0</v>
      </c>
      <c r="K78" s="10">
        <f t="shared" si="7"/>
        <v>6557.90304</v>
      </c>
      <c r="L78" s="10">
        <f t="shared" si="8"/>
        <v>22396.39904</v>
      </c>
      <c r="M78" s="10">
        <f t="shared" si="9"/>
        <v>0.3222469199453299</v>
      </c>
      <c r="N78" s="10">
        <f t="shared" si="10"/>
        <v>22396.56197</v>
      </c>
      <c r="O78" s="10">
        <f t="shared" si="11"/>
        <v>6558.065970000001</v>
      </c>
      <c r="P78" s="10">
        <f t="shared" si="6"/>
        <v>0.31977044290529527</v>
      </c>
    </row>
    <row r="79" spans="1:16" ht="12.75">
      <c r="A79" s="8" t="s">
        <v>34</v>
      </c>
      <c r="B79" s="9" t="s">
        <v>35</v>
      </c>
      <c r="C79" s="10">
        <v>1073</v>
      </c>
      <c r="D79" s="10">
        <v>1073</v>
      </c>
      <c r="E79" s="10">
        <v>110</v>
      </c>
      <c r="F79" s="10">
        <v>139.42164000000002</v>
      </c>
      <c r="G79" s="10">
        <v>16.2681</v>
      </c>
      <c r="H79" s="10">
        <v>6.839390000000001</v>
      </c>
      <c r="I79" s="10">
        <v>132.96551000000002</v>
      </c>
      <c r="J79" s="10">
        <v>138.19876000000002</v>
      </c>
      <c r="K79" s="10">
        <f t="shared" si="7"/>
        <v>-29.421640000000025</v>
      </c>
      <c r="L79" s="10">
        <f t="shared" si="8"/>
        <v>933.57836</v>
      </c>
      <c r="M79" s="10">
        <f t="shared" si="9"/>
        <v>126.74694545454548</v>
      </c>
      <c r="N79" s="10">
        <f t="shared" si="10"/>
        <v>1066.16061</v>
      </c>
      <c r="O79" s="10">
        <f t="shared" si="11"/>
        <v>103.16061</v>
      </c>
      <c r="P79" s="10">
        <f t="shared" si="6"/>
        <v>6.217627272727273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2877.5</v>
      </c>
      <c r="E80" s="10">
        <v>255</v>
      </c>
      <c r="F80" s="10">
        <v>25.15878</v>
      </c>
      <c r="G80" s="10">
        <v>443.04604</v>
      </c>
      <c r="H80" s="10">
        <v>-171.6229</v>
      </c>
      <c r="I80" s="10">
        <v>200.17611</v>
      </c>
      <c r="J80" s="10">
        <v>549.1399399999999</v>
      </c>
      <c r="K80" s="10">
        <f t="shared" si="7"/>
        <v>229.84122</v>
      </c>
      <c r="L80" s="10">
        <f t="shared" si="8"/>
        <v>2852.34122</v>
      </c>
      <c r="M80" s="10">
        <f t="shared" si="9"/>
        <v>9.866188235294118</v>
      </c>
      <c r="N80" s="10">
        <f t="shared" si="10"/>
        <v>3049.1229</v>
      </c>
      <c r="O80" s="10">
        <f t="shared" si="11"/>
        <v>426.62289999999996</v>
      </c>
      <c r="P80" s="10">
        <f t="shared" si="6"/>
        <v>-67.30309803921568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2080.8</v>
      </c>
      <c r="E81" s="10">
        <v>351.3</v>
      </c>
      <c r="F81" s="10">
        <v>0</v>
      </c>
      <c r="G81" s="10">
        <v>175.18351</v>
      </c>
      <c r="H81" s="10">
        <v>-0.10975</v>
      </c>
      <c r="I81" s="10">
        <v>0.15037999999999999</v>
      </c>
      <c r="J81" s="10">
        <v>175.33389000000003</v>
      </c>
      <c r="K81" s="10">
        <f t="shared" si="7"/>
        <v>351.3</v>
      </c>
      <c r="L81" s="10">
        <f t="shared" si="8"/>
        <v>2080.8</v>
      </c>
      <c r="M81" s="10">
        <f t="shared" si="9"/>
        <v>0</v>
      </c>
      <c r="N81" s="10">
        <f t="shared" si="10"/>
        <v>2080.9097500000003</v>
      </c>
      <c r="O81" s="10">
        <f t="shared" si="11"/>
        <v>351.40975000000003</v>
      </c>
      <c r="P81" s="10">
        <f t="shared" si="6"/>
        <v>-0.031241104469114718</v>
      </c>
    </row>
    <row r="82" spans="1:16" ht="12.75">
      <c r="A82" s="8" t="s">
        <v>70</v>
      </c>
      <c r="B82" s="9" t="s">
        <v>71</v>
      </c>
      <c r="C82" s="10">
        <v>111.3</v>
      </c>
      <c r="D82" s="10">
        <v>321.3</v>
      </c>
      <c r="E82" s="10">
        <v>91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7"/>
        <v>91</v>
      </c>
      <c r="L82" s="10">
        <f t="shared" si="8"/>
        <v>321.3</v>
      </c>
      <c r="M82" s="10">
        <f t="shared" si="9"/>
        <v>0</v>
      </c>
      <c r="N82" s="10">
        <f t="shared" si="10"/>
        <v>321.3</v>
      </c>
      <c r="O82" s="10">
        <f t="shared" si="11"/>
        <v>91</v>
      </c>
      <c r="P82" s="10">
        <f t="shared" si="6"/>
        <v>0</v>
      </c>
    </row>
    <row r="83" spans="1:16" ht="25.5">
      <c r="A83" s="8" t="s">
        <v>40</v>
      </c>
      <c r="B83" s="9" t="s">
        <v>41</v>
      </c>
      <c r="C83" s="10">
        <v>16.7</v>
      </c>
      <c r="D83" s="10">
        <v>165.5</v>
      </c>
      <c r="E83" s="10">
        <v>97.85</v>
      </c>
      <c r="F83" s="10">
        <v>0</v>
      </c>
      <c r="G83" s="10">
        <v>2.055</v>
      </c>
      <c r="H83" s="10">
        <v>0</v>
      </c>
      <c r="I83" s="10">
        <v>0</v>
      </c>
      <c r="J83" s="10">
        <v>2.055</v>
      </c>
      <c r="K83" s="10">
        <f t="shared" si="7"/>
        <v>97.85</v>
      </c>
      <c r="L83" s="10">
        <f t="shared" si="8"/>
        <v>165.5</v>
      </c>
      <c r="M83" s="10">
        <f t="shared" si="9"/>
        <v>0</v>
      </c>
      <c r="N83" s="10">
        <f t="shared" si="10"/>
        <v>165.5</v>
      </c>
      <c r="O83" s="10">
        <f t="shared" si="11"/>
        <v>97.85</v>
      </c>
      <c r="P83" s="10">
        <f aca="true" t="shared" si="12" ref="P83:P146">IF(E83=0,0,(H83/E83)*100)</f>
        <v>0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7"/>
        <v>0</v>
      </c>
      <c r="L84" s="10">
        <f t="shared" si="8"/>
        <v>15.6</v>
      </c>
      <c r="M84" s="10">
        <f t="shared" si="9"/>
        <v>0</v>
      </c>
      <c r="N84" s="10">
        <f t="shared" si="10"/>
        <v>15.6</v>
      </c>
      <c r="O84" s="10">
        <f t="shared" si="11"/>
        <v>0</v>
      </c>
      <c r="P84" s="10">
        <f t="shared" si="12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26.397000000000002</v>
      </c>
      <c r="E85" s="10">
        <v>0</v>
      </c>
      <c r="F85" s="10">
        <v>0</v>
      </c>
      <c r="G85" s="10">
        <v>7.997</v>
      </c>
      <c r="H85" s="10">
        <v>-0.0805</v>
      </c>
      <c r="I85" s="10">
        <v>0.0805</v>
      </c>
      <c r="J85" s="10">
        <v>8</v>
      </c>
      <c r="K85" s="10">
        <f t="shared" si="7"/>
        <v>0</v>
      </c>
      <c r="L85" s="10">
        <f t="shared" si="8"/>
        <v>26.397000000000002</v>
      </c>
      <c r="M85" s="10">
        <f t="shared" si="9"/>
        <v>0</v>
      </c>
      <c r="N85" s="10">
        <f t="shared" si="10"/>
        <v>26.477500000000003</v>
      </c>
      <c r="O85" s="10">
        <f t="shared" si="11"/>
        <v>0.0805</v>
      </c>
      <c r="P85" s="10">
        <f t="shared" si="12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1786.3961</v>
      </c>
      <c r="E86" s="7">
        <v>70.1</v>
      </c>
      <c r="F86" s="7">
        <v>15.071760000000001</v>
      </c>
      <c r="G86" s="7">
        <v>0</v>
      </c>
      <c r="H86" s="7">
        <v>0.26306</v>
      </c>
      <c r="I86" s="7">
        <v>14.808700000000002</v>
      </c>
      <c r="J86" s="7">
        <v>14.808700000000002</v>
      </c>
      <c r="K86" s="7">
        <f t="shared" si="7"/>
        <v>55.02824</v>
      </c>
      <c r="L86" s="7">
        <f t="shared" si="8"/>
        <v>1771.32434</v>
      </c>
      <c r="M86" s="7">
        <f t="shared" si="9"/>
        <v>21.500370898716124</v>
      </c>
      <c r="N86" s="7">
        <f t="shared" si="10"/>
        <v>1786.13304</v>
      </c>
      <c r="O86" s="7">
        <f t="shared" si="11"/>
        <v>69.83694</v>
      </c>
      <c r="P86" s="7">
        <f t="shared" si="12"/>
        <v>0.37526390870185455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1267.8</v>
      </c>
      <c r="E87" s="10">
        <v>44.6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7"/>
        <v>44.6</v>
      </c>
      <c r="L87" s="10">
        <f t="shared" si="8"/>
        <v>1267.8</v>
      </c>
      <c r="M87" s="10">
        <f t="shared" si="9"/>
        <v>0</v>
      </c>
      <c r="N87" s="10">
        <f t="shared" si="10"/>
        <v>1267.8</v>
      </c>
      <c r="O87" s="10">
        <f t="shared" si="11"/>
        <v>44.6</v>
      </c>
      <c r="P87" s="10">
        <f t="shared" si="12"/>
        <v>0</v>
      </c>
    </row>
    <row r="88" spans="1:16" ht="12.75">
      <c r="A88" s="8" t="s">
        <v>24</v>
      </c>
      <c r="B88" s="9" t="s">
        <v>25</v>
      </c>
      <c r="C88" s="10">
        <v>305.1</v>
      </c>
      <c r="D88" s="10">
        <v>277.9</v>
      </c>
      <c r="E88" s="10">
        <v>10.6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7"/>
        <v>10.6</v>
      </c>
      <c r="L88" s="10">
        <f t="shared" si="8"/>
        <v>277.9</v>
      </c>
      <c r="M88" s="10">
        <f t="shared" si="9"/>
        <v>0</v>
      </c>
      <c r="N88" s="10">
        <f t="shared" si="10"/>
        <v>277.9</v>
      </c>
      <c r="O88" s="10">
        <f t="shared" si="11"/>
        <v>10.6</v>
      </c>
      <c r="P88" s="10">
        <f t="shared" si="12"/>
        <v>0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18.49982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7"/>
        <v>0</v>
      </c>
      <c r="L89" s="10">
        <f t="shared" si="8"/>
        <v>18.49982</v>
      </c>
      <c r="M89" s="10">
        <f t="shared" si="9"/>
        <v>0</v>
      </c>
      <c r="N89" s="10">
        <f t="shared" si="10"/>
        <v>18.49982</v>
      </c>
      <c r="O89" s="10">
        <f t="shared" si="11"/>
        <v>0</v>
      </c>
      <c r="P89" s="10">
        <f t="shared" si="12"/>
        <v>0</v>
      </c>
    </row>
    <row r="90" spans="1:16" ht="12.75">
      <c r="A90" s="8" t="s">
        <v>66</v>
      </c>
      <c r="B90" s="9" t="s">
        <v>67</v>
      </c>
      <c r="C90" s="10">
        <v>0.9</v>
      </c>
      <c r="D90" s="10">
        <v>0.84528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7"/>
        <v>0</v>
      </c>
      <c r="L90" s="10">
        <f t="shared" si="8"/>
        <v>0.84528</v>
      </c>
      <c r="M90" s="10">
        <f t="shared" si="9"/>
        <v>0</v>
      </c>
      <c r="N90" s="10">
        <f t="shared" si="10"/>
        <v>0.84528</v>
      </c>
      <c r="O90" s="10">
        <f t="shared" si="11"/>
        <v>0</v>
      </c>
      <c r="P90" s="10">
        <f t="shared" si="12"/>
        <v>0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0.3</v>
      </c>
      <c r="F91" s="10">
        <v>0.26306</v>
      </c>
      <c r="G91" s="10">
        <v>0</v>
      </c>
      <c r="H91" s="10">
        <v>0.26306</v>
      </c>
      <c r="I91" s="10">
        <v>0</v>
      </c>
      <c r="J91" s="10">
        <v>0</v>
      </c>
      <c r="K91" s="10">
        <f t="shared" si="7"/>
        <v>0.03693999999999997</v>
      </c>
      <c r="L91" s="10">
        <f t="shared" si="8"/>
        <v>117.23694</v>
      </c>
      <c r="M91" s="10">
        <f t="shared" si="9"/>
        <v>87.68666666666668</v>
      </c>
      <c r="N91" s="10">
        <f t="shared" si="10"/>
        <v>117.23694</v>
      </c>
      <c r="O91" s="10">
        <f t="shared" si="11"/>
        <v>0.03693999999999997</v>
      </c>
      <c r="P91" s="10">
        <f t="shared" si="12"/>
        <v>87.68666666666668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0.1</v>
      </c>
      <c r="F92" s="10">
        <v>0.6343200000000001</v>
      </c>
      <c r="G92" s="10">
        <v>0</v>
      </c>
      <c r="H92" s="10">
        <v>0</v>
      </c>
      <c r="I92" s="10">
        <v>0.6343200000000001</v>
      </c>
      <c r="J92" s="10">
        <v>0.6343200000000001</v>
      </c>
      <c r="K92" s="10">
        <f t="shared" si="7"/>
        <v>-0.5343200000000001</v>
      </c>
      <c r="L92" s="10">
        <f t="shared" si="8"/>
        <v>2.1656799999999996</v>
      </c>
      <c r="M92" s="10">
        <f t="shared" si="9"/>
        <v>634.32</v>
      </c>
      <c r="N92" s="10">
        <f t="shared" si="10"/>
        <v>2.8</v>
      </c>
      <c r="O92" s="10">
        <f t="shared" si="11"/>
        <v>0.1</v>
      </c>
      <c r="P92" s="10">
        <f t="shared" si="12"/>
        <v>0</v>
      </c>
    </row>
    <row r="93" spans="1:16" ht="12.75">
      <c r="A93" s="8" t="s">
        <v>36</v>
      </c>
      <c r="B93" s="9" t="s">
        <v>37</v>
      </c>
      <c r="C93" s="10">
        <v>13.5</v>
      </c>
      <c r="D93" s="10">
        <v>7.6</v>
      </c>
      <c r="E93" s="10">
        <v>0.2</v>
      </c>
      <c r="F93" s="10">
        <v>1.59277</v>
      </c>
      <c r="G93" s="10">
        <v>0</v>
      </c>
      <c r="H93" s="10">
        <v>0</v>
      </c>
      <c r="I93" s="10">
        <v>1.59277</v>
      </c>
      <c r="J93" s="10">
        <v>1.59277</v>
      </c>
      <c r="K93" s="10">
        <f t="shared" si="7"/>
        <v>-1.39277</v>
      </c>
      <c r="L93" s="10">
        <f t="shared" si="8"/>
        <v>6.00723</v>
      </c>
      <c r="M93" s="10">
        <f t="shared" si="9"/>
        <v>796.385</v>
      </c>
      <c r="N93" s="10">
        <f t="shared" si="10"/>
        <v>7.6</v>
      </c>
      <c r="O93" s="10">
        <f t="shared" si="11"/>
        <v>0.2</v>
      </c>
      <c r="P93" s="10">
        <f t="shared" si="12"/>
        <v>0</v>
      </c>
    </row>
    <row r="94" spans="1:16" ht="12.75">
      <c r="A94" s="8" t="s">
        <v>38</v>
      </c>
      <c r="B94" s="9" t="s">
        <v>39</v>
      </c>
      <c r="C94" s="10">
        <v>255.4</v>
      </c>
      <c r="D94" s="10">
        <v>93.4</v>
      </c>
      <c r="E94" s="10">
        <v>14.3</v>
      </c>
      <c r="F94" s="10">
        <v>12.581610000000001</v>
      </c>
      <c r="G94" s="10">
        <v>0</v>
      </c>
      <c r="H94" s="10">
        <v>0</v>
      </c>
      <c r="I94" s="10">
        <v>12.581610000000001</v>
      </c>
      <c r="J94" s="10">
        <v>12.581610000000001</v>
      </c>
      <c r="K94" s="10">
        <f t="shared" si="7"/>
        <v>1.7183899999999994</v>
      </c>
      <c r="L94" s="10">
        <f t="shared" si="8"/>
        <v>80.81839000000001</v>
      </c>
      <c r="M94" s="10">
        <f t="shared" si="9"/>
        <v>87.98328671328672</v>
      </c>
      <c r="N94" s="10">
        <f t="shared" si="10"/>
        <v>93.4</v>
      </c>
      <c r="O94" s="10">
        <f t="shared" si="11"/>
        <v>14.3</v>
      </c>
      <c r="P94" s="10">
        <f t="shared" si="12"/>
        <v>0</v>
      </c>
    </row>
    <row r="95" spans="1:16" ht="25.5">
      <c r="A95" s="8" t="s">
        <v>40</v>
      </c>
      <c r="B95" s="9" t="s">
        <v>41</v>
      </c>
      <c r="C95" s="10">
        <v>1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7"/>
        <v>0</v>
      </c>
      <c r="L95" s="10">
        <f t="shared" si="8"/>
        <v>0</v>
      </c>
      <c r="M95" s="10">
        <f t="shared" si="9"/>
        <v>0</v>
      </c>
      <c r="N95" s="10">
        <f t="shared" si="10"/>
        <v>0</v>
      </c>
      <c r="O95" s="10">
        <f t="shared" si="11"/>
        <v>0</v>
      </c>
      <c r="P95" s="10">
        <f t="shared" si="12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0.051000000000000004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7"/>
        <v>0</v>
      </c>
      <c r="L96" s="10">
        <f t="shared" si="8"/>
        <v>0.051000000000000004</v>
      </c>
      <c r="M96" s="10">
        <f t="shared" si="9"/>
        <v>0</v>
      </c>
      <c r="N96" s="10">
        <f t="shared" si="10"/>
        <v>0.051000000000000004</v>
      </c>
      <c r="O96" s="10">
        <f t="shared" si="11"/>
        <v>0</v>
      </c>
      <c r="P96" s="10">
        <f t="shared" si="12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13692.003520000002</v>
      </c>
      <c r="E97" s="7">
        <v>989.9</v>
      </c>
      <c r="F97" s="7">
        <v>246.66527000000002</v>
      </c>
      <c r="G97" s="7">
        <v>0.56336</v>
      </c>
      <c r="H97" s="7">
        <v>181.98912</v>
      </c>
      <c r="I97" s="7">
        <v>64.74547000000001</v>
      </c>
      <c r="J97" s="7">
        <v>523.8688199999999</v>
      </c>
      <c r="K97" s="7">
        <f t="shared" si="7"/>
        <v>743.2347299999999</v>
      </c>
      <c r="L97" s="7">
        <f t="shared" si="8"/>
        <v>13445.338250000003</v>
      </c>
      <c r="M97" s="7">
        <f t="shared" si="9"/>
        <v>24.918200828366505</v>
      </c>
      <c r="N97" s="7">
        <f t="shared" si="10"/>
        <v>13510.014400000002</v>
      </c>
      <c r="O97" s="7">
        <f t="shared" si="11"/>
        <v>807.9108799999999</v>
      </c>
      <c r="P97" s="7">
        <f t="shared" si="12"/>
        <v>18.384596423881202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8042.3</v>
      </c>
      <c r="E98" s="10">
        <v>631.8</v>
      </c>
      <c r="F98" s="10">
        <v>0</v>
      </c>
      <c r="G98" s="10">
        <v>0</v>
      </c>
      <c r="H98" s="10">
        <v>-1.08725</v>
      </c>
      <c r="I98" s="10">
        <v>1.08725</v>
      </c>
      <c r="J98" s="10">
        <v>370.43356</v>
      </c>
      <c r="K98" s="10">
        <f t="shared" si="7"/>
        <v>631.8</v>
      </c>
      <c r="L98" s="10">
        <f t="shared" si="8"/>
        <v>8042.3</v>
      </c>
      <c r="M98" s="10">
        <f t="shared" si="9"/>
        <v>0</v>
      </c>
      <c r="N98" s="10">
        <f t="shared" si="10"/>
        <v>8043.38725</v>
      </c>
      <c r="O98" s="10">
        <f t="shared" si="11"/>
        <v>632.88725</v>
      </c>
      <c r="P98" s="10">
        <f t="shared" si="12"/>
        <v>-0.1720876859765749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1769.3</v>
      </c>
      <c r="E99" s="10">
        <v>130</v>
      </c>
      <c r="F99" s="10">
        <v>0</v>
      </c>
      <c r="G99" s="10">
        <v>0</v>
      </c>
      <c r="H99" s="10">
        <v>0</v>
      </c>
      <c r="I99" s="10">
        <v>0</v>
      </c>
      <c r="J99" s="10">
        <v>82.37492</v>
      </c>
      <c r="K99" s="10">
        <f t="shared" si="7"/>
        <v>130</v>
      </c>
      <c r="L99" s="10">
        <f t="shared" si="8"/>
        <v>1769.3</v>
      </c>
      <c r="M99" s="10">
        <f t="shared" si="9"/>
        <v>0</v>
      </c>
      <c r="N99" s="10">
        <f t="shared" si="10"/>
        <v>1769.3</v>
      </c>
      <c r="O99" s="10">
        <f t="shared" si="11"/>
        <v>130</v>
      </c>
      <c r="P99" s="10">
        <f t="shared" si="12"/>
        <v>0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943.187</v>
      </c>
      <c r="E100" s="10">
        <v>156.7</v>
      </c>
      <c r="F100" s="10">
        <v>2.198</v>
      </c>
      <c r="G100" s="10">
        <v>0</v>
      </c>
      <c r="H100" s="10">
        <v>0</v>
      </c>
      <c r="I100" s="10">
        <v>2.198</v>
      </c>
      <c r="J100" s="10">
        <v>2.198</v>
      </c>
      <c r="K100" s="10">
        <f t="shared" si="7"/>
        <v>154.50199999999998</v>
      </c>
      <c r="L100" s="10">
        <f t="shared" si="8"/>
        <v>940.989</v>
      </c>
      <c r="M100" s="10">
        <f t="shared" si="9"/>
        <v>1.402680280791321</v>
      </c>
      <c r="N100" s="10">
        <f t="shared" si="10"/>
        <v>943.187</v>
      </c>
      <c r="O100" s="10">
        <f t="shared" si="11"/>
        <v>156.7</v>
      </c>
      <c r="P100" s="10">
        <f t="shared" si="12"/>
        <v>0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7"/>
        <v>0</v>
      </c>
      <c r="L101" s="10">
        <f t="shared" si="8"/>
        <v>8</v>
      </c>
      <c r="M101" s="10">
        <f t="shared" si="9"/>
        <v>0</v>
      </c>
      <c r="N101" s="10">
        <f t="shared" si="10"/>
        <v>8</v>
      </c>
      <c r="O101" s="10">
        <f t="shared" si="11"/>
        <v>0</v>
      </c>
      <c r="P101" s="10">
        <f t="shared" si="12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1419.933</v>
      </c>
      <c r="E102" s="10">
        <v>39.8</v>
      </c>
      <c r="F102" s="10">
        <v>53.77614</v>
      </c>
      <c r="G102" s="10">
        <v>0</v>
      </c>
      <c r="H102" s="10">
        <v>6.7351</v>
      </c>
      <c r="I102" s="10">
        <v>47.04104</v>
      </c>
      <c r="J102" s="10">
        <v>53.2398</v>
      </c>
      <c r="K102" s="10">
        <f t="shared" si="7"/>
        <v>-13.976140000000001</v>
      </c>
      <c r="L102" s="10">
        <f t="shared" si="8"/>
        <v>1366.15686</v>
      </c>
      <c r="M102" s="10">
        <f t="shared" si="9"/>
        <v>135.1159296482412</v>
      </c>
      <c r="N102" s="10">
        <f t="shared" si="10"/>
        <v>1413.1979</v>
      </c>
      <c r="O102" s="10">
        <f t="shared" si="11"/>
        <v>33.064899999999994</v>
      </c>
      <c r="P102" s="10">
        <f t="shared" si="12"/>
        <v>16.922361809045228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163.29</v>
      </c>
      <c r="E103" s="10">
        <v>11</v>
      </c>
      <c r="F103" s="10">
        <v>9.73</v>
      </c>
      <c r="G103" s="10">
        <v>0</v>
      </c>
      <c r="H103" s="10">
        <v>0</v>
      </c>
      <c r="I103" s="10">
        <v>9.73</v>
      </c>
      <c r="J103" s="10">
        <v>10.37</v>
      </c>
      <c r="K103" s="10">
        <f t="shared" si="7"/>
        <v>1.2699999999999996</v>
      </c>
      <c r="L103" s="10">
        <f t="shared" si="8"/>
        <v>153.56</v>
      </c>
      <c r="M103" s="10">
        <f t="shared" si="9"/>
        <v>88.45454545454547</v>
      </c>
      <c r="N103" s="10">
        <f t="shared" si="10"/>
        <v>163.29</v>
      </c>
      <c r="O103" s="10">
        <f t="shared" si="11"/>
        <v>11</v>
      </c>
      <c r="P103" s="10">
        <f t="shared" si="12"/>
        <v>0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944.49352</v>
      </c>
      <c r="E104" s="10">
        <v>0</v>
      </c>
      <c r="F104" s="10">
        <v>147.68379000000002</v>
      </c>
      <c r="G104" s="10">
        <v>0</v>
      </c>
      <c r="H104" s="10">
        <v>147.68379000000002</v>
      </c>
      <c r="I104" s="10">
        <v>0</v>
      </c>
      <c r="J104" s="10">
        <v>0</v>
      </c>
      <c r="K104" s="10">
        <f t="shared" si="7"/>
        <v>-147.68379000000002</v>
      </c>
      <c r="L104" s="10">
        <f t="shared" si="8"/>
        <v>796.80973</v>
      </c>
      <c r="M104" s="10">
        <f t="shared" si="9"/>
        <v>0</v>
      </c>
      <c r="N104" s="10">
        <f t="shared" si="10"/>
        <v>796.80973</v>
      </c>
      <c r="O104" s="10">
        <f t="shared" si="11"/>
        <v>-147.68379000000002</v>
      </c>
      <c r="P104" s="10">
        <f t="shared" si="12"/>
        <v>0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1.6</v>
      </c>
      <c r="F105" s="10">
        <v>4.513020000000001</v>
      </c>
      <c r="G105" s="10">
        <v>0</v>
      </c>
      <c r="H105" s="10">
        <v>4.513020000000001</v>
      </c>
      <c r="I105" s="10">
        <v>0</v>
      </c>
      <c r="J105" s="10">
        <v>0</v>
      </c>
      <c r="K105" s="10">
        <f t="shared" si="7"/>
        <v>-2.913020000000001</v>
      </c>
      <c r="L105" s="10">
        <f t="shared" si="8"/>
        <v>33.48698</v>
      </c>
      <c r="M105" s="10">
        <f t="shared" si="9"/>
        <v>282.0637500000001</v>
      </c>
      <c r="N105" s="10">
        <f t="shared" si="10"/>
        <v>33.48698</v>
      </c>
      <c r="O105" s="10">
        <f t="shared" si="11"/>
        <v>-2.913020000000001</v>
      </c>
      <c r="P105" s="10">
        <f t="shared" si="12"/>
        <v>282.0637500000001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9.3</v>
      </c>
      <c r="F106" s="10">
        <v>15.79392</v>
      </c>
      <c r="G106" s="10">
        <v>0.56336</v>
      </c>
      <c r="H106" s="10">
        <v>11.174059999999999</v>
      </c>
      <c r="I106" s="10">
        <v>4.68918</v>
      </c>
      <c r="J106" s="10">
        <v>5.25254</v>
      </c>
      <c r="K106" s="10">
        <f t="shared" si="7"/>
        <v>-6.493919999999999</v>
      </c>
      <c r="L106" s="10">
        <f t="shared" si="8"/>
        <v>133.60608000000002</v>
      </c>
      <c r="M106" s="10">
        <f t="shared" si="9"/>
        <v>169.82709677419354</v>
      </c>
      <c r="N106" s="10">
        <f t="shared" si="10"/>
        <v>138.22594</v>
      </c>
      <c r="O106" s="10">
        <f t="shared" si="11"/>
        <v>-1.8740599999999983</v>
      </c>
      <c r="P106" s="10">
        <f t="shared" si="12"/>
        <v>120.1511827956989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9.7</v>
      </c>
      <c r="F107" s="10">
        <v>12.95949</v>
      </c>
      <c r="G107" s="10">
        <v>0</v>
      </c>
      <c r="H107" s="10">
        <v>12.95949</v>
      </c>
      <c r="I107" s="10">
        <v>0</v>
      </c>
      <c r="J107" s="10">
        <v>0</v>
      </c>
      <c r="K107" s="10">
        <f t="shared" si="7"/>
        <v>-3.2594900000000013</v>
      </c>
      <c r="L107" s="10">
        <f t="shared" si="8"/>
        <v>80.94051</v>
      </c>
      <c r="M107" s="10">
        <f t="shared" si="9"/>
        <v>133.60298969072167</v>
      </c>
      <c r="N107" s="10">
        <f t="shared" si="10"/>
        <v>80.94051</v>
      </c>
      <c r="O107" s="10">
        <f t="shared" si="11"/>
        <v>-3.2594900000000013</v>
      </c>
      <c r="P107" s="10">
        <f t="shared" si="12"/>
        <v>133.60298969072167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7"/>
        <v>0</v>
      </c>
      <c r="L108" s="10">
        <f t="shared" si="8"/>
        <v>118.3</v>
      </c>
      <c r="M108" s="10">
        <f t="shared" si="9"/>
        <v>0</v>
      </c>
      <c r="N108" s="10">
        <f t="shared" si="10"/>
        <v>118.3</v>
      </c>
      <c r="O108" s="10">
        <f t="shared" si="11"/>
        <v>0</v>
      </c>
      <c r="P108" s="10">
        <f t="shared" si="12"/>
        <v>0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7"/>
        <v>0</v>
      </c>
      <c r="L109" s="10">
        <f t="shared" si="8"/>
        <v>1.2</v>
      </c>
      <c r="M109" s="10">
        <f t="shared" si="9"/>
        <v>0</v>
      </c>
      <c r="N109" s="10">
        <f t="shared" si="10"/>
        <v>1.2</v>
      </c>
      <c r="O109" s="10">
        <f t="shared" si="11"/>
        <v>0</v>
      </c>
      <c r="P109" s="10">
        <f t="shared" si="12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0.7</v>
      </c>
      <c r="E110" s="10">
        <v>0</v>
      </c>
      <c r="F110" s="10">
        <v>0.01091</v>
      </c>
      <c r="G110" s="10">
        <v>0</v>
      </c>
      <c r="H110" s="10">
        <v>0.01091</v>
      </c>
      <c r="I110" s="10">
        <v>0</v>
      </c>
      <c r="J110" s="10">
        <v>0</v>
      </c>
      <c r="K110" s="10">
        <f t="shared" si="7"/>
        <v>-0.01091</v>
      </c>
      <c r="L110" s="10">
        <f t="shared" si="8"/>
        <v>0.68909</v>
      </c>
      <c r="M110" s="10">
        <f t="shared" si="9"/>
        <v>0</v>
      </c>
      <c r="N110" s="10">
        <f t="shared" si="10"/>
        <v>0.68909</v>
      </c>
      <c r="O110" s="10">
        <f t="shared" si="11"/>
        <v>-0.01091</v>
      </c>
      <c r="P110" s="10">
        <f t="shared" si="12"/>
        <v>0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75258.25799999999</v>
      </c>
      <c r="E111" s="7">
        <v>6277.206</v>
      </c>
      <c r="F111" s="7">
        <v>2934.767860000001</v>
      </c>
      <c r="G111" s="7">
        <v>0</v>
      </c>
      <c r="H111" s="7">
        <v>677.8452900000001</v>
      </c>
      <c r="I111" s="7">
        <v>2262.0786200000002</v>
      </c>
      <c r="J111" s="7">
        <v>5831.256910000001</v>
      </c>
      <c r="K111" s="7">
        <f t="shared" si="7"/>
        <v>3342.4381399999993</v>
      </c>
      <c r="L111" s="7">
        <f t="shared" si="8"/>
        <v>72323.49013999998</v>
      </c>
      <c r="M111" s="7">
        <f t="shared" si="9"/>
        <v>46.75277281006869</v>
      </c>
      <c r="N111" s="7">
        <f t="shared" si="10"/>
        <v>74580.41270999999</v>
      </c>
      <c r="O111" s="7">
        <f t="shared" si="11"/>
        <v>5599.36071</v>
      </c>
      <c r="P111" s="7">
        <f t="shared" si="12"/>
        <v>10.798519118219158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33829.155</v>
      </c>
      <c r="E112" s="10">
        <v>2454.823</v>
      </c>
      <c r="F112" s="10">
        <v>0</v>
      </c>
      <c r="G112" s="10">
        <v>0</v>
      </c>
      <c r="H112" s="10">
        <v>0</v>
      </c>
      <c r="I112" s="10">
        <v>0</v>
      </c>
      <c r="J112" s="10">
        <v>1171.58858</v>
      </c>
      <c r="K112" s="10">
        <f t="shared" si="7"/>
        <v>2454.823</v>
      </c>
      <c r="L112" s="10">
        <f t="shared" si="8"/>
        <v>33829.155</v>
      </c>
      <c r="M112" s="10">
        <f t="shared" si="9"/>
        <v>0</v>
      </c>
      <c r="N112" s="10">
        <f t="shared" si="10"/>
        <v>33829.155</v>
      </c>
      <c r="O112" s="10">
        <f t="shared" si="11"/>
        <v>2454.823</v>
      </c>
      <c r="P112" s="10">
        <f t="shared" si="12"/>
        <v>0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7421.804</v>
      </c>
      <c r="E113" s="10">
        <v>518.3870000000001</v>
      </c>
      <c r="F113" s="10">
        <v>5</v>
      </c>
      <c r="G113" s="10">
        <v>0</v>
      </c>
      <c r="H113" s="10">
        <v>5</v>
      </c>
      <c r="I113" s="10">
        <v>0</v>
      </c>
      <c r="J113" s="10">
        <v>255.24398000000002</v>
      </c>
      <c r="K113" s="10">
        <f t="shared" si="7"/>
        <v>513.3870000000001</v>
      </c>
      <c r="L113" s="10">
        <f t="shared" si="8"/>
        <v>7416.804</v>
      </c>
      <c r="M113" s="10">
        <f t="shared" si="9"/>
        <v>0.964530360522158</v>
      </c>
      <c r="N113" s="10">
        <f t="shared" si="10"/>
        <v>7416.804</v>
      </c>
      <c r="O113" s="10">
        <f t="shared" si="11"/>
        <v>513.3870000000001</v>
      </c>
      <c r="P113" s="10">
        <f t="shared" si="12"/>
        <v>0.964530360522158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242.52100000000002</v>
      </c>
      <c r="E114" s="10">
        <v>1</v>
      </c>
      <c r="F114" s="10">
        <v>13.115260000000001</v>
      </c>
      <c r="G114" s="10">
        <v>0</v>
      </c>
      <c r="H114" s="10">
        <v>0.595</v>
      </c>
      <c r="I114" s="10">
        <v>12.52026</v>
      </c>
      <c r="J114" s="10">
        <v>60.58726</v>
      </c>
      <c r="K114" s="10">
        <f t="shared" si="7"/>
        <v>-12.115260000000001</v>
      </c>
      <c r="L114" s="10">
        <f t="shared" si="8"/>
        <v>229.40574</v>
      </c>
      <c r="M114" s="10">
        <f t="shared" si="9"/>
        <v>1311.526</v>
      </c>
      <c r="N114" s="10">
        <f t="shared" si="10"/>
        <v>241.92600000000002</v>
      </c>
      <c r="O114" s="10">
        <f t="shared" si="11"/>
        <v>0.405</v>
      </c>
      <c r="P114" s="10">
        <f t="shared" si="12"/>
        <v>59.5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4975.505</v>
      </c>
      <c r="E115" s="10">
        <v>551.422</v>
      </c>
      <c r="F115" s="10">
        <v>201.15289</v>
      </c>
      <c r="G115" s="10">
        <v>0</v>
      </c>
      <c r="H115" s="10">
        <v>62.823660000000004</v>
      </c>
      <c r="I115" s="10">
        <v>142.77248</v>
      </c>
      <c r="J115" s="10">
        <v>157.81320000000002</v>
      </c>
      <c r="K115" s="10">
        <f t="shared" si="7"/>
        <v>350.26911</v>
      </c>
      <c r="L115" s="10">
        <f t="shared" si="8"/>
        <v>4774.35211</v>
      </c>
      <c r="M115" s="10">
        <f t="shared" si="9"/>
        <v>36.478938090972065</v>
      </c>
      <c r="N115" s="10">
        <f t="shared" si="10"/>
        <v>4912.68134</v>
      </c>
      <c r="O115" s="10">
        <f t="shared" si="11"/>
        <v>488.59834</v>
      </c>
      <c r="P115" s="10">
        <f t="shared" si="12"/>
        <v>11.393027481674652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200.51</v>
      </c>
      <c r="E116" s="10">
        <v>13.244</v>
      </c>
      <c r="F116" s="10">
        <v>11.680209999999999</v>
      </c>
      <c r="G116" s="10">
        <v>0</v>
      </c>
      <c r="H116" s="10">
        <v>4.7140699999999995</v>
      </c>
      <c r="I116" s="10">
        <v>7.67894</v>
      </c>
      <c r="J116" s="10">
        <v>13.35307</v>
      </c>
      <c r="K116" s="10">
        <f t="shared" si="7"/>
        <v>1.563790000000001</v>
      </c>
      <c r="L116" s="10">
        <f t="shared" si="8"/>
        <v>188.82979</v>
      </c>
      <c r="M116" s="10">
        <f t="shared" si="9"/>
        <v>88.19246451223195</v>
      </c>
      <c r="N116" s="10">
        <f t="shared" si="10"/>
        <v>195.79593</v>
      </c>
      <c r="O116" s="10">
        <f t="shared" si="11"/>
        <v>8.52993</v>
      </c>
      <c r="P116" s="10">
        <f t="shared" si="12"/>
        <v>35.594004832376925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7053.541</v>
      </c>
      <c r="E117" s="10">
        <v>1077.429</v>
      </c>
      <c r="F117" s="10">
        <v>850.97262</v>
      </c>
      <c r="G117" s="10">
        <v>0</v>
      </c>
      <c r="H117" s="10">
        <v>337.52904</v>
      </c>
      <c r="I117" s="10">
        <v>513.44358</v>
      </c>
      <c r="J117" s="10">
        <v>2131.54556</v>
      </c>
      <c r="K117" s="10">
        <f t="shared" si="7"/>
        <v>226.45638000000008</v>
      </c>
      <c r="L117" s="10">
        <f t="shared" si="8"/>
        <v>6202.568380000001</v>
      </c>
      <c r="M117" s="10">
        <f t="shared" si="9"/>
        <v>78.98178163015845</v>
      </c>
      <c r="N117" s="10">
        <f t="shared" si="10"/>
        <v>6716.01196</v>
      </c>
      <c r="O117" s="10">
        <f t="shared" si="11"/>
        <v>739.8999600000001</v>
      </c>
      <c r="P117" s="10">
        <f t="shared" si="12"/>
        <v>31.32726518406317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397.262</v>
      </c>
      <c r="E118" s="10">
        <v>34.835</v>
      </c>
      <c r="F118" s="10">
        <v>30.53103</v>
      </c>
      <c r="G118" s="10">
        <v>0</v>
      </c>
      <c r="H118" s="10">
        <v>14.576270000000001</v>
      </c>
      <c r="I118" s="10">
        <v>15.95476</v>
      </c>
      <c r="J118" s="10">
        <v>35.22274</v>
      </c>
      <c r="K118" s="10">
        <f t="shared" si="7"/>
        <v>4.30397</v>
      </c>
      <c r="L118" s="10">
        <f t="shared" si="8"/>
        <v>366.73097</v>
      </c>
      <c r="M118" s="10">
        <f t="shared" si="9"/>
        <v>87.64469642600832</v>
      </c>
      <c r="N118" s="10">
        <f t="shared" si="10"/>
        <v>382.68573</v>
      </c>
      <c r="O118" s="10">
        <f t="shared" si="11"/>
        <v>20.25873</v>
      </c>
      <c r="P118" s="10">
        <f t="shared" si="12"/>
        <v>41.84374910291373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1890.73</v>
      </c>
      <c r="E119" s="10">
        <v>204.567</v>
      </c>
      <c r="F119" s="10">
        <v>204.62498000000002</v>
      </c>
      <c r="G119" s="10">
        <v>0</v>
      </c>
      <c r="H119" s="10">
        <v>15.28957</v>
      </c>
      <c r="I119" s="10">
        <v>189.33541</v>
      </c>
      <c r="J119" s="10">
        <v>240.20501000000002</v>
      </c>
      <c r="K119" s="10">
        <f t="shared" si="7"/>
        <v>-0.0579800000000148</v>
      </c>
      <c r="L119" s="10">
        <f t="shared" si="8"/>
        <v>1686.10502</v>
      </c>
      <c r="M119" s="10">
        <f t="shared" si="9"/>
        <v>100.02834279233699</v>
      </c>
      <c r="N119" s="10">
        <f t="shared" si="10"/>
        <v>1875.44043</v>
      </c>
      <c r="O119" s="10">
        <f t="shared" si="11"/>
        <v>189.27743</v>
      </c>
      <c r="P119" s="10">
        <f t="shared" si="12"/>
        <v>7.474113615588046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1161.109</v>
      </c>
      <c r="E120" s="10">
        <v>0.177</v>
      </c>
      <c r="F120" s="10">
        <v>0</v>
      </c>
      <c r="G120" s="10">
        <v>0</v>
      </c>
      <c r="H120" s="10">
        <v>-18.491400000000002</v>
      </c>
      <c r="I120" s="10">
        <v>18.491400000000002</v>
      </c>
      <c r="J120" s="10">
        <v>0.58538</v>
      </c>
      <c r="K120" s="10">
        <f t="shared" si="7"/>
        <v>0.177</v>
      </c>
      <c r="L120" s="10">
        <f t="shared" si="8"/>
        <v>1161.109</v>
      </c>
      <c r="M120" s="10">
        <f t="shared" si="9"/>
        <v>0</v>
      </c>
      <c r="N120" s="10">
        <f t="shared" si="10"/>
        <v>1179.6004</v>
      </c>
      <c r="O120" s="10">
        <f t="shared" si="11"/>
        <v>18.668400000000002</v>
      </c>
      <c r="P120" s="10">
        <f t="shared" si="12"/>
        <v>-10447.118644067798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17114.225</v>
      </c>
      <c r="E121" s="10">
        <v>1421.3220000000001</v>
      </c>
      <c r="F121" s="10">
        <v>1608.5828700000002</v>
      </c>
      <c r="G121" s="10">
        <v>0</v>
      </c>
      <c r="H121" s="10">
        <v>255.80908</v>
      </c>
      <c r="I121" s="10">
        <v>1352.77379</v>
      </c>
      <c r="J121" s="10">
        <v>1720.96813</v>
      </c>
      <c r="K121" s="10">
        <f t="shared" si="7"/>
        <v>-187.26087000000007</v>
      </c>
      <c r="L121" s="10">
        <f t="shared" si="8"/>
        <v>15505.642129999998</v>
      </c>
      <c r="M121" s="10">
        <f t="shared" si="9"/>
        <v>113.17511936070785</v>
      </c>
      <c r="N121" s="10">
        <f t="shared" si="10"/>
        <v>16858.41592</v>
      </c>
      <c r="O121" s="10">
        <f t="shared" si="11"/>
        <v>1165.5129200000001</v>
      </c>
      <c r="P121" s="10">
        <f t="shared" si="12"/>
        <v>17.997968088863747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971.8960000000001</v>
      </c>
      <c r="E122" s="10">
        <v>0</v>
      </c>
      <c r="F122" s="10">
        <v>9.108</v>
      </c>
      <c r="G122" s="10">
        <v>0</v>
      </c>
      <c r="H122" s="10">
        <v>0</v>
      </c>
      <c r="I122" s="10">
        <v>9.108</v>
      </c>
      <c r="J122" s="10">
        <v>44.144</v>
      </c>
      <c r="K122" s="10">
        <f t="shared" si="7"/>
        <v>-9.108</v>
      </c>
      <c r="L122" s="10">
        <f t="shared" si="8"/>
        <v>962.7880000000001</v>
      </c>
      <c r="M122" s="10">
        <f t="shared" si="9"/>
        <v>0</v>
      </c>
      <c r="N122" s="10">
        <f t="shared" si="10"/>
        <v>971.8960000000001</v>
      </c>
      <c r="O122" s="10">
        <f t="shared" si="11"/>
        <v>0</v>
      </c>
      <c r="P122" s="10">
        <f t="shared" si="12"/>
        <v>0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2671.2</v>
      </c>
      <c r="E123" s="7">
        <v>182.1</v>
      </c>
      <c r="F123" s="7">
        <v>1.2631799999999997</v>
      </c>
      <c r="G123" s="7">
        <v>0</v>
      </c>
      <c r="H123" s="7">
        <v>1.7853899999999998</v>
      </c>
      <c r="I123" s="7">
        <v>0</v>
      </c>
      <c r="J123" s="7">
        <v>10.4435</v>
      </c>
      <c r="K123" s="7">
        <f t="shared" si="7"/>
        <v>180.83682</v>
      </c>
      <c r="L123" s="7">
        <f t="shared" si="8"/>
        <v>2669.93682</v>
      </c>
      <c r="M123" s="7">
        <f t="shared" si="9"/>
        <v>0.6936738056013179</v>
      </c>
      <c r="N123" s="7">
        <f t="shared" si="10"/>
        <v>2669.41461</v>
      </c>
      <c r="O123" s="7">
        <f t="shared" si="11"/>
        <v>180.31461</v>
      </c>
      <c r="P123" s="7">
        <f t="shared" si="12"/>
        <v>0.9804448105436573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1793.2</v>
      </c>
      <c r="E124" s="10">
        <v>145.8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7"/>
        <v>145.8</v>
      </c>
      <c r="L124" s="10">
        <f t="shared" si="8"/>
        <v>1793.2</v>
      </c>
      <c r="M124" s="10">
        <f t="shared" si="9"/>
        <v>0</v>
      </c>
      <c r="N124" s="10">
        <f t="shared" si="10"/>
        <v>1793.2</v>
      </c>
      <c r="O124" s="10">
        <f t="shared" si="11"/>
        <v>145.8</v>
      </c>
      <c r="P124" s="10">
        <f t="shared" si="12"/>
        <v>0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394.5</v>
      </c>
      <c r="E125" s="10">
        <v>32.1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7"/>
        <v>32.1</v>
      </c>
      <c r="L125" s="10">
        <f t="shared" si="8"/>
        <v>394.5</v>
      </c>
      <c r="M125" s="10">
        <f t="shared" si="9"/>
        <v>0</v>
      </c>
      <c r="N125" s="10">
        <f t="shared" si="10"/>
        <v>394.5</v>
      </c>
      <c r="O125" s="10">
        <f t="shared" si="11"/>
        <v>32.1</v>
      </c>
      <c r="P125" s="10">
        <f t="shared" si="12"/>
        <v>0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72.017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7"/>
        <v>0</v>
      </c>
      <c r="L126" s="10">
        <f t="shared" si="8"/>
        <v>72.017</v>
      </c>
      <c r="M126" s="10">
        <f t="shared" si="9"/>
        <v>0</v>
      </c>
      <c r="N126" s="10">
        <f t="shared" si="10"/>
        <v>72.017</v>
      </c>
      <c r="O126" s="10">
        <f t="shared" si="11"/>
        <v>0</v>
      </c>
      <c r="P126" s="10">
        <f t="shared" si="12"/>
        <v>0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72.65</v>
      </c>
      <c r="E127" s="10">
        <v>0.3</v>
      </c>
      <c r="F127" s="10">
        <v>0</v>
      </c>
      <c r="G127" s="10">
        <v>0</v>
      </c>
      <c r="H127" s="10">
        <v>0.5222100000000001</v>
      </c>
      <c r="I127" s="10">
        <v>0</v>
      </c>
      <c r="J127" s="10">
        <v>10.4435</v>
      </c>
      <c r="K127" s="10">
        <f t="shared" si="7"/>
        <v>0.3</v>
      </c>
      <c r="L127" s="10">
        <f t="shared" si="8"/>
        <v>72.65</v>
      </c>
      <c r="M127" s="10">
        <f t="shared" si="9"/>
        <v>0</v>
      </c>
      <c r="N127" s="10">
        <f t="shared" si="10"/>
        <v>72.12779</v>
      </c>
      <c r="O127" s="10">
        <f t="shared" si="11"/>
        <v>-0.22221000000000007</v>
      </c>
      <c r="P127" s="10">
        <f t="shared" si="12"/>
        <v>174.07000000000005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16.333000000000002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7"/>
        <v>0</v>
      </c>
      <c r="L128" s="10">
        <f t="shared" si="8"/>
        <v>16.333000000000002</v>
      </c>
      <c r="M128" s="10">
        <f t="shared" si="9"/>
        <v>0</v>
      </c>
      <c r="N128" s="10">
        <f t="shared" si="10"/>
        <v>16.333000000000002</v>
      </c>
      <c r="O128" s="10">
        <f t="shared" si="11"/>
        <v>0</v>
      </c>
      <c r="P128" s="10">
        <f t="shared" si="12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3.3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7"/>
        <v>3.3</v>
      </c>
      <c r="L129" s="10">
        <f t="shared" si="8"/>
        <v>25.2</v>
      </c>
      <c r="M129" s="10">
        <f t="shared" si="9"/>
        <v>0</v>
      </c>
      <c r="N129" s="10">
        <f t="shared" si="10"/>
        <v>25.2</v>
      </c>
      <c r="O129" s="10">
        <f t="shared" si="11"/>
        <v>3.3</v>
      </c>
      <c r="P129" s="10">
        <f t="shared" si="12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0.1</v>
      </c>
      <c r="F130" s="10">
        <v>0.11906</v>
      </c>
      <c r="G130" s="10">
        <v>0</v>
      </c>
      <c r="H130" s="10">
        <v>0.11906</v>
      </c>
      <c r="I130" s="10">
        <v>0</v>
      </c>
      <c r="J130" s="10">
        <v>0</v>
      </c>
      <c r="K130" s="10">
        <f t="shared" si="7"/>
        <v>-0.019059999999999994</v>
      </c>
      <c r="L130" s="10">
        <f t="shared" si="8"/>
        <v>2.1809399999999997</v>
      </c>
      <c r="M130" s="10">
        <f t="shared" si="9"/>
        <v>119.05999999999999</v>
      </c>
      <c r="N130" s="10">
        <f t="shared" si="10"/>
        <v>2.1809399999999997</v>
      </c>
      <c r="O130" s="10">
        <f t="shared" si="11"/>
        <v>-0.019059999999999994</v>
      </c>
      <c r="P130" s="10">
        <f t="shared" si="12"/>
        <v>119.05999999999999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0.5</v>
      </c>
      <c r="F131" s="10">
        <v>1.1441199999999998</v>
      </c>
      <c r="G131" s="10">
        <v>0</v>
      </c>
      <c r="H131" s="10">
        <v>1.1441199999999998</v>
      </c>
      <c r="I131" s="10">
        <v>0</v>
      </c>
      <c r="J131" s="10">
        <v>0</v>
      </c>
      <c r="K131" s="10">
        <f t="shared" si="7"/>
        <v>-0.6441199999999998</v>
      </c>
      <c r="L131" s="10">
        <f t="shared" si="8"/>
        <v>8.45588</v>
      </c>
      <c r="M131" s="10">
        <f t="shared" si="9"/>
        <v>228.82399999999996</v>
      </c>
      <c r="N131" s="10">
        <f t="shared" si="10"/>
        <v>8.45588</v>
      </c>
      <c r="O131" s="10">
        <f t="shared" si="11"/>
        <v>-0.6441199999999998</v>
      </c>
      <c r="P131" s="10">
        <f t="shared" si="12"/>
        <v>228.82399999999996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285.4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7"/>
        <v>0</v>
      </c>
      <c r="L132" s="10">
        <f t="shared" si="8"/>
        <v>285.4</v>
      </c>
      <c r="M132" s="10">
        <f t="shared" si="9"/>
        <v>0</v>
      </c>
      <c r="N132" s="10">
        <f t="shared" si="10"/>
        <v>285.4</v>
      </c>
      <c r="O132" s="10">
        <f t="shared" si="11"/>
        <v>0</v>
      </c>
      <c r="P132" s="10">
        <f t="shared" si="12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5171.835</v>
      </c>
      <c r="E133" s="7">
        <v>413.2</v>
      </c>
      <c r="F133" s="7">
        <v>11.6717</v>
      </c>
      <c r="G133" s="7">
        <v>0</v>
      </c>
      <c r="H133" s="7">
        <v>11.24005</v>
      </c>
      <c r="I133" s="7">
        <v>0.43165</v>
      </c>
      <c r="J133" s="7">
        <v>0</v>
      </c>
      <c r="K133" s="7">
        <f t="shared" si="7"/>
        <v>401.5283</v>
      </c>
      <c r="L133" s="7">
        <f t="shared" si="8"/>
        <v>5160.1633</v>
      </c>
      <c r="M133" s="7">
        <f t="shared" si="9"/>
        <v>2.824709583736689</v>
      </c>
      <c r="N133" s="7">
        <f t="shared" si="10"/>
        <v>5160.59495</v>
      </c>
      <c r="O133" s="7">
        <f t="shared" si="11"/>
        <v>401.95995</v>
      </c>
      <c r="P133" s="7">
        <f t="shared" si="12"/>
        <v>2.7202444336882867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3830.717</v>
      </c>
      <c r="E134" s="10">
        <v>325.3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3" ref="K134:K197">E134-F134</f>
        <v>325.3</v>
      </c>
      <c r="L134" s="10">
        <f aca="true" t="shared" si="14" ref="L134:L197">D134-F134</f>
        <v>3830.717</v>
      </c>
      <c r="M134" s="10">
        <f aca="true" t="shared" si="15" ref="M134:M197">IF(E134=0,0,(F134/E134)*100)</f>
        <v>0</v>
      </c>
      <c r="N134" s="10">
        <f aca="true" t="shared" si="16" ref="N134:N197">D134-H134</f>
        <v>3830.717</v>
      </c>
      <c r="O134" s="10">
        <f aca="true" t="shared" si="17" ref="O134:O197">E134-H134</f>
        <v>325.3</v>
      </c>
      <c r="P134" s="10">
        <f t="shared" si="12"/>
        <v>0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842.818</v>
      </c>
      <c r="E135" s="10">
        <v>71.6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3"/>
        <v>71.6</v>
      </c>
      <c r="L135" s="10">
        <f t="shared" si="14"/>
        <v>842.818</v>
      </c>
      <c r="M135" s="10">
        <f t="shared" si="15"/>
        <v>0</v>
      </c>
      <c r="N135" s="10">
        <f t="shared" si="16"/>
        <v>842.818</v>
      </c>
      <c r="O135" s="10">
        <f t="shared" si="17"/>
        <v>71.6</v>
      </c>
      <c r="P135" s="10">
        <f t="shared" si="12"/>
        <v>0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3</v>
      </c>
      <c r="F136" s="10">
        <v>5.1705000000000005</v>
      </c>
      <c r="G136" s="10">
        <v>0</v>
      </c>
      <c r="H136" s="10">
        <v>5.1705000000000005</v>
      </c>
      <c r="I136" s="10">
        <v>0</v>
      </c>
      <c r="J136" s="10">
        <v>0</v>
      </c>
      <c r="K136" s="10">
        <f t="shared" si="13"/>
        <v>-2.1705000000000005</v>
      </c>
      <c r="L136" s="10">
        <f t="shared" si="14"/>
        <v>144.8295</v>
      </c>
      <c r="M136" s="10">
        <f t="shared" si="15"/>
        <v>172.35000000000002</v>
      </c>
      <c r="N136" s="10">
        <f t="shared" si="16"/>
        <v>144.8295</v>
      </c>
      <c r="O136" s="10">
        <f t="shared" si="17"/>
        <v>-2.1705000000000005</v>
      </c>
      <c r="P136" s="10">
        <f t="shared" si="12"/>
        <v>172.35000000000002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167.4</v>
      </c>
      <c r="E137" s="10">
        <v>1</v>
      </c>
      <c r="F137" s="10">
        <v>0.80352</v>
      </c>
      <c r="G137" s="10">
        <v>0</v>
      </c>
      <c r="H137" s="10">
        <v>0.80352</v>
      </c>
      <c r="I137" s="10">
        <v>0</v>
      </c>
      <c r="J137" s="10">
        <v>0</v>
      </c>
      <c r="K137" s="10">
        <f t="shared" si="13"/>
        <v>0.19648</v>
      </c>
      <c r="L137" s="10">
        <f t="shared" si="14"/>
        <v>166.59648</v>
      </c>
      <c r="M137" s="10">
        <f t="shared" si="15"/>
        <v>80.352</v>
      </c>
      <c r="N137" s="10">
        <f t="shared" si="16"/>
        <v>166.59648</v>
      </c>
      <c r="O137" s="10">
        <f t="shared" si="17"/>
        <v>0.19648</v>
      </c>
      <c r="P137" s="10">
        <f t="shared" si="12"/>
        <v>80.352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9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3"/>
        <v>9</v>
      </c>
      <c r="L138" s="10">
        <f t="shared" si="14"/>
        <v>128.6</v>
      </c>
      <c r="M138" s="10">
        <f t="shared" si="15"/>
        <v>0</v>
      </c>
      <c r="N138" s="10">
        <f t="shared" si="16"/>
        <v>128.6</v>
      </c>
      <c r="O138" s="10">
        <f t="shared" si="17"/>
        <v>9</v>
      </c>
      <c r="P138" s="10">
        <f t="shared" si="12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0.1</v>
      </c>
      <c r="F139" s="10">
        <v>0.10474</v>
      </c>
      <c r="G139" s="10">
        <v>0</v>
      </c>
      <c r="H139" s="10">
        <v>0.10474</v>
      </c>
      <c r="I139" s="10">
        <v>0</v>
      </c>
      <c r="J139" s="10">
        <v>0</v>
      </c>
      <c r="K139" s="10">
        <f t="shared" si="13"/>
        <v>-0.004739999999999994</v>
      </c>
      <c r="L139" s="10">
        <f t="shared" si="14"/>
        <v>3.1952599999999998</v>
      </c>
      <c r="M139" s="10">
        <f t="shared" si="15"/>
        <v>104.74</v>
      </c>
      <c r="N139" s="10">
        <f t="shared" si="16"/>
        <v>3.1952599999999998</v>
      </c>
      <c r="O139" s="10">
        <f t="shared" si="17"/>
        <v>-0.004739999999999994</v>
      </c>
      <c r="P139" s="10">
        <f t="shared" si="12"/>
        <v>104.74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3.2</v>
      </c>
      <c r="F140" s="10">
        <v>5.59294</v>
      </c>
      <c r="G140" s="10">
        <v>0</v>
      </c>
      <c r="H140" s="10">
        <v>5.16129</v>
      </c>
      <c r="I140" s="10">
        <v>0.43165</v>
      </c>
      <c r="J140" s="10">
        <v>0</v>
      </c>
      <c r="K140" s="10">
        <f t="shared" si="13"/>
        <v>-2.3929399999999994</v>
      </c>
      <c r="L140" s="10">
        <f t="shared" si="14"/>
        <v>40.00706</v>
      </c>
      <c r="M140" s="10">
        <f t="shared" si="15"/>
        <v>174.779375</v>
      </c>
      <c r="N140" s="10">
        <f t="shared" si="16"/>
        <v>40.43871</v>
      </c>
      <c r="O140" s="10">
        <f t="shared" si="17"/>
        <v>-1.96129</v>
      </c>
      <c r="P140" s="10">
        <f t="shared" si="12"/>
        <v>161.2903125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3"/>
        <v>0</v>
      </c>
      <c r="L141" s="10">
        <f t="shared" si="14"/>
        <v>3.4</v>
      </c>
      <c r="M141" s="10">
        <f t="shared" si="15"/>
        <v>0</v>
      </c>
      <c r="N141" s="10">
        <f t="shared" si="16"/>
        <v>3.4</v>
      </c>
      <c r="O141" s="10">
        <f t="shared" si="17"/>
        <v>0</v>
      </c>
      <c r="P141" s="10">
        <f t="shared" si="12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709.765</v>
      </c>
      <c r="E142" s="7">
        <v>35.8</v>
      </c>
      <c r="F142" s="7">
        <v>0.91445</v>
      </c>
      <c r="G142" s="7">
        <v>0</v>
      </c>
      <c r="H142" s="7">
        <v>0.91445</v>
      </c>
      <c r="I142" s="7">
        <v>0</v>
      </c>
      <c r="J142" s="7">
        <v>7.066</v>
      </c>
      <c r="K142" s="7">
        <f t="shared" si="13"/>
        <v>34.885549999999995</v>
      </c>
      <c r="L142" s="7">
        <f t="shared" si="14"/>
        <v>708.85055</v>
      </c>
      <c r="M142" s="7">
        <f t="shared" si="15"/>
        <v>2.5543296089385477</v>
      </c>
      <c r="N142" s="7">
        <f t="shared" si="16"/>
        <v>708.85055</v>
      </c>
      <c r="O142" s="7">
        <f t="shared" si="17"/>
        <v>34.885549999999995</v>
      </c>
      <c r="P142" s="7">
        <f t="shared" si="12"/>
        <v>2.5543296089385477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518.883</v>
      </c>
      <c r="E143" s="10">
        <v>32.3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3"/>
        <v>32.3</v>
      </c>
      <c r="L143" s="10">
        <f t="shared" si="14"/>
        <v>518.883</v>
      </c>
      <c r="M143" s="10">
        <f t="shared" si="15"/>
        <v>0</v>
      </c>
      <c r="N143" s="10">
        <f t="shared" si="16"/>
        <v>518.883</v>
      </c>
      <c r="O143" s="10">
        <f t="shared" si="17"/>
        <v>32.3</v>
      </c>
      <c r="P143" s="10">
        <f t="shared" si="12"/>
        <v>0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114.182</v>
      </c>
      <c r="E144" s="10">
        <v>2.6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3"/>
        <v>2.6</v>
      </c>
      <c r="L144" s="10">
        <f t="shared" si="14"/>
        <v>114.182</v>
      </c>
      <c r="M144" s="10">
        <f t="shared" si="15"/>
        <v>0</v>
      </c>
      <c r="N144" s="10">
        <f t="shared" si="16"/>
        <v>114.182</v>
      </c>
      <c r="O144" s="10">
        <f t="shared" si="17"/>
        <v>2.6</v>
      </c>
      <c r="P144" s="10">
        <f t="shared" si="12"/>
        <v>0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37.1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7.066</v>
      </c>
      <c r="K145" s="10">
        <f t="shared" si="13"/>
        <v>0</v>
      </c>
      <c r="L145" s="10">
        <f t="shared" si="14"/>
        <v>37.1</v>
      </c>
      <c r="M145" s="10">
        <f t="shared" si="15"/>
        <v>0</v>
      </c>
      <c r="N145" s="10">
        <f t="shared" si="16"/>
        <v>37.1</v>
      </c>
      <c r="O145" s="10">
        <f t="shared" si="17"/>
        <v>0</v>
      </c>
      <c r="P145" s="10">
        <f t="shared" si="12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22.9</v>
      </c>
      <c r="E146" s="10">
        <v>0</v>
      </c>
      <c r="F146" s="10">
        <v>0.08902</v>
      </c>
      <c r="G146" s="10">
        <v>0</v>
      </c>
      <c r="H146" s="10">
        <v>0.08902</v>
      </c>
      <c r="I146" s="10">
        <v>0</v>
      </c>
      <c r="J146" s="10">
        <v>0</v>
      </c>
      <c r="K146" s="10">
        <f t="shared" si="13"/>
        <v>-0.08902</v>
      </c>
      <c r="L146" s="10">
        <f t="shared" si="14"/>
        <v>22.810979999999997</v>
      </c>
      <c r="M146" s="10">
        <f t="shared" si="15"/>
        <v>0</v>
      </c>
      <c r="N146" s="10">
        <f t="shared" si="16"/>
        <v>22.810979999999997</v>
      </c>
      <c r="O146" s="10">
        <f t="shared" si="17"/>
        <v>-0.08902</v>
      </c>
      <c r="P146" s="10">
        <f t="shared" si="12"/>
        <v>0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0.4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3"/>
        <v>0.4</v>
      </c>
      <c r="L147" s="10">
        <f t="shared" si="14"/>
        <v>5.3</v>
      </c>
      <c r="M147" s="10">
        <f t="shared" si="15"/>
        <v>0</v>
      </c>
      <c r="N147" s="10">
        <f t="shared" si="16"/>
        <v>5.3</v>
      </c>
      <c r="O147" s="10">
        <f t="shared" si="17"/>
        <v>0.4</v>
      </c>
      <c r="P147" s="10">
        <f aca="true" t="shared" si="18" ref="P147:P210">IF(E147=0,0,(H147/E147)*100)</f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</v>
      </c>
      <c r="F148" s="10">
        <v>0.05953</v>
      </c>
      <c r="G148" s="10">
        <v>0</v>
      </c>
      <c r="H148" s="10">
        <v>0.05953</v>
      </c>
      <c r="I148" s="10">
        <v>0</v>
      </c>
      <c r="J148" s="10">
        <v>0</v>
      </c>
      <c r="K148" s="10">
        <f t="shared" si="13"/>
        <v>-0.05953</v>
      </c>
      <c r="L148" s="10">
        <f t="shared" si="14"/>
        <v>0.54047</v>
      </c>
      <c r="M148" s="10">
        <f t="shared" si="15"/>
        <v>0</v>
      </c>
      <c r="N148" s="10">
        <f t="shared" si="16"/>
        <v>0.54047</v>
      </c>
      <c r="O148" s="10">
        <f t="shared" si="17"/>
        <v>-0.05953</v>
      </c>
      <c r="P148" s="10">
        <f t="shared" si="18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0.5</v>
      </c>
      <c r="F149" s="10">
        <v>0.7659</v>
      </c>
      <c r="G149" s="10">
        <v>0</v>
      </c>
      <c r="H149" s="10">
        <v>0.7659</v>
      </c>
      <c r="I149" s="10">
        <v>0</v>
      </c>
      <c r="J149" s="10">
        <v>0</v>
      </c>
      <c r="K149" s="10">
        <f t="shared" si="13"/>
        <v>-0.2659</v>
      </c>
      <c r="L149" s="10">
        <f t="shared" si="14"/>
        <v>9.1341</v>
      </c>
      <c r="M149" s="10">
        <f t="shared" si="15"/>
        <v>153.18</v>
      </c>
      <c r="N149" s="10">
        <f t="shared" si="16"/>
        <v>9.1341</v>
      </c>
      <c r="O149" s="10">
        <f t="shared" si="17"/>
        <v>-0.2659</v>
      </c>
      <c r="P149" s="10">
        <f t="shared" si="18"/>
        <v>153.18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3"/>
        <v>0</v>
      </c>
      <c r="L150" s="10">
        <f t="shared" si="14"/>
        <v>0.9</v>
      </c>
      <c r="M150" s="10">
        <f t="shared" si="15"/>
        <v>0</v>
      </c>
      <c r="N150" s="10">
        <f t="shared" si="16"/>
        <v>0.9</v>
      </c>
      <c r="O150" s="10">
        <f t="shared" si="17"/>
        <v>0</v>
      </c>
      <c r="P150" s="10">
        <f t="shared" si="18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206.43</v>
      </c>
      <c r="E151" s="7">
        <v>14</v>
      </c>
      <c r="F151" s="7">
        <v>0.74388</v>
      </c>
      <c r="G151" s="7">
        <v>0</v>
      </c>
      <c r="H151" s="7">
        <v>0.81282</v>
      </c>
      <c r="I151" s="7">
        <v>0</v>
      </c>
      <c r="J151" s="7">
        <v>0</v>
      </c>
      <c r="K151" s="7">
        <f t="shared" si="13"/>
        <v>13.25612</v>
      </c>
      <c r="L151" s="7">
        <f t="shared" si="14"/>
        <v>205.68612000000002</v>
      </c>
      <c r="M151" s="7">
        <f t="shared" si="15"/>
        <v>5.313428571428571</v>
      </c>
      <c r="N151" s="7">
        <f t="shared" si="16"/>
        <v>205.61718000000002</v>
      </c>
      <c r="O151" s="7">
        <f t="shared" si="17"/>
        <v>13.18718</v>
      </c>
      <c r="P151" s="7">
        <f t="shared" si="18"/>
        <v>5.805857142857143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160.8</v>
      </c>
      <c r="E152" s="10">
        <v>11.2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3"/>
        <v>11.2</v>
      </c>
      <c r="L152" s="10">
        <f t="shared" si="14"/>
        <v>160.8</v>
      </c>
      <c r="M152" s="10">
        <f t="shared" si="15"/>
        <v>0</v>
      </c>
      <c r="N152" s="10">
        <f t="shared" si="16"/>
        <v>160.8</v>
      </c>
      <c r="O152" s="10">
        <f t="shared" si="17"/>
        <v>11.2</v>
      </c>
      <c r="P152" s="10">
        <f t="shared" si="18"/>
        <v>0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35.5</v>
      </c>
      <c r="E153" s="10">
        <v>2.5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3"/>
        <v>2.5</v>
      </c>
      <c r="L153" s="10">
        <f t="shared" si="14"/>
        <v>35.5</v>
      </c>
      <c r="M153" s="10">
        <f t="shared" si="15"/>
        <v>0</v>
      </c>
      <c r="N153" s="10">
        <f t="shared" si="16"/>
        <v>35.5</v>
      </c>
      <c r="O153" s="10">
        <f t="shared" si="17"/>
        <v>2.5</v>
      </c>
      <c r="P153" s="10">
        <f t="shared" si="18"/>
        <v>0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0</v>
      </c>
      <c r="F154" s="10">
        <v>0</v>
      </c>
      <c r="G154" s="10">
        <v>0</v>
      </c>
      <c r="H154" s="10">
        <v>0.06894</v>
      </c>
      <c r="I154" s="10">
        <v>0</v>
      </c>
      <c r="J154" s="10">
        <v>0</v>
      </c>
      <c r="K154" s="10">
        <f t="shared" si="13"/>
        <v>0</v>
      </c>
      <c r="L154" s="10">
        <f t="shared" si="14"/>
        <v>2.13</v>
      </c>
      <c r="M154" s="10">
        <f t="shared" si="15"/>
        <v>0</v>
      </c>
      <c r="N154" s="10">
        <f t="shared" si="16"/>
        <v>2.06106</v>
      </c>
      <c r="O154" s="10">
        <f t="shared" si="17"/>
        <v>-0.06894</v>
      </c>
      <c r="P154" s="10">
        <f t="shared" si="18"/>
        <v>0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3"/>
        <v>0</v>
      </c>
      <c r="L155" s="10">
        <f t="shared" si="14"/>
        <v>2.1</v>
      </c>
      <c r="M155" s="10">
        <f t="shared" si="15"/>
        <v>0</v>
      </c>
      <c r="N155" s="10">
        <f t="shared" si="16"/>
        <v>2.1</v>
      </c>
      <c r="O155" s="10">
        <f t="shared" si="17"/>
        <v>0</v>
      </c>
      <c r="P155" s="10">
        <f t="shared" si="18"/>
        <v>0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0.3</v>
      </c>
      <c r="F156" s="10">
        <v>0.74388</v>
      </c>
      <c r="G156" s="10">
        <v>0</v>
      </c>
      <c r="H156" s="10">
        <v>0.74388</v>
      </c>
      <c r="I156" s="10">
        <v>0</v>
      </c>
      <c r="J156" s="10">
        <v>0</v>
      </c>
      <c r="K156" s="10">
        <f t="shared" si="13"/>
        <v>-0.44388</v>
      </c>
      <c r="L156" s="10">
        <f t="shared" si="14"/>
        <v>5.1561200000000005</v>
      </c>
      <c r="M156" s="10">
        <f t="shared" si="15"/>
        <v>247.96</v>
      </c>
      <c r="N156" s="10">
        <f t="shared" si="16"/>
        <v>5.1561200000000005</v>
      </c>
      <c r="O156" s="10">
        <f t="shared" si="17"/>
        <v>-0.44388</v>
      </c>
      <c r="P156" s="10">
        <f t="shared" si="18"/>
        <v>247.96</v>
      </c>
    </row>
    <row r="157" spans="1:16" ht="38.25">
      <c r="A157" s="5" t="s">
        <v>90</v>
      </c>
      <c r="B157" s="6" t="s">
        <v>91</v>
      </c>
      <c r="C157" s="7">
        <v>96</v>
      </c>
      <c r="D157" s="7">
        <v>105.05</v>
      </c>
      <c r="E157" s="7">
        <v>0</v>
      </c>
      <c r="F157" s="7">
        <v>0</v>
      </c>
      <c r="G157" s="7">
        <v>0</v>
      </c>
      <c r="H157" s="7">
        <v>9.05</v>
      </c>
      <c r="I157" s="7">
        <v>0</v>
      </c>
      <c r="J157" s="7">
        <v>0</v>
      </c>
      <c r="K157" s="7">
        <f t="shared" si="13"/>
        <v>0</v>
      </c>
      <c r="L157" s="7">
        <f t="shared" si="14"/>
        <v>105.05</v>
      </c>
      <c r="M157" s="7">
        <f t="shared" si="15"/>
        <v>0</v>
      </c>
      <c r="N157" s="7">
        <f t="shared" si="16"/>
        <v>96</v>
      </c>
      <c r="O157" s="7">
        <f t="shared" si="17"/>
        <v>-9.05</v>
      </c>
      <c r="P157" s="7">
        <f t="shared" si="18"/>
        <v>0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105.05</v>
      </c>
      <c r="E158" s="10">
        <v>0</v>
      </c>
      <c r="F158" s="10">
        <v>0</v>
      </c>
      <c r="G158" s="10">
        <v>0</v>
      </c>
      <c r="H158" s="10">
        <v>9.05</v>
      </c>
      <c r="I158" s="10">
        <v>0</v>
      </c>
      <c r="J158" s="10">
        <v>0</v>
      </c>
      <c r="K158" s="10">
        <f t="shared" si="13"/>
        <v>0</v>
      </c>
      <c r="L158" s="10">
        <f t="shared" si="14"/>
        <v>105.05</v>
      </c>
      <c r="M158" s="10">
        <f t="shared" si="15"/>
        <v>0</v>
      </c>
      <c r="N158" s="10">
        <f t="shared" si="16"/>
        <v>96</v>
      </c>
      <c r="O158" s="10">
        <f t="shared" si="17"/>
        <v>-9.05</v>
      </c>
      <c r="P158" s="10">
        <f t="shared" si="18"/>
        <v>0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4025.8424299999997</v>
      </c>
      <c r="E159" s="7">
        <v>258.05</v>
      </c>
      <c r="F159" s="7">
        <v>42.364349999999995</v>
      </c>
      <c r="G159" s="7">
        <v>0</v>
      </c>
      <c r="H159" s="7">
        <v>43.35065</v>
      </c>
      <c r="I159" s="7">
        <v>0.22630000000000003</v>
      </c>
      <c r="J159" s="7">
        <v>0.22630000000000003</v>
      </c>
      <c r="K159" s="7">
        <f t="shared" si="13"/>
        <v>215.68565</v>
      </c>
      <c r="L159" s="7">
        <f t="shared" si="14"/>
        <v>3983.47808</v>
      </c>
      <c r="M159" s="7">
        <f t="shared" si="15"/>
        <v>16.417109087386162</v>
      </c>
      <c r="N159" s="7">
        <f t="shared" si="16"/>
        <v>3982.49178</v>
      </c>
      <c r="O159" s="7">
        <f t="shared" si="17"/>
        <v>214.69935</v>
      </c>
      <c r="P159" s="7">
        <f t="shared" si="18"/>
        <v>16.799321836853323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2512.5</v>
      </c>
      <c r="E160" s="10">
        <v>195.15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3"/>
        <v>195.15</v>
      </c>
      <c r="L160" s="10">
        <f t="shared" si="14"/>
        <v>2512.5</v>
      </c>
      <c r="M160" s="10">
        <f t="shared" si="15"/>
        <v>0</v>
      </c>
      <c r="N160" s="10">
        <f t="shared" si="16"/>
        <v>2512.5</v>
      </c>
      <c r="O160" s="10">
        <f t="shared" si="17"/>
        <v>195.15</v>
      </c>
      <c r="P160" s="10">
        <f t="shared" si="18"/>
        <v>0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529.7</v>
      </c>
      <c r="E161" s="10">
        <v>39.1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3"/>
        <v>39.1</v>
      </c>
      <c r="L161" s="10">
        <f t="shared" si="14"/>
        <v>529.7</v>
      </c>
      <c r="M161" s="10">
        <f t="shared" si="15"/>
        <v>0</v>
      </c>
      <c r="N161" s="10">
        <f t="shared" si="16"/>
        <v>529.7</v>
      </c>
      <c r="O161" s="10">
        <f t="shared" si="17"/>
        <v>39.1</v>
      </c>
      <c r="P161" s="10">
        <f t="shared" si="18"/>
        <v>0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81.1</v>
      </c>
      <c r="E162" s="10">
        <v>0</v>
      </c>
      <c r="F162" s="10">
        <v>3.20886</v>
      </c>
      <c r="G162" s="10">
        <v>0</v>
      </c>
      <c r="H162" s="10">
        <v>4.18286</v>
      </c>
      <c r="I162" s="10">
        <v>0</v>
      </c>
      <c r="J162" s="10">
        <v>0</v>
      </c>
      <c r="K162" s="10">
        <f t="shared" si="13"/>
        <v>-3.20886</v>
      </c>
      <c r="L162" s="10">
        <f t="shared" si="14"/>
        <v>77.89114</v>
      </c>
      <c r="M162" s="10">
        <f t="shared" si="15"/>
        <v>0</v>
      </c>
      <c r="N162" s="10">
        <f t="shared" si="16"/>
        <v>76.91713999999999</v>
      </c>
      <c r="O162" s="10">
        <f t="shared" si="17"/>
        <v>-4.18286</v>
      </c>
      <c r="P162" s="10">
        <f t="shared" si="18"/>
        <v>0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3"/>
        <v>0</v>
      </c>
      <c r="L163" s="10">
        <f t="shared" si="14"/>
        <v>1.9</v>
      </c>
      <c r="M163" s="10">
        <f t="shared" si="15"/>
        <v>0</v>
      </c>
      <c r="N163" s="10">
        <f t="shared" si="16"/>
        <v>1.9</v>
      </c>
      <c r="O163" s="10">
        <f t="shared" si="17"/>
        <v>0</v>
      </c>
      <c r="P163" s="10">
        <f t="shared" si="18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342.15</v>
      </c>
      <c r="E164" s="10">
        <v>3.6</v>
      </c>
      <c r="F164" s="10">
        <v>20.64192</v>
      </c>
      <c r="G164" s="10">
        <v>0</v>
      </c>
      <c r="H164" s="10">
        <v>20.41562</v>
      </c>
      <c r="I164" s="10">
        <v>0.22630000000000003</v>
      </c>
      <c r="J164" s="10">
        <v>0.22630000000000003</v>
      </c>
      <c r="K164" s="10">
        <f t="shared" si="13"/>
        <v>-17.041919999999998</v>
      </c>
      <c r="L164" s="10">
        <f t="shared" si="14"/>
        <v>321.50807999999995</v>
      </c>
      <c r="M164" s="10">
        <f t="shared" si="15"/>
        <v>573.3866666666667</v>
      </c>
      <c r="N164" s="10">
        <f t="shared" si="16"/>
        <v>321.73438</v>
      </c>
      <c r="O164" s="10">
        <f t="shared" si="17"/>
        <v>-16.81562</v>
      </c>
      <c r="P164" s="10">
        <f t="shared" si="18"/>
        <v>567.1005555555555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24.7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3"/>
        <v>0</v>
      </c>
      <c r="L165" s="10">
        <f t="shared" si="14"/>
        <v>24.7</v>
      </c>
      <c r="M165" s="10">
        <f t="shared" si="15"/>
        <v>0</v>
      </c>
      <c r="N165" s="10">
        <f t="shared" si="16"/>
        <v>24.7</v>
      </c>
      <c r="O165" s="10">
        <f t="shared" si="17"/>
        <v>0</v>
      </c>
      <c r="P165" s="10">
        <f t="shared" si="18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348.44243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3"/>
        <v>0</v>
      </c>
      <c r="L166" s="10">
        <f t="shared" si="14"/>
        <v>348.44243</v>
      </c>
      <c r="M166" s="10">
        <f t="shared" si="15"/>
        <v>0</v>
      </c>
      <c r="N166" s="10">
        <f t="shared" si="16"/>
        <v>348.44243</v>
      </c>
      <c r="O166" s="10">
        <f t="shared" si="17"/>
        <v>0</v>
      </c>
      <c r="P166" s="10">
        <f t="shared" si="18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0.8</v>
      </c>
      <c r="F167" s="10">
        <v>1.13702</v>
      </c>
      <c r="G167" s="10">
        <v>0</v>
      </c>
      <c r="H167" s="10">
        <v>1.14297</v>
      </c>
      <c r="I167" s="10">
        <v>0</v>
      </c>
      <c r="J167" s="10">
        <v>0</v>
      </c>
      <c r="K167" s="10">
        <f t="shared" si="13"/>
        <v>-0.3370199999999999</v>
      </c>
      <c r="L167" s="10">
        <f t="shared" si="14"/>
        <v>19.86298</v>
      </c>
      <c r="M167" s="10">
        <f t="shared" si="15"/>
        <v>142.1275</v>
      </c>
      <c r="N167" s="10">
        <f t="shared" si="16"/>
        <v>19.85703</v>
      </c>
      <c r="O167" s="10">
        <f t="shared" si="17"/>
        <v>-0.34297</v>
      </c>
      <c r="P167" s="10">
        <f t="shared" si="18"/>
        <v>142.87125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4.5</v>
      </c>
      <c r="F168" s="10">
        <v>6.0684</v>
      </c>
      <c r="G168" s="10">
        <v>0</v>
      </c>
      <c r="H168" s="10">
        <v>6.0839300000000005</v>
      </c>
      <c r="I168" s="10">
        <v>0</v>
      </c>
      <c r="J168" s="10">
        <v>0</v>
      </c>
      <c r="K168" s="10">
        <f t="shared" si="13"/>
        <v>-1.5683999999999996</v>
      </c>
      <c r="L168" s="10">
        <f t="shared" si="14"/>
        <v>43.9316</v>
      </c>
      <c r="M168" s="10">
        <f t="shared" si="15"/>
        <v>134.85333333333332</v>
      </c>
      <c r="N168" s="10">
        <f t="shared" si="16"/>
        <v>43.91607</v>
      </c>
      <c r="O168" s="10">
        <f t="shared" si="17"/>
        <v>-1.5839300000000005</v>
      </c>
      <c r="P168" s="10">
        <f t="shared" si="18"/>
        <v>135.19844444444448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14.9</v>
      </c>
      <c r="F169" s="10">
        <v>11.298219999999999</v>
      </c>
      <c r="G169" s="10">
        <v>0</v>
      </c>
      <c r="H169" s="10">
        <v>11.51534</v>
      </c>
      <c r="I169" s="10">
        <v>0</v>
      </c>
      <c r="J169" s="10">
        <v>0</v>
      </c>
      <c r="K169" s="10">
        <f t="shared" si="13"/>
        <v>3.6017800000000015</v>
      </c>
      <c r="L169" s="10">
        <f t="shared" si="14"/>
        <v>100.80178</v>
      </c>
      <c r="M169" s="10">
        <f t="shared" si="15"/>
        <v>75.8269798657718</v>
      </c>
      <c r="N169" s="10">
        <f t="shared" si="16"/>
        <v>100.58466</v>
      </c>
      <c r="O169" s="10">
        <f t="shared" si="17"/>
        <v>3.3846600000000002</v>
      </c>
      <c r="P169" s="10">
        <f t="shared" si="18"/>
        <v>77.2841610738255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3"/>
        <v>0</v>
      </c>
      <c r="L170" s="10">
        <f t="shared" si="14"/>
        <v>1.8</v>
      </c>
      <c r="M170" s="10">
        <f t="shared" si="15"/>
        <v>0</v>
      </c>
      <c r="N170" s="10">
        <f t="shared" si="16"/>
        <v>1.8</v>
      </c>
      <c r="O170" s="10">
        <f t="shared" si="17"/>
        <v>0</v>
      </c>
      <c r="P170" s="10">
        <f t="shared" si="18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0.45</v>
      </c>
      <c r="E171" s="10">
        <v>0</v>
      </c>
      <c r="F171" s="10">
        <v>0.00993</v>
      </c>
      <c r="G171" s="10">
        <v>0</v>
      </c>
      <c r="H171" s="10">
        <v>0.00993</v>
      </c>
      <c r="I171" s="10">
        <v>0</v>
      </c>
      <c r="J171" s="10">
        <v>0</v>
      </c>
      <c r="K171" s="10">
        <f t="shared" si="13"/>
        <v>-0.00993</v>
      </c>
      <c r="L171" s="10">
        <f t="shared" si="14"/>
        <v>0.44007</v>
      </c>
      <c r="M171" s="10">
        <f t="shared" si="15"/>
        <v>0</v>
      </c>
      <c r="N171" s="10">
        <f t="shared" si="16"/>
        <v>0.44007</v>
      </c>
      <c r="O171" s="10">
        <f t="shared" si="17"/>
        <v>-0.00993</v>
      </c>
      <c r="P171" s="10">
        <f t="shared" si="18"/>
        <v>0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2187.0305</v>
      </c>
      <c r="E172" s="7">
        <v>182.7545</v>
      </c>
      <c r="F172" s="7">
        <v>211.94799</v>
      </c>
      <c r="G172" s="7">
        <v>0</v>
      </c>
      <c r="H172" s="7">
        <v>147.71022</v>
      </c>
      <c r="I172" s="7">
        <v>64.23777</v>
      </c>
      <c r="J172" s="7">
        <v>64.23777</v>
      </c>
      <c r="K172" s="7">
        <f t="shared" si="13"/>
        <v>-29.193489999999997</v>
      </c>
      <c r="L172" s="7">
        <f t="shared" si="14"/>
        <v>1975.0825099999997</v>
      </c>
      <c r="M172" s="7">
        <f t="shared" si="15"/>
        <v>115.9741565871155</v>
      </c>
      <c r="N172" s="7">
        <f t="shared" si="16"/>
        <v>2039.32028</v>
      </c>
      <c r="O172" s="7">
        <f t="shared" si="17"/>
        <v>35.044280000000015</v>
      </c>
      <c r="P172" s="7">
        <f t="shared" si="18"/>
        <v>80.82439556891894</v>
      </c>
    </row>
    <row r="173" spans="1:16" ht="12.75">
      <c r="A173" s="8" t="s">
        <v>28</v>
      </c>
      <c r="B173" s="9" t="s">
        <v>29</v>
      </c>
      <c r="C173" s="10">
        <v>0</v>
      </c>
      <c r="D173" s="10">
        <v>188.38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3"/>
        <v>0</v>
      </c>
      <c r="L173" s="10">
        <f t="shared" si="14"/>
        <v>188.38</v>
      </c>
      <c r="M173" s="10">
        <f t="shared" si="15"/>
        <v>0</v>
      </c>
      <c r="N173" s="10">
        <f t="shared" si="16"/>
        <v>188.38</v>
      </c>
      <c r="O173" s="10">
        <f t="shared" si="17"/>
        <v>0</v>
      </c>
      <c r="P173" s="10">
        <f t="shared" si="18"/>
        <v>0</v>
      </c>
    </row>
    <row r="174" spans="1:16" ht="25.5">
      <c r="A174" s="8" t="s">
        <v>46</v>
      </c>
      <c r="B174" s="9" t="s">
        <v>47</v>
      </c>
      <c r="C174" s="10">
        <v>0</v>
      </c>
      <c r="D174" s="10">
        <v>353.86</v>
      </c>
      <c r="E174" s="10">
        <v>0</v>
      </c>
      <c r="F174" s="10">
        <v>64.23777</v>
      </c>
      <c r="G174" s="10">
        <v>0</v>
      </c>
      <c r="H174" s="10">
        <v>0</v>
      </c>
      <c r="I174" s="10">
        <v>64.23777</v>
      </c>
      <c r="J174" s="10">
        <v>64.23777</v>
      </c>
      <c r="K174" s="10">
        <f t="shared" si="13"/>
        <v>-64.23777</v>
      </c>
      <c r="L174" s="10">
        <f t="shared" si="14"/>
        <v>289.62223</v>
      </c>
      <c r="M174" s="10">
        <f t="shared" si="15"/>
        <v>0</v>
      </c>
      <c r="N174" s="10">
        <f t="shared" si="16"/>
        <v>353.86</v>
      </c>
      <c r="O174" s="10">
        <f t="shared" si="17"/>
        <v>0</v>
      </c>
      <c r="P174" s="10">
        <f t="shared" si="18"/>
        <v>0</v>
      </c>
    </row>
    <row r="175" spans="1:16" ht="12.75">
      <c r="A175" s="8" t="s">
        <v>58</v>
      </c>
      <c r="B175" s="9" t="s">
        <v>59</v>
      </c>
      <c r="C175" s="10">
        <v>1644.7905</v>
      </c>
      <c r="D175" s="10">
        <v>1644.7905</v>
      </c>
      <c r="E175" s="10">
        <v>182.7545</v>
      </c>
      <c r="F175" s="10">
        <v>147.71022</v>
      </c>
      <c r="G175" s="10">
        <v>0</v>
      </c>
      <c r="H175" s="10">
        <v>147.71022</v>
      </c>
      <c r="I175" s="10">
        <v>0</v>
      </c>
      <c r="J175" s="10">
        <v>0</v>
      </c>
      <c r="K175" s="10">
        <f t="shared" si="13"/>
        <v>35.044280000000015</v>
      </c>
      <c r="L175" s="10">
        <f t="shared" si="14"/>
        <v>1497.0802800000001</v>
      </c>
      <c r="M175" s="10">
        <f t="shared" si="15"/>
        <v>80.82439556891894</v>
      </c>
      <c r="N175" s="10">
        <f t="shared" si="16"/>
        <v>1497.0802800000001</v>
      </c>
      <c r="O175" s="10">
        <f t="shared" si="17"/>
        <v>35.044280000000015</v>
      </c>
      <c r="P175" s="10">
        <f t="shared" si="18"/>
        <v>80.82439556891894</v>
      </c>
    </row>
    <row r="176" spans="1:16" ht="25.5">
      <c r="A176" s="5" t="s">
        <v>94</v>
      </c>
      <c r="B176" s="6" t="s">
        <v>95</v>
      </c>
      <c r="C176" s="7">
        <v>14291.5</v>
      </c>
      <c r="D176" s="7">
        <v>13310.22</v>
      </c>
      <c r="E176" s="7">
        <v>1123.918</v>
      </c>
      <c r="F176" s="7">
        <v>452.14873000000006</v>
      </c>
      <c r="G176" s="7">
        <v>0</v>
      </c>
      <c r="H176" s="7">
        <v>447.34419</v>
      </c>
      <c r="I176" s="7">
        <v>416.9123900000001</v>
      </c>
      <c r="J176" s="7">
        <v>972.2366699999998</v>
      </c>
      <c r="K176" s="7">
        <f t="shared" si="13"/>
        <v>671.7692699999998</v>
      </c>
      <c r="L176" s="7">
        <f t="shared" si="14"/>
        <v>12858.071269999999</v>
      </c>
      <c r="M176" s="7">
        <f t="shared" si="15"/>
        <v>40.229690244306084</v>
      </c>
      <c r="N176" s="7">
        <f t="shared" si="16"/>
        <v>12862.87581</v>
      </c>
      <c r="O176" s="7">
        <f t="shared" si="17"/>
        <v>676.5738099999999</v>
      </c>
      <c r="P176" s="7">
        <f t="shared" si="18"/>
        <v>39.802208880007264</v>
      </c>
    </row>
    <row r="177" spans="1:16" ht="25.5">
      <c r="A177" s="5" t="s">
        <v>96</v>
      </c>
      <c r="B177" s="6" t="s">
        <v>97</v>
      </c>
      <c r="C177" s="7">
        <v>1915.6</v>
      </c>
      <c r="D177" s="7">
        <v>1732.8519999999999</v>
      </c>
      <c r="E177" s="7">
        <v>136.085</v>
      </c>
      <c r="F177" s="7">
        <v>21.03795</v>
      </c>
      <c r="G177" s="7">
        <v>0</v>
      </c>
      <c r="H177" s="7">
        <v>6.56989</v>
      </c>
      <c r="I177" s="7">
        <v>14.468060000000001</v>
      </c>
      <c r="J177" s="7">
        <v>133.61495</v>
      </c>
      <c r="K177" s="7">
        <f t="shared" si="13"/>
        <v>115.04705000000001</v>
      </c>
      <c r="L177" s="7">
        <f t="shared" si="14"/>
        <v>1711.81405</v>
      </c>
      <c r="M177" s="7">
        <f t="shared" si="15"/>
        <v>15.459418745636915</v>
      </c>
      <c r="N177" s="7">
        <f t="shared" si="16"/>
        <v>1726.2821099999999</v>
      </c>
      <c r="O177" s="7">
        <f t="shared" si="17"/>
        <v>129.51511000000002</v>
      </c>
      <c r="P177" s="7">
        <f t="shared" si="18"/>
        <v>4.827784105522284</v>
      </c>
    </row>
    <row r="178" spans="1:16" ht="12.75">
      <c r="A178" s="8" t="s">
        <v>22</v>
      </c>
      <c r="B178" s="9" t="s">
        <v>23</v>
      </c>
      <c r="C178" s="10">
        <v>1290.4</v>
      </c>
      <c r="D178" s="10">
        <v>1315.3</v>
      </c>
      <c r="E178" s="10">
        <v>109.133</v>
      </c>
      <c r="F178" s="10">
        <v>0</v>
      </c>
      <c r="G178" s="10">
        <v>0</v>
      </c>
      <c r="H178" s="10">
        <v>0</v>
      </c>
      <c r="I178" s="10">
        <v>0</v>
      </c>
      <c r="J178" s="10">
        <v>98.34098</v>
      </c>
      <c r="K178" s="10">
        <f t="shared" si="13"/>
        <v>109.133</v>
      </c>
      <c r="L178" s="10">
        <f t="shared" si="14"/>
        <v>1315.3</v>
      </c>
      <c r="M178" s="10">
        <f t="shared" si="15"/>
        <v>0</v>
      </c>
      <c r="N178" s="10">
        <f t="shared" si="16"/>
        <v>1315.3</v>
      </c>
      <c r="O178" s="10">
        <f t="shared" si="17"/>
        <v>109.133</v>
      </c>
      <c r="P178" s="10">
        <f t="shared" si="18"/>
        <v>0</v>
      </c>
    </row>
    <row r="179" spans="1:16" ht="12.75">
      <c r="A179" s="8" t="s">
        <v>24</v>
      </c>
      <c r="B179" s="9" t="s">
        <v>25</v>
      </c>
      <c r="C179" s="10">
        <v>468.4</v>
      </c>
      <c r="D179" s="10">
        <v>284.1</v>
      </c>
      <c r="E179" s="10">
        <v>23.566</v>
      </c>
      <c r="F179" s="10">
        <v>0</v>
      </c>
      <c r="G179" s="10">
        <v>0</v>
      </c>
      <c r="H179" s="10">
        <v>0</v>
      </c>
      <c r="I179" s="10">
        <v>0</v>
      </c>
      <c r="J179" s="10">
        <v>20.80591</v>
      </c>
      <c r="K179" s="10">
        <f t="shared" si="13"/>
        <v>23.566</v>
      </c>
      <c r="L179" s="10">
        <f t="shared" si="14"/>
        <v>284.1</v>
      </c>
      <c r="M179" s="10">
        <f t="shared" si="15"/>
        <v>0</v>
      </c>
      <c r="N179" s="10">
        <f t="shared" si="16"/>
        <v>284.1</v>
      </c>
      <c r="O179" s="10">
        <f t="shared" si="17"/>
        <v>23.566</v>
      </c>
      <c r="P179" s="10">
        <f t="shared" si="18"/>
        <v>0</v>
      </c>
    </row>
    <row r="180" spans="1:16" ht="12.75">
      <c r="A180" s="8" t="s">
        <v>26</v>
      </c>
      <c r="B180" s="9" t="s">
        <v>27</v>
      </c>
      <c r="C180" s="10">
        <v>19.1</v>
      </c>
      <c r="D180" s="10">
        <v>23.1</v>
      </c>
      <c r="E180" s="10">
        <v>1</v>
      </c>
      <c r="F180" s="10">
        <v>1.806</v>
      </c>
      <c r="G180" s="10">
        <v>0</v>
      </c>
      <c r="H180" s="10">
        <v>0</v>
      </c>
      <c r="I180" s="10">
        <v>1.806</v>
      </c>
      <c r="J180" s="10">
        <v>1.806</v>
      </c>
      <c r="K180" s="10">
        <f t="shared" si="13"/>
        <v>-0.806</v>
      </c>
      <c r="L180" s="10">
        <f t="shared" si="14"/>
        <v>21.294</v>
      </c>
      <c r="M180" s="10">
        <f t="shared" si="15"/>
        <v>180.6</v>
      </c>
      <c r="N180" s="10">
        <f t="shared" si="16"/>
        <v>23.1</v>
      </c>
      <c r="O180" s="10">
        <f t="shared" si="17"/>
        <v>1</v>
      </c>
      <c r="P180" s="10">
        <f t="shared" si="18"/>
        <v>0</v>
      </c>
    </row>
    <row r="181" spans="1:16" ht="12.75">
      <c r="A181" s="8" t="s">
        <v>28</v>
      </c>
      <c r="B181" s="9" t="s">
        <v>29</v>
      </c>
      <c r="C181" s="10">
        <v>38.2</v>
      </c>
      <c r="D181" s="10">
        <v>36.886</v>
      </c>
      <c r="E181" s="10">
        <v>2.386</v>
      </c>
      <c r="F181" s="10">
        <v>6.85966</v>
      </c>
      <c r="G181" s="10">
        <v>0</v>
      </c>
      <c r="H181" s="10">
        <v>6.47466</v>
      </c>
      <c r="I181" s="10">
        <v>0.385</v>
      </c>
      <c r="J181" s="10">
        <v>0.385</v>
      </c>
      <c r="K181" s="10">
        <f t="shared" si="13"/>
        <v>-4.47366</v>
      </c>
      <c r="L181" s="10">
        <f t="shared" si="14"/>
        <v>30.026340000000005</v>
      </c>
      <c r="M181" s="10">
        <f t="shared" si="15"/>
        <v>287.49622799664706</v>
      </c>
      <c r="N181" s="10">
        <f t="shared" si="16"/>
        <v>30.411340000000003</v>
      </c>
      <c r="O181" s="10">
        <f t="shared" si="17"/>
        <v>-4.08866</v>
      </c>
      <c r="P181" s="10">
        <f t="shared" si="18"/>
        <v>271.360435875943</v>
      </c>
    </row>
    <row r="182" spans="1:16" ht="12.75">
      <c r="A182" s="8" t="s">
        <v>30</v>
      </c>
      <c r="B182" s="9" t="s">
        <v>31</v>
      </c>
      <c r="C182" s="10">
        <v>28.1</v>
      </c>
      <c r="D182" s="10">
        <v>23.99</v>
      </c>
      <c r="E182" s="10">
        <v>0</v>
      </c>
      <c r="F182" s="10">
        <v>1.68</v>
      </c>
      <c r="G182" s="10">
        <v>0</v>
      </c>
      <c r="H182" s="10">
        <v>0</v>
      </c>
      <c r="I182" s="10">
        <v>1.68</v>
      </c>
      <c r="J182" s="10">
        <v>1.68</v>
      </c>
      <c r="K182" s="10">
        <f t="shared" si="13"/>
        <v>-1.68</v>
      </c>
      <c r="L182" s="10">
        <f t="shared" si="14"/>
        <v>22.31</v>
      </c>
      <c r="M182" s="10">
        <f t="shared" si="15"/>
        <v>0</v>
      </c>
      <c r="N182" s="10">
        <f t="shared" si="16"/>
        <v>23.99</v>
      </c>
      <c r="O182" s="10">
        <f t="shared" si="17"/>
        <v>0</v>
      </c>
      <c r="P182" s="10">
        <f t="shared" si="18"/>
        <v>0</v>
      </c>
    </row>
    <row r="183" spans="1:16" ht="12.75">
      <c r="A183" s="8" t="s">
        <v>32</v>
      </c>
      <c r="B183" s="9" t="s">
        <v>33</v>
      </c>
      <c r="C183" s="10">
        <v>52</v>
      </c>
      <c r="D183" s="10">
        <v>38</v>
      </c>
      <c r="E183" s="10">
        <v>0</v>
      </c>
      <c r="F183" s="10">
        <v>9.060540000000001</v>
      </c>
      <c r="G183" s="10">
        <v>0</v>
      </c>
      <c r="H183" s="10">
        <v>0</v>
      </c>
      <c r="I183" s="10">
        <v>9.060540000000001</v>
      </c>
      <c r="J183" s="10">
        <v>9.060540000000001</v>
      </c>
      <c r="K183" s="10">
        <f t="shared" si="13"/>
        <v>-9.060540000000001</v>
      </c>
      <c r="L183" s="10">
        <f t="shared" si="14"/>
        <v>28.939459999999997</v>
      </c>
      <c r="M183" s="10">
        <f t="shared" si="15"/>
        <v>0</v>
      </c>
      <c r="N183" s="10">
        <f t="shared" si="16"/>
        <v>38</v>
      </c>
      <c r="O183" s="10">
        <f t="shared" si="17"/>
        <v>0</v>
      </c>
      <c r="P183" s="10">
        <f t="shared" si="18"/>
        <v>0</v>
      </c>
    </row>
    <row r="184" spans="1:16" ht="12.75">
      <c r="A184" s="8" t="s">
        <v>34</v>
      </c>
      <c r="B184" s="9" t="s">
        <v>35</v>
      </c>
      <c r="C184" s="10">
        <v>3.9</v>
      </c>
      <c r="D184" s="10">
        <v>1.176</v>
      </c>
      <c r="E184" s="10">
        <v>0</v>
      </c>
      <c r="F184" s="10">
        <v>0.09523000000000001</v>
      </c>
      <c r="G184" s="10">
        <v>0</v>
      </c>
      <c r="H184" s="10">
        <v>0.09523000000000001</v>
      </c>
      <c r="I184" s="10">
        <v>0</v>
      </c>
      <c r="J184" s="10">
        <v>0</v>
      </c>
      <c r="K184" s="10">
        <f t="shared" si="13"/>
        <v>-0.09523000000000001</v>
      </c>
      <c r="L184" s="10">
        <f t="shared" si="14"/>
        <v>1.08077</v>
      </c>
      <c r="M184" s="10">
        <f t="shared" si="15"/>
        <v>0</v>
      </c>
      <c r="N184" s="10">
        <f t="shared" si="16"/>
        <v>1.08077</v>
      </c>
      <c r="O184" s="10">
        <f t="shared" si="17"/>
        <v>-0.09523000000000001</v>
      </c>
      <c r="P184" s="10">
        <f t="shared" si="18"/>
        <v>0</v>
      </c>
    </row>
    <row r="185" spans="1:16" ht="12.75">
      <c r="A185" s="8" t="s">
        <v>36</v>
      </c>
      <c r="B185" s="9" t="s">
        <v>37</v>
      </c>
      <c r="C185" s="10">
        <v>12.5</v>
      </c>
      <c r="D185" s="10">
        <v>10.3</v>
      </c>
      <c r="E185" s="10">
        <v>0</v>
      </c>
      <c r="F185" s="10">
        <v>1.53652</v>
      </c>
      <c r="G185" s="10">
        <v>0</v>
      </c>
      <c r="H185" s="10">
        <v>0</v>
      </c>
      <c r="I185" s="10">
        <v>1.53652</v>
      </c>
      <c r="J185" s="10">
        <v>1.53652</v>
      </c>
      <c r="K185" s="10">
        <f t="shared" si="13"/>
        <v>-1.53652</v>
      </c>
      <c r="L185" s="10">
        <f t="shared" si="14"/>
        <v>8.763480000000001</v>
      </c>
      <c r="M185" s="10">
        <f t="shared" si="15"/>
        <v>0</v>
      </c>
      <c r="N185" s="10">
        <f t="shared" si="16"/>
        <v>10.3</v>
      </c>
      <c r="O185" s="10">
        <f t="shared" si="17"/>
        <v>0</v>
      </c>
      <c r="P185" s="10">
        <f t="shared" si="18"/>
        <v>0</v>
      </c>
    </row>
    <row r="186" spans="1:16" ht="12.75">
      <c r="A186" s="8" t="s">
        <v>38</v>
      </c>
      <c r="B186" s="9" t="s">
        <v>39</v>
      </c>
      <c r="C186" s="10">
        <v>2.4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3"/>
        <v>0</v>
      </c>
      <c r="L186" s="10">
        <f t="shared" si="14"/>
        <v>0</v>
      </c>
      <c r="M186" s="10">
        <f t="shared" si="15"/>
        <v>0</v>
      </c>
      <c r="N186" s="10">
        <f t="shared" si="16"/>
        <v>0</v>
      </c>
      <c r="O186" s="10">
        <f t="shared" si="17"/>
        <v>0</v>
      </c>
      <c r="P186" s="10">
        <f t="shared" si="18"/>
        <v>0</v>
      </c>
    </row>
    <row r="187" spans="1:16" ht="12.75">
      <c r="A187" s="8" t="s">
        <v>42</v>
      </c>
      <c r="B187" s="9" t="s">
        <v>43</v>
      </c>
      <c r="C187" s="10">
        <v>0.6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3"/>
        <v>0</v>
      </c>
      <c r="L187" s="10">
        <f t="shared" si="14"/>
        <v>0</v>
      </c>
      <c r="M187" s="10">
        <f t="shared" si="15"/>
        <v>0</v>
      </c>
      <c r="N187" s="10">
        <f t="shared" si="16"/>
        <v>0</v>
      </c>
      <c r="O187" s="10">
        <f t="shared" si="17"/>
        <v>0</v>
      </c>
      <c r="P187" s="10">
        <f t="shared" si="18"/>
        <v>0</v>
      </c>
    </row>
    <row r="188" spans="1:16" ht="25.5">
      <c r="A188" s="5" t="s">
        <v>98</v>
      </c>
      <c r="B188" s="6" t="s">
        <v>99</v>
      </c>
      <c r="C188" s="7">
        <v>123.4</v>
      </c>
      <c r="D188" s="7">
        <v>108.75099999999999</v>
      </c>
      <c r="E188" s="7">
        <v>5.056</v>
      </c>
      <c r="F188" s="7">
        <v>6.25134</v>
      </c>
      <c r="G188" s="7">
        <v>0</v>
      </c>
      <c r="H188" s="7">
        <v>0</v>
      </c>
      <c r="I188" s="7">
        <v>6.25134</v>
      </c>
      <c r="J188" s="7">
        <v>11.32252</v>
      </c>
      <c r="K188" s="7">
        <f t="shared" si="13"/>
        <v>-1.1953399999999998</v>
      </c>
      <c r="L188" s="7">
        <f t="shared" si="14"/>
        <v>102.49965999999999</v>
      </c>
      <c r="M188" s="7">
        <f t="shared" si="15"/>
        <v>123.64200949367088</v>
      </c>
      <c r="N188" s="7">
        <f t="shared" si="16"/>
        <v>108.75099999999999</v>
      </c>
      <c r="O188" s="7">
        <f t="shared" si="17"/>
        <v>5.056</v>
      </c>
      <c r="P188" s="7">
        <f t="shared" si="18"/>
        <v>0</v>
      </c>
    </row>
    <row r="189" spans="1:16" ht="12.75">
      <c r="A189" s="8" t="s">
        <v>22</v>
      </c>
      <c r="B189" s="9" t="s">
        <v>23</v>
      </c>
      <c r="C189" s="10">
        <v>37.4</v>
      </c>
      <c r="D189" s="10">
        <v>41.022</v>
      </c>
      <c r="E189" s="10">
        <v>3.322</v>
      </c>
      <c r="F189" s="10">
        <v>0</v>
      </c>
      <c r="G189" s="10">
        <v>0</v>
      </c>
      <c r="H189" s="10">
        <v>0</v>
      </c>
      <c r="I189" s="10">
        <v>0</v>
      </c>
      <c r="J189" s="10">
        <v>4.1567</v>
      </c>
      <c r="K189" s="10">
        <f t="shared" si="13"/>
        <v>3.322</v>
      </c>
      <c r="L189" s="10">
        <f t="shared" si="14"/>
        <v>41.022</v>
      </c>
      <c r="M189" s="10">
        <f t="shared" si="15"/>
        <v>0</v>
      </c>
      <c r="N189" s="10">
        <f t="shared" si="16"/>
        <v>41.022</v>
      </c>
      <c r="O189" s="10">
        <f t="shared" si="17"/>
        <v>3.322</v>
      </c>
      <c r="P189" s="10">
        <f t="shared" si="18"/>
        <v>0</v>
      </c>
    </row>
    <row r="190" spans="1:16" ht="12.75">
      <c r="A190" s="8" t="s">
        <v>24</v>
      </c>
      <c r="B190" s="9" t="s">
        <v>25</v>
      </c>
      <c r="C190" s="10">
        <v>13</v>
      </c>
      <c r="D190" s="10">
        <v>9.025</v>
      </c>
      <c r="E190" s="10">
        <v>0.625</v>
      </c>
      <c r="F190" s="10">
        <v>0</v>
      </c>
      <c r="G190" s="10">
        <v>0</v>
      </c>
      <c r="H190" s="10">
        <v>0</v>
      </c>
      <c r="I190" s="10">
        <v>0</v>
      </c>
      <c r="J190" s="10">
        <v>0.9144800000000001</v>
      </c>
      <c r="K190" s="10">
        <f t="shared" si="13"/>
        <v>0.625</v>
      </c>
      <c r="L190" s="10">
        <f t="shared" si="14"/>
        <v>9.025</v>
      </c>
      <c r="M190" s="10">
        <f t="shared" si="15"/>
        <v>0</v>
      </c>
      <c r="N190" s="10">
        <f t="shared" si="16"/>
        <v>9.025</v>
      </c>
      <c r="O190" s="10">
        <f t="shared" si="17"/>
        <v>0.625</v>
      </c>
      <c r="P190" s="10">
        <f t="shared" si="18"/>
        <v>0</v>
      </c>
    </row>
    <row r="191" spans="1:16" ht="12.75">
      <c r="A191" s="8" t="s">
        <v>26</v>
      </c>
      <c r="B191" s="9" t="s">
        <v>27</v>
      </c>
      <c r="C191" s="10">
        <v>31.7</v>
      </c>
      <c r="D191" s="10">
        <v>39.009</v>
      </c>
      <c r="E191" s="10">
        <v>1.109</v>
      </c>
      <c r="F191" s="10">
        <v>1.4060000000000001</v>
      </c>
      <c r="G191" s="10">
        <v>0</v>
      </c>
      <c r="H191" s="10">
        <v>0</v>
      </c>
      <c r="I191" s="10">
        <v>1.4060000000000001</v>
      </c>
      <c r="J191" s="10">
        <v>1.4060000000000001</v>
      </c>
      <c r="K191" s="10">
        <f t="shared" si="13"/>
        <v>-0.29700000000000015</v>
      </c>
      <c r="L191" s="10">
        <f t="shared" si="14"/>
        <v>37.603</v>
      </c>
      <c r="M191" s="10">
        <f t="shared" si="15"/>
        <v>126.7808836789901</v>
      </c>
      <c r="N191" s="10">
        <f t="shared" si="16"/>
        <v>39.009</v>
      </c>
      <c r="O191" s="10">
        <f t="shared" si="17"/>
        <v>1.109</v>
      </c>
      <c r="P191" s="10">
        <f t="shared" si="18"/>
        <v>0</v>
      </c>
    </row>
    <row r="192" spans="1:16" ht="12.75">
      <c r="A192" s="8" t="s">
        <v>28</v>
      </c>
      <c r="B192" s="9" t="s">
        <v>29</v>
      </c>
      <c r="C192" s="10">
        <v>16.7</v>
      </c>
      <c r="D192" s="10">
        <v>2.707</v>
      </c>
      <c r="E192" s="10">
        <v>0</v>
      </c>
      <c r="F192" s="10">
        <v>0.5144</v>
      </c>
      <c r="G192" s="10">
        <v>0</v>
      </c>
      <c r="H192" s="10">
        <v>0</v>
      </c>
      <c r="I192" s="10">
        <v>0.5144</v>
      </c>
      <c r="J192" s="10">
        <v>0.5144</v>
      </c>
      <c r="K192" s="10">
        <f t="shared" si="13"/>
        <v>-0.5144</v>
      </c>
      <c r="L192" s="10">
        <f t="shared" si="14"/>
        <v>2.1925999999999997</v>
      </c>
      <c r="M192" s="10">
        <f t="shared" si="15"/>
        <v>0</v>
      </c>
      <c r="N192" s="10">
        <f t="shared" si="16"/>
        <v>2.707</v>
      </c>
      <c r="O192" s="10">
        <f t="shared" si="17"/>
        <v>0</v>
      </c>
      <c r="P192" s="10">
        <f t="shared" si="18"/>
        <v>0</v>
      </c>
    </row>
    <row r="193" spans="1:16" ht="12.75">
      <c r="A193" s="8" t="s">
        <v>30</v>
      </c>
      <c r="B193" s="9" t="s">
        <v>31</v>
      </c>
      <c r="C193" s="10">
        <v>0</v>
      </c>
      <c r="D193" s="10">
        <v>3.91</v>
      </c>
      <c r="E193" s="10">
        <v>0</v>
      </c>
      <c r="F193" s="10">
        <v>0.28</v>
      </c>
      <c r="G193" s="10">
        <v>0</v>
      </c>
      <c r="H193" s="10">
        <v>0</v>
      </c>
      <c r="I193" s="10">
        <v>0.28</v>
      </c>
      <c r="J193" s="10">
        <v>0.28</v>
      </c>
      <c r="K193" s="10">
        <f t="shared" si="13"/>
        <v>-0.28</v>
      </c>
      <c r="L193" s="10">
        <f t="shared" si="14"/>
        <v>3.63</v>
      </c>
      <c r="M193" s="10">
        <f t="shared" si="15"/>
        <v>0</v>
      </c>
      <c r="N193" s="10">
        <f t="shared" si="16"/>
        <v>3.91</v>
      </c>
      <c r="O193" s="10">
        <f t="shared" si="17"/>
        <v>0</v>
      </c>
      <c r="P193" s="10">
        <f t="shared" si="18"/>
        <v>0</v>
      </c>
    </row>
    <row r="194" spans="1:16" ht="12.75">
      <c r="A194" s="8" t="s">
        <v>32</v>
      </c>
      <c r="B194" s="9" t="s">
        <v>33</v>
      </c>
      <c r="C194" s="10">
        <v>19.8</v>
      </c>
      <c r="D194" s="10">
        <v>11.8</v>
      </c>
      <c r="E194" s="10">
        <v>0</v>
      </c>
      <c r="F194" s="10">
        <v>4.05094</v>
      </c>
      <c r="G194" s="10">
        <v>0</v>
      </c>
      <c r="H194" s="10">
        <v>0</v>
      </c>
      <c r="I194" s="10">
        <v>4.05094</v>
      </c>
      <c r="J194" s="10">
        <v>4.05094</v>
      </c>
      <c r="K194" s="10">
        <f t="shared" si="13"/>
        <v>-4.05094</v>
      </c>
      <c r="L194" s="10">
        <f t="shared" si="14"/>
        <v>7.749060000000001</v>
      </c>
      <c r="M194" s="10">
        <f t="shared" si="15"/>
        <v>0</v>
      </c>
      <c r="N194" s="10">
        <f t="shared" si="16"/>
        <v>11.8</v>
      </c>
      <c r="O194" s="10">
        <f t="shared" si="17"/>
        <v>0</v>
      </c>
      <c r="P194" s="10">
        <f t="shared" si="18"/>
        <v>0</v>
      </c>
    </row>
    <row r="195" spans="1:16" ht="12.75">
      <c r="A195" s="8" t="s">
        <v>34</v>
      </c>
      <c r="B195" s="9" t="s">
        <v>35</v>
      </c>
      <c r="C195" s="10">
        <v>0.6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3"/>
        <v>0</v>
      </c>
      <c r="L195" s="10">
        <f t="shared" si="14"/>
        <v>0</v>
      </c>
      <c r="M195" s="10">
        <f t="shared" si="15"/>
        <v>0</v>
      </c>
      <c r="N195" s="10">
        <f t="shared" si="16"/>
        <v>0</v>
      </c>
      <c r="O195" s="10">
        <f t="shared" si="17"/>
        <v>0</v>
      </c>
      <c r="P195" s="10">
        <f t="shared" si="18"/>
        <v>0</v>
      </c>
    </row>
    <row r="196" spans="1:16" ht="12.75">
      <c r="A196" s="8" t="s">
        <v>36</v>
      </c>
      <c r="B196" s="9" t="s">
        <v>37</v>
      </c>
      <c r="C196" s="10">
        <v>4.2</v>
      </c>
      <c r="D196" s="10">
        <v>1.278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3"/>
        <v>0</v>
      </c>
      <c r="L196" s="10">
        <f t="shared" si="14"/>
        <v>1.278</v>
      </c>
      <c r="M196" s="10">
        <f t="shared" si="15"/>
        <v>0</v>
      </c>
      <c r="N196" s="10">
        <f t="shared" si="16"/>
        <v>1.278</v>
      </c>
      <c r="O196" s="10">
        <f t="shared" si="17"/>
        <v>0</v>
      </c>
      <c r="P196" s="10">
        <f t="shared" si="18"/>
        <v>0</v>
      </c>
    </row>
    <row r="197" spans="1:16" ht="25.5">
      <c r="A197" s="5" t="s">
        <v>100</v>
      </c>
      <c r="B197" s="6" t="s">
        <v>101</v>
      </c>
      <c r="C197" s="7">
        <v>409.9</v>
      </c>
      <c r="D197" s="7">
        <v>409.9</v>
      </c>
      <c r="E197" s="7">
        <v>0</v>
      </c>
      <c r="F197" s="7">
        <v>6.646</v>
      </c>
      <c r="G197" s="7">
        <v>0</v>
      </c>
      <c r="H197" s="7">
        <v>6.646</v>
      </c>
      <c r="I197" s="7">
        <v>0</v>
      </c>
      <c r="J197" s="7">
        <v>42</v>
      </c>
      <c r="K197" s="7">
        <f t="shared" si="13"/>
        <v>-6.646</v>
      </c>
      <c r="L197" s="7">
        <f t="shared" si="14"/>
        <v>403.25399999999996</v>
      </c>
      <c r="M197" s="7">
        <f t="shared" si="15"/>
        <v>0</v>
      </c>
      <c r="N197" s="7">
        <f t="shared" si="16"/>
        <v>403.25399999999996</v>
      </c>
      <c r="O197" s="7">
        <f t="shared" si="17"/>
        <v>-6.646</v>
      </c>
      <c r="P197" s="7">
        <f t="shared" si="18"/>
        <v>0</v>
      </c>
    </row>
    <row r="198" spans="1:16" ht="12.75">
      <c r="A198" s="8" t="s">
        <v>26</v>
      </c>
      <c r="B198" s="9" t="s">
        <v>27</v>
      </c>
      <c r="C198" s="10">
        <v>185.5</v>
      </c>
      <c r="D198" s="10">
        <v>176.6234</v>
      </c>
      <c r="E198" s="10">
        <v>0</v>
      </c>
      <c r="F198" s="10">
        <v>6.646</v>
      </c>
      <c r="G198" s="10">
        <v>0</v>
      </c>
      <c r="H198" s="10">
        <v>6.646</v>
      </c>
      <c r="I198" s="10">
        <v>0</v>
      </c>
      <c r="J198" s="10">
        <v>42</v>
      </c>
      <c r="K198" s="10">
        <f aca="true" t="shared" si="19" ref="K198:K261">E198-F198</f>
        <v>-6.646</v>
      </c>
      <c r="L198" s="10">
        <f aca="true" t="shared" si="20" ref="L198:L261">D198-F198</f>
        <v>169.97740000000002</v>
      </c>
      <c r="M198" s="10">
        <f aca="true" t="shared" si="21" ref="M198:M261">IF(E198=0,0,(F198/E198)*100)</f>
        <v>0</v>
      </c>
      <c r="N198" s="10">
        <f aca="true" t="shared" si="22" ref="N198:N261">D198-H198</f>
        <v>169.97740000000002</v>
      </c>
      <c r="O198" s="10">
        <f aca="true" t="shared" si="23" ref="O198:O261">E198-H198</f>
        <v>-6.646</v>
      </c>
      <c r="P198" s="10">
        <f t="shared" si="18"/>
        <v>0</v>
      </c>
    </row>
    <row r="199" spans="1:16" ht="12.75">
      <c r="A199" s="8" t="s">
        <v>28</v>
      </c>
      <c r="B199" s="9" t="s">
        <v>29</v>
      </c>
      <c r="C199" s="10">
        <v>190</v>
      </c>
      <c r="D199" s="10">
        <v>198.8766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9"/>
        <v>0</v>
      </c>
      <c r="L199" s="10">
        <f t="shared" si="20"/>
        <v>198.8766</v>
      </c>
      <c r="M199" s="10">
        <f t="shared" si="21"/>
        <v>0</v>
      </c>
      <c r="N199" s="10">
        <f t="shared" si="22"/>
        <v>198.8766</v>
      </c>
      <c r="O199" s="10">
        <f t="shared" si="23"/>
        <v>0</v>
      </c>
      <c r="P199" s="10">
        <f t="shared" si="18"/>
        <v>0</v>
      </c>
    </row>
    <row r="200" spans="1:16" ht="12.75">
      <c r="A200" s="8" t="s">
        <v>58</v>
      </c>
      <c r="B200" s="9" t="s">
        <v>59</v>
      </c>
      <c r="C200" s="10">
        <v>34.4</v>
      </c>
      <c r="D200" s="10">
        <v>34.4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9"/>
        <v>0</v>
      </c>
      <c r="L200" s="10">
        <f t="shared" si="20"/>
        <v>34.4</v>
      </c>
      <c r="M200" s="10">
        <f t="shared" si="21"/>
        <v>0</v>
      </c>
      <c r="N200" s="10">
        <f t="shared" si="22"/>
        <v>34.4</v>
      </c>
      <c r="O200" s="10">
        <f t="shared" si="23"/>
        <v>0</v>
      </c>
      <c r="P200" s="10">
        <f t="shared" si="18"/>
        <v>0</v>
      </c>
    </row>
    <row r="201" spans="1:16" ht="12.75">
      <c r="A201" s="5" t="s">
        <v>102</v>
      </c>
      <c r="B201" s="6" t="s">
        <v>103</v>
      </c>
      <c r="C201" s="7">
        <v>4583</v>
      </c>
      <c r="D201" s="7">
        <v>4452.3</v>
      </c>
      <c r="E201" s="7">
        <v>405.5</v>
      </c>
      <c r="F201" s="7">
        <v>274.41183000000007</v>
      </c>
      <c r="G201" s="7">
        <v>0</v>
      </c>
      <c r="H201" s="7">
        <v>-0.07423000000000002</v>
      </c>
      <c r="I201" s="7">
        <v>274.48606</v>
      </c>
      <c r="J201" s="7">
        <v>479.83462000000003</v>
      </c>
      <c r="K201" s="7">
        <f t="shared" si="19"/>
        <v>131.08816999999993</v>
      </c>
      <c r="L201" s="7">
        <f t="shared" si="20"/>
        <v>4177.88817</v>
      </c>
      <c r="M201" s="7">
        <f t="shared" si="21"/>
        <v>67.6724611590629</v>
      </c>
      <c r="N201" s="7">
        <f t="shared" si="22"/>
        <v>4452.37423</v>
      </c>
      <c r="O201" s="7">
        <f t="shared" si="23"/>
        <v>405.57423</v>
      </c>
      <c r="P201" s="7">
        <f t="shared" si="18"/>
        <v>-0.018305795314426637</v>
      </c>
    </row>
    <row r="202" spans="1:16" ht="12.75">
      <c r="A202" s="8" t="s">
        <v>22</v>
      </c>
      <c r="B202" s="9" t="s">
        <v>23</v>
      </c>
      <c r="C202" s="10">
        <v>2403.2</v>
      </c>
      <c r="D202" s="10">
        <v>2495.8</v>
      </c>
      <c r="E202" s="10">
        <v>190.5</v>
      </c>
      <c r="F202" s="10">
        <v>0</v>
      </c>
      <c r="G202" s="10">
        <v>0</v>
      </c>
      <c r="H202" s="10">
        <v>0</v>
      </c>
      <c r="I202" s="10">
        <v>0</v>
      </c>
      <c r="J202" s="10">
        <v>157.11707</v>
      </c>
      <c r="K202" s="10">
        <f t="shared" si="19"/>
        <v>190.5</v>
      </c>
      <c r="L202" s="10">
        <f t="shared" si="20"/>
        <v>2495.8</v>
      </c>
      <c r="M202" s="10">
        <f t="shared" si="21"/>
        <v>0</v>
      </c>
      <c r="N202" s="10">
        <f t="shared" si="22"/>
        <v>2495.8</v>
      </c>
      <c r="O202" s="10">
        <f t="shared" si="23"/>
        <v>190.5</v>
      </c>
      <c r="P202" s="10">
        <f t="shared" si="18"/>
        <v>0</v>
      </c>
    </row>
    <row r="203" spans="1:16" ht="12.75">
      <c r="A203" s="8" t="s">
        <v>24</v>
      </c>
      <c r="B203" s="9" t="s">
        <v>25</v>
      </c>
      <c r="C203" s="10">
        <v>872.4</v>
      </c>
      <c r="D203" s="10">
        <v>547.6114399999999</v>
      </c>
      <c r="E203" s="10">
        <v>41.9</v>
      </c>
      <c r="F203" s="10">
        <v>0</v>
      </c>
      <c r="G203" s="10">
        <v>0</v>
      </c>
      <c r="H203" s="10">
        <v>0</v>
      </c>
      <c r="I203" s="10">
        <v>0</v>
      </c>
      <c r="J203" s="10">
        <v>33.550489999999996</v>
      </c>
      <c r="K203" s="10">
        <f t="shared" si="19"/>
        <v>41.9</v>
      </c>
      <c r="L203" s="10">
        <f t="shared" si="20"/>
        <v>547.6114399999999</v>
      </c>
      <c r="M203" s="10">
        <f t="shared" si="21"/>
        <v>0</v>
      </c>
      <c r="N203" s="10">
        <f t="shared" si="22"/>
        <v>547.6114399999999</v>
      </c>
      <c r="O203" s="10">
        <f t="shared" si="23"/>
        <v>41.9</v>
      </c>
      <c r="P203" s="10">
        <f t="shared" si="18"/>
        <v>0</v>
      </c>
    </row>
    <row r="204" spans="1:16" ht="12.75">
      <c r="A204" s="8" t="s">
        <v>26</v>
      </c>
      <c r="B204" s="9" t="s">
        <v>27</v>
      </c>
      <c r="C204" s="10">
        <v>50</v>
      </c>
      <c r="D204" s="10">
        <v>50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9"/>
        <v>0</v>
      </c>
      <c r="L204" s="10">
        <f t="shared" si="20"/>
        <v>50</v>
      </c>
      <c r="M204" s="10">
        <f t="shared" si="21"/>
        <v>0</v>
      </c>
      <c r="N204" s="10">
        <f t="shared" si="22"/>
        <v>50</v>
      </c>
      <c r="O204" s="10">
        <f t="shared" si="23"/>
        <v>0</v>
      </c>
      <c r="P204" s="10">
        <f t="shared" si="18"/>
        <v>0</v>
      </c>
    </row>
    <row r="205" spans="1:16" ht="12.75">
      <c r="A205" s="8" t="s">
        <v>28</v>
      </c>
      <c r="B205" s="9" t="s">
        <v>29</v>
      </c>
      <c r="C205" s="10">
        <v>80.8</v>
      </c>
      <c r="D205" s="10">
        <v>182.28856</v>
      </c>
      <c r="E205" s="10">
        <v>2</v>
      </c>
      <c r="F205" s="10">
        <v>47.76995</v>
      </c>
      <c r="G205" s="10">
        <v>0</v>
      </c>
      <c r="H205" s="10">
        <v>1.9661700000000002</v>
      </c>
      <c r="I205" s="10">
        <v>45.80378</v>
      </c>
      <c r="J205" s="10">
        <v>45.80378</v>
      </c>
      <c r="K205" s="10">
        <f t="shared" si="19"/>
        <v>-45.76995</v>
      </c>
      <c r="L205" s="10">
        <f t="shared" si="20"/>
        <v>134.51861</v>
      </c>
      <c r="M205" s="10">
        <f t="shared" si="21"/>
        <v>2388.4975</v>
      </c>
      <c r="N205" s="10">
        <f t="shared" si="22"/>
        <v>180.32238999999998</v>
      </c>
      <c r="O205" s="10">
        <f t="shared" si="23"/>
        <v>0.033829999999999805</v>
      </c>
      <c r="P205" s="10">
        <f t="shared" si="18"/>
        <v>98.30850000000001</v>
      </c>
    </row>
    <row r="206" spans="1:16" ht="12.75">
      <c r="A206" s="8" t="s">
        <v>32</v>
      </c>
      <c r="B206" s="9" t="s">
        <v>33</v>
      </c>
      <c r="C206" s="10">
        <v>1057</v>
      </c>
      <c r="D206" s="10">
        <v>1057</v>
      </c>
      <c r="E206" s="10">
        <v>160</v>
      </c>
      <c r="F206" s="10">
        <v>224.63804000000002</v>
      </c>
      <c r="G206" s="10">
        <v>0</v>
      </c>
      <c r="H206" s="10">
        <v>0</v>
      </c>
      <c r="I206" s="10">
        <v>224.63804000000002</v>
      </c>
      <c r="J206" s="10">
        <v>224.63804000000002</v>
      </c>
      <c r="K206" s="10">
        <f t="shared" si="19"/>
        <v>-64.63804000000002</v>
      </c>
      <c r="L206" s="10">
        <f t="shared" si="20"/>
        <v>832.36196</v>
      </c>
      <c r="M206" s="10">
        <f t="shared" si="21"/>
        <v>140.39877500000003</v>
      </c>
      <c r="N206" s="10">
        <f t="shared" si="22"/>
        <v>1057</v>
      </c>
      <c r="O206" s="10">
        <f t="shared" si="23"/>
        <v>160</v>
      </c>
      <c r="P206" s="10">
        <f t="shared" si="18"/>
        <v>0</v>
      </c>
    </row>
    <row r="207" spans="1:16" ht="12.75">
      <c r="A207" s="8" t="s">
        <v>34</v>
      </c>
      <c r="B207" s="9" t="s">
        <v>35</v>
      </c>
      <c r="C207" s="10">
        <v>11.9</v>
      </c>
      <c r="D207" s="10">
        <v>11.9</v>
      </c>
      <c r="E207" s="10">
        <v>1.1</v>
      </c>
      <c r="F207" s="10">
        <v>2.00384</v>
      </c>
      <c r="G207" s="10">
        <v>0</v>
      </c>
      <c r="H207" s="10">
        <v>-0.224</v>
      </c>
      <c r="I207" s="10">
        <v>2.22784</v>
      </c>
      <c r="J207" s="10">
        <v>2.22784</v>
      </c>
      <c r="K207" s="10">
        <f t="shared" si="19"/>
        <v>-0.9038399999999998</v>
      </c>
      <c r="L207" s="10">
        <f t="shared" si="20"/>
        <v>9.89616</v>
      </c>
      <c r="M207" s="10">
        <f t="shared" si="21"/>
        <v>182.1672727272727</v>
      </c>
      <c r="N207" s="10">
        <f t="shared" si="22"/>
        <v>12.124</v>
      </c>
      <c r="O207" s="10">
        <f t="shared" si="23"/>
        <v>1.324</v>
      </c>
      <c r="P207" s="10">
        <f t="shared" si="18"/>
        <v>-20.36363636363636</v>
      </c>
    </row>
    <row r="208" spans="1:16" ht="12.75">
      <c r="A208" s="8" t="s">
        <v>36</v>
      </c>
      <c r="B208" s="9" t="s">
        <v>37</v>
      </c>
      <c r="C208" s="10">
        <v>107.7</v>
      </c>
      <c r="D208" s="10">
        <v>107.7</v>
      </c>
      <c r="E208" s="10">
        <v>10</v>
      </c>
      <c r="F208" s="10">
        <v>0</v>
      </c>
      <c r="G208" s="10">
        <v>0</v>
      </c>
      <c r="H208" s="10">
        <v>-1.8164000000000002</v>
      </c>
      <c r="I208" s="10">
        <v>1.8164000000000002</v>
      </c>
      <c r="J208" s="10">
        <v>16.497400000000003</v>
      </c>
      <c r="K208" s="10">
        <f t="shared" si="19"/>
        <v>10</v>
      </c>
      <c r="L208" s="10">
        <f t="shared" si="20"/>
        <v>107.7</v>
      </c>
      <c r="M208" s="10">
        <f t="shared" si="21"/>
        <v>0</v>
      </c>
      <c r="N208" s="10">
        <f t="shared" si="22"/>
        <v>109.5164</v>
      </c>
      <c r="O208" s="10">
        <f t="shared" si="23"/>
        <v>11.8164</v>
      </c>
      <c r="P208" s="10">
        <f t="shared" si="18"/>
        <v>-18.164</v>
      </c>
    </row>
    <row r="209" spans="1:16" ht="25.5">
      <c r="A209" s="5" t="s">
        <v>104</v>
      </c>
      <c r="B209" s="6" t="s">
        <v>105</v>
      </c>
      <c r="C209" s="7">
        <v>142.4</v>
      </c>
      <c r="D209" s="7">
        <v>146.4</v>
      </c>
      <c r="E209" s="7">
        <v>4</v>
      </c>
      <c r="F209" s="7">
        <v>4.99973</v>
      </c>
      <c r="G209" s="7">
        <v>0</v>
      </c>
      <c r="H209" s="7">
        <v>41.06685</v>
      </c>
      <c r="I209" s="7">
        <v>0</v>
      </c>
      <c r="J209" s="7">
        <v>7.991680000000001</v>
      </c>
      <c r="K209" s="7">
        <f t="shared" si="19"/>
        <v>-0.9997299999999996</v>
      </c>
      <c r="L209" s="7">
        <f t="shared" si="20"/>
        <v>141.40027</v>
      </c>
      <c r="M209" s="7">
        <f t="shared" si="21"/>
        <v>124.99324999999999</v>
      </c>
      <c r="N209" s="7">
        <f t="shared" si="22"/>
        <v>105.33315</v>
      </c>
      <c r="O209" s="7">
        <f t="shared" si="23"/>
        <v>-37.06685</v>
      </c>
      <c r="P209" s="7">
        <f t="shared" si="18"/>
        <v>1026.67125</v>
      </c>
    </row>
    <row r="210" spans="1:16" ht="12.75">
      <c r="A210" s="8" t="s">
        <v>26</v>
      </c>
      <c r="B210" s="9" t="s">
        <v>27</v>
      </c>
      <c r="C210" s="10">
        <v>129.6</v>
      </c>
      <c r="D210" s="10">
        <v>126.2</v>
      </c>
      <c r="E210" s="10">
        <v>4</v>
      </c>
      <c r="F210" s="10">
        <v>4.99973</v>
      </c>
      <c r="G210" s="10">
        <v>0</v>
      </c>
      <c r="H210" s="10">
        <v>37.06685</v>
      </c>
      <c r="I210" s="10">
        <v>0</v>
      </c>
      <c r="J210" s="10">
        <v>3.99168</v>
      </c>
      <c r="K210" s="10">
        <f t="shared" si="19"/>
        <v>-0.9997299999999996</v>
      </c>
      <c r="L210" s="10">
        <f t="shared" si="20"/>
        <v>121.20027</v>
      </c>
      <c r="M210" s="10">
        <f t="shared" si="21"/>
        <v>124.99324999999999</v>
      </c>
      <c r="N210" s="10">
        <f t="shared" si="22"/>
        <v>89.13315</v>
      </c>
      <c r="O210" s="10">
        <f t="shared" si="23"/>
        <v>-33.06685</v>
      </c>
      <c r="P210" s="10">
        <f t="shared" si="18"/>
        <v>926.6712500000001</v>
      </c>
    </row>
    <row r="211" spans="1:16" ht="12.75">
      <c r="A211" s="8" t="s">
        <v>28</v>
      </c>
      <c r="B211" s="9" t="s">
        <v>29</v>
      </c>
      <c r="C211" s="10">
        <v>12.8</v>
      </c>
      <c r="D211" s="10">
        <v>20.2</v>
      </c>
      <c r="E211" s="10">
        <v>0</v>
      </c>
      <c r="F211" s="10">
        <v>0</v>
      </c>
      <c r="G211" s="10">
        <v>0</v>
      </c>
      <c r="H211" s="10">
        <v>4</v>
      </c>
      <c r="I211" s="10">
        <v>0</v>
      </c>
      <c r="J211" s="10">
        <v>4</v>
      </c>
      <c r="K211" s="10">
        <f t="shared" si="19"/>
        <v>0</v>
      </c>
      <c r="L211" s="10">
        <f t="shared" si="20"/>
        <v>20.2</v>
      </c>
      <c r="M211" s="10">
        <f t="shared" si="21"/>
        <v>0</v>
      </c>
      <c r="N211" s="10">
        <f t="shared" si="22"/>
        <v>16.2</v>
      </c>
      <c r="O211" s="10">
        <f t="shared" si="23"/>
        <v>-4</v>
      </c>
      <c r="P211" s="10">
        <f aca="true" t="shared" si="24" ref="P211:P274">IF(E211=0,0,(H211/E211)*100)</f>
        <v>0</v>
      </c>
    </row>
    <row r="212" spans="1:16" ht="63.75">
      <c r="A212" s="5" t="s">
        <v>106</v>
      </c>
      <c r="B212" s="6" t="s">
        <v>107</v>
      </c>
      <c r="C212" s="7">
        <v>3159.7</v>
      </c>
      <c r="D212" s="7">
        <v>3159.7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9"/>
        <v>0</v>
      </c>
      <c r="L212" s="7">
        <f t="shared" si="20"/>
        <v>3159.7</v>
      </c>
      <c r="M212" s="7">
        <f t="shared" si="21"/>
        <v>0</v>
      </c>
      <c r="N212" s="7">
        <f t="shared" si="22"/>
        <v>3159.7</v>
      </c>
      <c r="O212" s="7">
        <f t="shared" si="23"/>
        <v>0</v>
      </c>
      <c r="P212" s="7">
        <f t="shared" si="24"/>
        <v>0</v>
      </c>
    </row>
    <row r="213" spans="1:16" ht="25.5">
      <c r="A213" s="8" t="s">
        <v>46</v>
      </c>
      <c r="B213" s="9" t="s">
        <v>47</v>
      </c>
      <c r="C213" s="10">
        <v>3159.7</v>
      </c>
      <c r="D213" s="10">
        <v>3159.7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9"/>
        <v>0</v>
      </c>
      <c r="L213" s="10">
        <f t="shared" si="20"/>
        <v>3159.7</v>
      </c>
      <c r="M213" s="10">
        <f t="shared" si="21"/>
        <v>0</v>
      </c>
      <c r="N213" s="10">
        <f t="shared" si="22"/>
        <v>3159.7</v>
      </c>
      <c r="O213" s="10">
        <f t="shared" si="23"/>
        <v>0</v>
      </c>
      <c r="P213" s="10">
        <f t="shared" si="24"/>
        <v>0</v>
      </c>
    </row>
    <row r="214" spans="1:16" ht="25.5">
      <c r="A214" s="5" t="s">
        <v>108</v>
      </c>
      <c r="B214" s="6" t="s">
        <v>109</v>
      </c>
      <c r="C214" s="7">
        <v>1199.2</v>
      </c>
      <c r="D214" s="7">
        <v>1185.8770000000002</v>
      </c>
      <c r="E214" s="7">
        <v>225.977</v>
      </c>
      <c r="F214" s="7">
        <v>76.29416</v>
      </c>
      <c r="G214" s="7">
        <v>0</v>
      </c>
      <c r="H214" s="7">
        <v>84.18048</v>
      </c>
      <c r="I214" s="7">
        <v>97.45129</v>
      </c>
      <c r="J214" s="7">
        <v>199.11726000000002</v>
      </c>
      <c r="K214" s="7">
        <f t="shared" si="19"/>
        <v>149.68284</v>
      </c>
      <c r="L214" s="7">
        <f t="shared" si="20"/>
        <v>1109.5828400000003</v>
      </c>
      <c r="M214" s="7">
        <f t="shared" si="21"/>
        <v>33.76191382308819</v>
      </c>
      <c r="N214" s="7">
        <f t="shared" si="22"/>
        <v>1101.6965200000002</v>
      </c>
      <c r="O214" s="7">
        <f t="shared" si="23"/>
        <v>141.79652</v>
      </c>
      <c r="P214" s="7">
        <f t="shared" si="24"/>
        <v>37.2517911114848</v>
      </c>
    </row>
    <row r="215" spans="1:16" ht="12.75">
      <c r="A215" s="8" t="s">
        <v>26</v>
      </c>
      <c r="B215" s="9" t="s">
        <v>27</v>
      </c>
      <c r="C215" s="10">
        <v>122.2</v>
      </c>
      <c r="D215" s="10">
        <v>291.877</v>
      </c>
      <c r="E215" s="10">
        <v>176.977</v>
      </c>
      <c r="F215" s="10">
        <v>50.00048</v>
      </c>
      <c r="G215" s="10">
        <v>0</v>
      </c>
      <c r="H215" s="10">
        <v>52.68048</v>
      </c>
      <c r="I215" s="10">
        <v>0</v>
      </c>
      <c r="J215" s="10">
        <v>68.085</v>
      </c>
      <c r="K215" s="10">
        <f t="shared" si="19"/>
        <v>126.97652</v>
      </c>
      <c r="L215" s="10">
        <f t="shared" si="20"/>
        <v>241.87652</v>
      </c>
      <c r="M215" s="10">
        <f t="shared" si="21"/>
        <v>28.252529989772686</v>
      </c>
      <c r="N215" s="10">
        <f t="shared" si="22"/>
        <v>239.19652000000002</v>
      </c>
      <c r="O215" s="10">
        <f t="shared" si="23"/>
        <v>124.29652</v>
      </c>
      <c r="P215" s="10">
        <f t="shared" si="24"/>
        <v>29.766851059742226</v>
      </c>
    </row>
    <row r="216" spans="1:16" ht="12.75">
      <c r="A216" s="8" t="s">
        <v>28</v>
      </c>
      <c r="B216" s="9" t="s">
        <v>29</v>
      </c>
      <c r="C216" s="10">
        <v>670</v>
      </c>
      <c r="D216" s="10">
        <v>577.3</v>
      </c>
      <c r="E216" s="10">
        <v>27</v>
      </c>
      <c r="F216" s="10">
        <v>14.81461</v>
      </c>
      <c r="G216" s="10">
        <v>0</v>
      </c>
      <c r="H216" s="10">
        <v>31.5</v>
      </c>
      <c r="I216" s="10">
        <v>59.508300000000006</v>
      </c>
      <c r="J216" s="10">
        <v>75.75019</v>
      </c>
      <c r="K216" s="10">
        <f t="shared" si="19"/>
        <v>12.18539</v>
      </c>
      <c r="L216" s="10">
        <f t="shared" si="20"/>
        <v>562.4853899999999</v>
      </c>
      <c r="M216" s="10">
        <f t="shared" si="21"/>
        <v>54.86892592592593</v>
      </c>
      <c r="N216" s="10">
        <f t="shared" si="22"/>
        <v>545.8</v>
      </c>
      <c r="O216" s="10">
        <f t="shared" si="23"/>
        <v>-4.5</v>
      </c>
      <c r="P216" s="10">
        <f t="shared" si="24"/>
        <v>116.66666666666667</v>
      </c>
    </row>
    <row r="217" spans="1:16" ht="12.75">
      <c r="A217" s="8" t="s">
        <v>30</v>
      </c>
      <c r="B217" s="9" t="s">
        <v>31</v>
      </c>
      <c r="C217" s="10">
        <v>170</v>
      </c>
      <c r="D217" s="10">
        <v>144</v>
      </c>
      <c r="E217" s="10">
        <v>22</v>
      </c>
      <c r="F217" s="10">
        <v>11.47907</v>
      </c>
      <c r="G217" s="10">
        <v>0</v>
      </c>
      <c r="H217" s="10">
        <v>0</v>
      </c>
      <c r="I217" s="10">
        <v>37.94299</v>
      </c>
      <c r="J217" s="10">
        <v>55.28207</v>
      </c>
      <c r="K217" s="10">
        <f t="shared" si="19"/>
        <v>10.52093</v>
      </c>
      <c r="L217" s="10">
        <f t="shared" si="20"/>
        <v>132.52093</v>
      </c>
      <c r="M217" s="10">
        <f t="shared" si="21"/>
        <v>52.17759090909091</v>
      </c>
      <c r="N217" s="10">
        <f t="shared" si="22"/>
        <v>144</v>
      </c>
      <c r="O217" s="10">
        <f t="shared" si="23"/>
        <v>22</v>
      </c>
      <c r="P217" s="10">
        <f t="shared" si="24"/>
        <v>0</v>
      </c>
    </row>
    <row r="218" spans="1:16" ht="12.75">
      <c r="A218" s="8" t="s">
        <v>58</v>
      </c>
      <c r="B218" s="9" t="s">
        <v>59</v>
      </c>
      <c r="C218" s="10">
        <v>237</v>
      </c>
      <c r="D218" s="10">
        <v>172.7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9"/>
        <v>0</v>
      </c>
      <c r="L218" s="10">
        <f t="shared" si="20"/>
        <v>172.7</v>
      </c>
      <c r="M218" s="10">
        <f t="shared" si="21"/>
        <v>0</v>
      </c>
      <c r="N218" s="10">
        <f t="shared" si="22"/>
        <v>172.7</v>
      </c>
      <c r="O218" s="10">
        <f t="shared" si="23"/>
        <v>0</v>
      </c>
      <c r="P218" s="10">
        <f t="shared" si="24"/>
        <v>0</v>
      </c>
    </row>
    <row r="219" spans="1:16" ht="25.5">
      <c r="A219" s="5" t="s">
        <v>110</v>
      </c>
      <c r="B219" s="6" t="s">
        <v>111</v>
      </c>
      <c r="C219" s="7">
        <v>198</v>
      </c>
      <c r="D219" s="7">
        <v>82.28</v>
      </c>
      <c r="E219" s="7">
        <v>5</v>
      </c>
      <c r="F219" s="7">
        <v>8.27056</v>
      </c>
      <c r="G219" s="7">
        <v>0</v>
      </c>
      <c r="H219" s="7">
        <v>3.6336</v>
      </c>
      <c r="I219" s="7">
        <v>4.63696</v>
      </c>
      <c r="J219" s="7">
        <v>7.1619600000000005</v>
      </c>
      <c r="K219" s="7">
        <f t="shared" si="19"/>
        <v>-3.2705599999999997</v>
      </c>
      <c r="L219" s="7">
        <f t="shared" si="20"/>
        <v>74.00944</v>
      </c>
      <c r="M219" s="7">
        <f t="shared" si="21"/>
        <v>165.4112</v>
      </c>
      <c r="N219" s="7">
        <f t="shared" si="22"/>
        <v>78.6464</v>
      </c>
      <c r="O219" s="7">
        <f t="shared" si="23"/>
        <v>1.3664</v>
      </c>
      <c r="P219" s="7">
        <f t="shared" si="24"/>
        <v>72.672</v>
      </c>
    </row>
    <row r="220" spans="1:16" ht="12.75">
      <c r="A220" s="8" t="s">
        <v>26</v>
      </c>
      <c r="B220" s="9" t="s">
        <v>27</v>
      </c>
      <c r="C220" s="10">
        <v>80</v>
      </c>
      <c r="D220" s="10">
        <v>40</v>
      </c>
      <c r="E220" s="10">
        <v>5</v>
      </c>
      <c r="F220" s="10">
        <v>3.6336</v>
      </c>
      <c r="G220" s="10">
        <v>0</v>
      </c>
      <c r="H220" s="10">
        <v>3.6336</v>
      </c>
      <c r="I220" s="10">
        <v>0</v>
      </c>
      <c r="J220" s="10">
        <v>2.525</v>
      </c>
      <c r="K220" s="10">
        <f t="shared" si="19"/>
        <v>1.3664</v>
      </c>
      <c r="L220" s="10">
        <f t="shared" si="20"/>
        <v>36.3664</v>
      </c>
      <c r="M220" s="10">
        <f t="shared" si="21"/>
        <v>72.672</v>
      </c>
      <c r="N220" s="10">
        <f t="shared" si="22"/>
        <v>36.3664</v>
      </c>
      <c r="O220" s="10">
        <f t="shared" si="23"/>
        <v>1.3664</v>
      </c>
      <c r="P220" s="10">
        <f t="shared" si="24"/>
        <v>72.672</v>
      </c>
    </row>
    <row r="221" spans="1:16" ht="12.75">
      <c r="A221" s="8" t="s">
        <v>28</v>
      </c>
      <c r="B221" s="9" t="s">
        <v>29</v>
      </c>
      <c r="C221" s="10">
        <v>95</v>
      </c>
      <c r="D221" s="10">
        <v>19.88</v>
      </c>
      <c r="E221" s="10">
        <v>0</v>
      </c>
      <c r="F221" s="10">
        <v>1.3578599999999998</v>
      </c>
      <c r="G221" s="10">
        <v>0</v>
      </c>
      <c r="H221" s="10">
        <v>0</v>
      </c>
      <c r="I221" s="10">
        <v>1.3578599999999998</v>
      </c>
      <c r="J221" s="10">
        <v>1.3578599999999998</v>
      </c>
      <c r="K221" s="10">
        <f t="shared" si="19"/>
        <v>-1.3578599999999998</v>
      </c>
      <c r="L221" s="10">
        <f t="shared" si="20"/>
        <v>18.52214</v>
      </c>
      <c r="M221" s="10">
        <f t="shared" si="21"/>
        <v>0</v>
      </c>
      <c r="N221" s="10">
        <f t="shared" si="22"/>
        <v>19.88</v>
      </c>
      <c r="O221" s="10">
        <f t="shared" si="23"/>
        <v>0</v>
      </c>
      <c r="P221" s="10">
        <f t="shared" si="24"/>
        <v>0</v>
      </c>
    </row>
    <row r="222" spans="1:16" ht="12.75">
      <c r="A222" s="8" t="s">
        <v>30</v>
      </c>
      <c r="B222" s="9" t="s">
        <v>31</v>
      </c>
      <c r="C222" s="10">
        <v>10</v>
      </c>
      <c r="D222" s="10">
        <v>10</v>
      </c>
      <c r="E222" s="10">
        <v>0</v>
      </c>
      <c r="F222" s="10">
        <v>3.2791</v>
      </c>
      <c r="G222" s="10">
        <v>0</v>
      </c>
      <c r="H222" s="10">
        <v>0</v>
      </c>
      <c r="I222" s="10">
        <v>3.2791</v>
      </c>
      <c r="J222" s="10">
        <v>3.2791</v>
      </c>
      <c r="K222" s="10">
        <f t="shared" si="19"/>
        <v>-3.2791</v>
      </c>
      <c r="L222" s="10">
        <f t="shared" si="20"/>
        <v>6.7209</v>
      </c>
      <c r="M222" s="10">
        <f t="shared" si="21"/>
        <v>0</v>
      </c>
      <c r="N222" s="10">
        <f t="shared" si="22"/>
        <v>10</v>
      </c>
      <c r="O222" s="10">
        <f t="shared" si="23"/>
        <v>0</v>
      </c>
      <c r="P222" s="10">
        <f t="shared" si="24"/>
        <v>0</v>
      </c>
    </row>
    <row r="223" spans="1:16" ht="12.75">
      <c r="A223" s="8" t="s">
        <v>58</v>
      </c>
      <c r="B223" s="9" t="s">
        <v>59</v>
      </c>
      <c r="C223" s="10">
        <v>13</v>
      </c>
      <c r="D223" s="10">
        <v>12.4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9"/>
        <v>0</v>
      </c>
      <c r="L223" s="10">
        <f t="shared" si="20"/>
        <v>12.4</v>
      </c>
      <c r="M223" s="10">
        <f t="shared" si="21"/>
        <v>0</v>
      </c>
      <c r="N223" s="10">
        <f t="shared" si="22"/>
        <v>12.4</v>
      </c>
      <c r="O223" s="10">
        <f t="shared" si="23"/>
        <v>0</v>
      </c>
      <c r="P223" s="10">
        <f t="shared" si="24"/>
        <v>0</v>
      </c>
    </row>
    <row r="224" spans="1:16" ht="25.5">
      <c r="A224" s="5" t="s">
        <v>112</v>
      </c>
      <c r="B224" s="6" t="s">
        <v>113</v>
      </c>
      <c r="C224" s="7">
        <v>1280</v>
      </c>
      <c r="D224" s="7">
        <v>1266.3</v>
      </c>
      <c r="E224" s="7">
        <v>267</v>
      </c>
      <c r="F224" s="7">
        <v>54.237159999999996</v>
      </c>
      <c r="G224" s="7">
        <v>0</v>
      </c>
      <c r="H224" s="7">
        <v>259.72760000000005</v>
      </c>
      <c r="I224" s="7">
        <v>19.61868</v>
      </c>
      <c r="J224" s="7">
        <v>91.19368</v>
      </c>
      <c r="K224" s="7">
        <f t="shared" si="19"/>
        <v>212.76284</v>
      </c>
      <c r="L224" s="7">
        <f t="shared" si="20"/>
        <v>1212.06284</v>
      </c>
      <c r="M224" s="7">
        <f t="shared" si="21"/>
        <v>20.313543071161046</v>
      </c>
      <c r="N224" s="7">
        <f t="shared" si="22"/>
        <v>1006.5723999999999</v>
      </c>
      <c r="O224" s="7">
        <f t="shared" si="23"/>
        <v>7.272399999999948</v>
      </c>
      <c r="P224" s="7">
        <f t="shared" si="24"/>
        <v>97.27625468164796</v>
      </c>
    </row>
    <row r="225" spans="1:16" ht="12.75">
      <c r="A225" s="8" t="s">
        <v>26</v>
      </c>
      <c r="B225" s="9" t="s">
        <v>27</v>
      </c>
      <c r="C225" s="10">
        <v>370</v>
      </c>
      <c r="D225" s="10">
        <v>626</v>
      </c>
      <c r="E225" s="10">
        <v>200</v>
      </c>
      <c r="F225" s="10">
        <v>54.1896</v>
      </c>
      <c r="G225" s="10">
        <v>0</v>
      </c>
      <c r="H225" s="10">
        <v>247.72760000000002</v>
      </c>
      <c r="I225" s="10">
        <v>0</v>
      </c>
      <c r="J225" s="10">
        <v>70.815</v>
      </c>
      <c r="K225" s="10">
        <f t="shared" si="19"/>
        <v>145.81040000000002</v>
      </c>
      <c r="L225" s="10">
        <f t="shared" si="20"/>
        <v>571.8104</v>
      </c>
      <c r="M225" s="10">
        <f t="shared" si="21"/>
        <v>27.094799999999996</v>
      </c>
      <c r="N225" s="10">
        <f t="shared" si="22"/>
        <v>378.27239999999995</v>
      </c>
      <c r="O225" s="10">
        <f t="shared" si="23"/>
        <v>-47.727600000000024</v>
      </c>
      <c r="P225" s="10">
        <f t="shared" si="24"/>
        <v>123.86380000000001</v>
      </c>
    </row>
    <row r="226" spans="1:16" ht="12.75">
      <c r="A226" s="8" t="s">
        <v>28</v>
      </c>
      <c r="B226" s="9" t="s">
        <v>29</v>
      </c>
      <c r="C226" s="10">
        <v>500</v>
      </c>
      <c r="D226" s="10">
        <v>410.15</v>
      </c>
      <c r="E226" s="10">
        <v>66.95</v>
      </c>
      <c r="F226" s="10">
        <v>0</v>
      </c>
      <c r="G226" s="10">
        <v>0</v>
      </c>
      <c r="H226" s="10">
        <v>12</v>
      </c>
      <c r="I226" s="10">
        <v>19.09328</v>
      </c>
      <c r="J226" s="10">
        <v>19.853279999999998</v>
      </c>
      <c r="K226" s="10">
        <f t="shared" si="19"/>
        <v>66.95</v>
      </c>
      <c r="L226" s="10">
        <f t="shared" si="20"/>
        <v>410.15</v>
      </c>
      <c r="M226" s="10">
        <f t="shared" si="21"/>
        <v>0</v>
      </c>
      <c r="N226" s="10">
        <f t="shared" si="22"/>
        <v>398.15</v>
      </c>
      <c r="O226" s="10">
        <f t="shared" si="23"/>
        <v>54.95</v>
      </c>
      <c r="P226" s="10">
        <f t="shared" si="24"/>
        <v>17.923823749066468</v>
      </c>
    </row>
    <row r="227" spans="1:16" ht="12.75">
      <c r="A227" s="8" t="s">
        <v>30</v>
      </c>
      <c r="B227" s="9" t="s">
        <v>31</v>
      </c>
      <c r="C227" s="10">
        <v>200</v>
      </c>
      <c r="D227" s="10">
        <v>63.05</v>
      </c>
      <c r="E227" s="10">
        <v>0.05</v>
      </c>
      <c r="F227" s="10">
        <v>0.047560000000000005</v>
      </c>
      <c r="G227" s="10">
        <v>0</v>
      </c>
      <c r="H227" s="10">
        <v>0</v>
      </c>
      <c r="I227" s="10">
        <v>0.5254</v>
      </c>
      <c r="J227" s="10">
        <v>0.5254</v>
      </c>
      <c r="K227" s="10">
        <f t="shared" si="19"/>
        <v>0.0024399999999999977</v>
      </c>
      <c r="L227" s="10">
        <f t="shared" si="20"/>
        <v>63.00244</v>
      </c>
      <c r="M227" s="10">
        <f t="shared" si="21"/>
        <v>95.12</v>
      </c>
      <c r="N227" s="10">
        <f t="shared" si="22"/>
        <v>63.05</v>
      </c>
      <c r="O227" s="10">
        <f t="shared" si="23"/>
        <v>0.05</v>
      </c>
      <c r="P227" s="10">
        <f t="shared" si="24"/>
        <v>0</v>
      </c>
    </row>
    <row r="228" spans="1:16" ht="12.75">
      <c r="A228" s="8" t="s">
        <v>58</v>
      </c>
      <c r="B228" s="9" t="s">
        <v>59</v>
      </c>
      <c r="C228" s="10">
        <v>210</v>
      </c>
      <c r="D228" s="10">
        <v>167.1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9"/>
        <v>0</v>
      </c>
      <c r="L228" s="10">
        <f t="shared" si="20"/>
        <v>167.1</v>
      </c>
      <c r="M228" s="10">
        <f t="shared" si="21"/>
        <v>0</v>
      </c>
      <c r="N228" s="10">
        <f t="shared" si="22"/>
        <v>167.1</v>
      </c>
      <c r="O228" s="10">
        <f t="shared" si="23"/>
        <v>0</v>
      </c>
      <c r="P228" s="10">
        <f t="shared" si="24"/>
        <v>0</v>
      </c>
    </row>
    <row r="229" spans="1:16" ht="51">
      <c r="A229" s="5" t="s">
        <v>114</v>
      </c>
      <c r="B229" s="6" t="s">
        <v>115</v>
      </c>
      <c r="C229" s="7">
        <v>1280.3</v>
      </c>
      <c r="D229" s="7">
        <v>684.72</v>
      </c>
      <c r="E229" s="7">
        <v>75.3</v>
      </c>
      <c r="F229" s="7">
        <v>0</v>
      </c>
      <c r="G229" s="7">
        <v>0</v>
      </c>
      <c r="H229" s="7">
        <v>45.594</v>
      </c>
      <c r="I229" s="7">
        <v>0</v>
      </c>
      <c r="J229" s="7">
        <v>0</v>
      </c>
      <c r="K229" s="7">
        <f t="shared" si="19"/>
        <v>75.3</v>
      </c>
      <c r="L229" s="7">
        <f t="shared" si="20"/>
        <v>684.72</v>
      </c>
      <c r="M229" s="7">
        <f t="shared" si="21"/>
        <v>0</v>
      </c>
      <c r="N229" s="7">
        <f t="shared" si="22"/>
        <v>639.126</v>
      </c>
      <c r="O229" s="7">
        <f t="shared" si="23"/>
        <v>29.705999999999996</v>
      </c>
      <c r="P229" s="7">
        <f t="shared" si="24"/>
        <v>60.54980079681276</v>
      </c>
    </row>
    <row r="230" spans="1:16" ht="12.75">
      <c r="A230" s="8" t="s">
        <v>26</v>
      </c>
      <c r="B230" s="9" t="s">
        <v>27</v>
      </c>
      <c r="C230" s="10">
        <v>840.3</v>
      </c>
      <c r="D230" s="10">
        <v>395.52</v>
      </c>
      <c r="E230" s="10">
        <v>37.3</v>
      </c>
      <c r="F230" s="10">
        <v>0</v>
      </c>
      <c r="G230" s="10">
        <v>0</v>
      </c>
      <c r="H230" s="10">
        <v>39.394</v>
      </c>
      <c r="I230" s="10">
        <v>0</v>
      </c>
      <c r="J230" s="10">
        <v>0</v>
      </c>
      <c r="K230" s="10">
        <f t="shared" si="19"/>
        <v>37.3</v>
      </c>
      <c r="L230" s="10">
        <f t="shared" si="20"/>
        <v>395.52</v>
      </c>
      <c r="M230" s="10">
        <f t="shared" si="21"/>
        <v>0</v>
      </c>
      <c r="N230" s="10">
        <f t="shared" si="22"/>
        <v>356.126</v>
      </c>
      <c r="O230" s="10">
        <f t="shared" si="23"/>
        <v>-2.094000000000001</v>
      </c>
      <c r="P230" s="10">
        <f t="shared" si="24"/>
        <v>105.61394101876675</v>
      </c>
    </row>
    <row r="231" spans="1:16" ht="12.75">
      <c r="A231" s="8" t="s">
        <v>28</v>
      </c>
      <c r="B231" s="9" t="s">
        <v>29</v>
      </c>
      <c r="C231" s="10">
        <v>380</v>
      </c>
      <c r="D231" s="10">
        <v>289.2</v>
      </c>
      <c r="E231" s="10">
        <v>38</v>
      </c>
      <c r="F231" s="10">
        <v>0</v>
      </c>
      <c r="G231" s="10">
        <v>0</v>
      </c>
      <c r="H231" s="10">
        <v>6.2</v>
      </c>
      <c r="I231" s="10">
        <v>0</v>
      </c>
      <c r="J231" s="10">
        <v>0</v>
      </c>
      <c r="K231" s="10">
        <f t="shared" si="19"/>
        <v>38</v>
      </c>
      <c r="L231" s="10">
        <f t="shared" si="20"/>
        <v>289.2</v>
      </c>
      <c r="M231" s="10">
        <f t="shared" si="21"/>
        <v>0</v>
      </c>
      <c r="N231" s="10">
        <f t="shared" si="22"/>
        <v>283</v>
      </c>
      <c r="O231" s="10">
        <f t="shared" si="23"/>
        <v>31.8</v>
      </c>
      <c r="P231" s="10">
        <f t="shared" si="24"/>
        <v>16.315789473684212</v>
      </c>
    </row>
    <row r="232" spans="1:16" ht="12.75">
      <c r="A232" s="8" t="s">
        <v>58</v>
      </c>
      <c r="B232" s="9" t="s">
        <v>59</v>
      </c>
      <c r="C232" s="10">
        <v>60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9"/>
        <v>0</v>
      </c>
      <c r="L232" s="10">
        <f t="shared" si="20"/>
        <v>0</v>
      </c>
      <c r="M232" s="10">
        <f t="shared" si="21"/>
        <v>0</v>
      </c>
      <c r="N232" s="10">
        <f t="shared" si="22"/>
        <v>0</v>
      </c>
      <c r="O232" s="10">
        <f t="shared" si="23"/>
        <v>0</v>
      </c>
      <c r="P232" s="10">
        <f t="shared" si="24"/>
        <v>0</v>
      </c>
    </row>
    <row r="233" spans="1:16" ht="12.75">
      <c r="A233" s="5" t="s">
        <v>56</v>
      </c>
      <c r="B233" s="6" t="s">
        <v>57</v>
      </c>
      <c r="C233" s="7">
        <v>0</v>
      </c>
      <c r="D233" s="7">
        <v>81.14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9"/>
        <v>0</v>
      </c>
      <c r="L233" s="7">
        <f t="shared" si="20"/>
        <v>81.14</v>
      </c>
      <c r="M233" s="7">
        <f t="shared" si="21"/>
        <v>0</v>
      </c>
      <c r="N233" s="7">
        <f t="shared" si="22"/>
        <v>81.14</v>
      </c>
      <c r="O233" s="7">
        <f t="shared" si="23"/>
        <v>0</v>
      </c>
      <c r="P233" s="7">
        <f t="shared" si="24"/>
        <v>0</v>
      </c>
    </row>
    <row r="234" spans="1:16" ht="12.75">
      <c r="A234" s="8" t="s">
        <v>28</v>
      </c>
      <c r="B234" s="9" t="s">
        <v>29</v>
      </c>
      <c r="C234" s="10">
        <v>0</v>
      </c>
      <c r="D234" s="10">
        <v>81.14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9"/>
        <v>0</v>
      </c>
      <c r="L234" s="10">
        <f t="shared" si="20"/>
        <v>81.14</v>
      </c>
      <c r="M234" s="10">
        <f t="shared" si="21"/>
        <v>0</v>
      </c>
      <c r="N234" s="10">
        <f t="shared" si="22"/>
        <v>81.14</v>
      </c>
      <c r="O234" s="10">
        <f t="shared" si="23"/>
        <v>0</v>
      </c>
      <c r="P234" s="10">
        <f t="shared" si="24"/>
        <v>0</v>
      </c>
    </row>
    <row r="235" spans="1:16" ht="25.5">
      <c r="A235" s="5" t="s">
        <v>116</v>
      </c>
      <c r="B235" s="6" t="s">
        <v>117</v>
      </c>
      <c r="C235" s="7">
        <v>175654.21</v>
      </c>
      <c r="D235" s="7">
        <v>218585.98648999998</v>
      </c>
      <c r="E235" s="7">
        <v>27682.222000000005</v>
      </c>
      <c r="F235" s="7">
        <v>9482.57906</v>
      </c>
      <c r="G235" s="7">
        <v>3964.26886</v>
      </c>
      <c r="H235" s="7">
        <v>9969.806229999998</v>
      </c>
      <c r="I235" s="7">
        <v>36.02902</v>
      </c>
      <c r="J235" s="7">
        <v>4502.96565</v>
      </c>
      <c r="K235" s="7">
        <f t="shared" si="19"/>
        <v>18199.642940000005</v>
      </c>
      <c r="L235" s="7">
        <f t="shared" si="20"/>
        <v>209103.40743</v>
      </c>
      <c r="M235" s="7">
        <f t="shared" si="21"/>
        <v>34.255122511480465</v>
      </c>
      <c r="N235" s="7">
        <f t="shared" si="22"/>
        <v>208616.18026</v>
      </c>
      <c r="O235" s="7">
        <f t="shared" si="23"/>
        <v>17712.415770000007</v>
      </c>
      <c r="P235" s="7">
        <f t="shared" si="24"/>
        <v>36.0151949868764</v>
      </c>
    </row>
    <row r="236" spans="1:16" ht="12.75">
      <c r="A236" s="5" t="s">
        <v>20</v>
      </c>
      <c r="B236" s="6" t="s">
        <v>21</v>
      </c>
      <c r="C236" s="7">
        <v>710.51</v>
      </c>
      <c r="D236" s="7">
        <v>724.935</v>
      </c>
      <c r="E236" s="7">
        <v>124.20400000000001</v>
      </c>
      <c r="F236" s="7">
        <v>0.6260000000000001</v>
      </c>
      <c r="G236" s="7">
        <v>0</v>
      </c>
      <c r="H236" s="7">
        <v>1.1586000000000003</v>
      </c>
      <c r="I236" s="7">
        <v>0</v>
      </c>
      <c r="J236" s="7">
        <v>0</v>
      </c>
      <c r="K236" s="7">
        <f t="shared" si="19"/>
        <v>123.578</v>
      </c>
      <c r="L236" s="7">
        <f t="shared" si="20"/>
        <v>724.309</v>
      </c>
      <c r="M236" s="7">
        <f t="shared" si="21"/>
        <v>0.5040095327042607</v>
      </c>
      <c r="N236" s="7">
        <f t="shared" si="22"/>
        <v>723.7764</v>
      </c>
      <c r="O236" s="7">
        <f t="shared" si="23"/>
        <v>123.0454</v>
      </c>
      <c r="P236" s="7">
        <f t="shared" si="24"/>
        <v>0.9328201990274068</v>
      </c>
    </row>
    <row r="237" spans="1:16" ht="12.75">
      <c r="A237" s="8" t="s">
        <v>22</v>
      </c>
      <c r="B237" s="9" t="s">
        <v>23</v>
      </c>
      <c r="C237" s="10">
        <v>486.66</v>
      </c>
      <c r="D237" s="10">
        <v>561.797</v>
      </c>
      <c r="E237" s="10">
        <v>106.034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9"/>
        <v>106.034</v>
      </c>
      <c r="L237" s="10">
        <f t="shared" si="20"/>
        <v>561.797</v>
      </c>
      <c r="M237" s="10">
        <f t="shared" si="21"/>
        <v>0</v>
      </c>
      <c r="N237" s="10">
        <f t="shared" si="22"/>
        <v>561.797</v>
      </c>
      <c r="O237" s="10">
        <f t="shared" si="23"/>
        <v>106.034</v>
      </c>
      <c r="P237" s="10">
        <f t="shared" si="24"/>
        <v>0</v>
      </c>
    </row>
    <row r="238" spans="1:16" ht="12.75">
      <c r="A238" s="8" t="s">
        <v>24</v>
      </c>
      <c r="B238" s="9" t="s">
        <v>25</v>
      </c>
      <c r="C238" s="10">
        <v>176.65800000000002</v>
      </c>
      <c r="D238" s="10">
        <v>115.946</v>
      </c>
      <c r="E238" s="10">
        <v>15.978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9"/>
        <v>15.978</v>
      </c>
      <c r="L238" s="10">
        <f t="shared" si="20"/>
        <v>115.946</v>
      </c>
      <c r="M238" s="10">
        <f t="shared" si="21"/>
        <v>0</v>
      </c>
      <c r="N238" s="10">
        <f t="shared" si="22"/>
        <v>115.946</v>
      </c>
      <c r="O238" s="10">
        <f t="shared" si="23"/>
        <v>15.978</v>
      </c>
      <c r="P238" s="10">
        <f t="shared" si="24"/>
        <v>0</v>
      </c>
    </row>
    <row r="239" spans="1:16" ht="12.75">
      <c r="A239" s="8" t="s">
        <v>26</v>
      </c>
      <c r="B239" s="9" t="s">
        <v>27</v>
      </c>
      <c r="C239" s="10">
        <v>23.602</v>
      </c>
      <c r="D239" s="10">
        <v>31.102</v>
      </c>
      <c r="E239" s="10">
        <v>1.102</v>
      </c>
      <c r="F239" s="10">
        <v>0.34</v>
      </c>
      <c r="G239" s="10">
        <v>0</v>
      </c>
      <c r="H239" s="10">
        <v>0.34</v>
      </c>
      <c r="I239" s="10">
        <v>0</v>
      </c>
      <c r="J239" s="10">
        <v>0</v>
      </c>
      <c r="K239" s="10">
        <f t="shared" si="19"/>
        <v>0.762</v>
      </c>
      <c r="L239" s="10">
        <f t="shared" si="20"/>
        <v>30.762</v>
      </c>
      <c r="M239" s="10">
        <f t="shared" si="21"/>
        <v>30.852994555353902</v>
      </c>
      <c r="N239" s="10">
        <f t="shared" si="22"/>
        <v>30.762</v>
      </c>
      <c r="O239" s="10">
        <f t="shared" si="23"/>
        <v>0.762</v>
      </c>
      <c r="P239" s="10">
        <f t="shared" si="24"/>
        <v>30.852994555353902</v>
      </c>
    </row>
    <row r="240" spans="1:16" ht="12.75">
      <c r="A240" s="8" t="s">
        <v>28</v>
      </c>
      <c r="B240" s="9" t="s">
        <v>29</v>
      </c>
      <c r="C240" s="10">
        <v>23.09</v>
      </c>
      <c r="D240" s="10">
        <v>13.56</v>
      </c>
      <c r="E240" s="10">
        <v>0.86</v>
      </c>
      <c r="F240" s="10">
        <v>0.28600000000000003</v>
      </c>
      <c r="G240" s="10">
        <v>0</v>
      </c>
      <c r="H240" s="10">
        <v>0.28600000000000003</v>
      </c>
      <c r="I240" s="10">
        <v>0</v>
      </c>
      <c r="J240" s="10">
        <v>0</v>
      </c>
      <c r="K240" s="10">
        <f t="shared" si="19"/>
        <v>0.574</v>
      </c>
      <c r="L240" s="10">
        <f t="shared" si="20"/>
        <v>13.274000000000001</v>
      </c>
      <c r="M240" s="10">
        <f t="shared" si="21"/>
        <v>33.25581395348838</v>
      </c>
      <c r="N240" s="10">
        <f t="shared" si="22"/>
        <v>13.274000000000001</v>
      </c>
      <c r="O240" s="10">
        <f t="shared" si="23"/>
        <v>0.574</v>
      </c>
      <c r="P240" s="10">
        <f t="shared" si="24"/>
        <v>33.25581395348838</v>
      </c>
    </row>
    <row r="241" spans="1:16" ht="12.75">
      <c r="A241" s="8" t="s">
        <v>30</v>
      </c>
      <c r="B241" s="9" t="s">
        <v>31</v>
      </c>
      <c r="C241" s="10">
        <v>0.5</v>
      </c>
      <c r="D241" s="10">
        <v>0.73</v>
      </c>
      <c r="E241" s="10">
        <v>0.23</v>
      </c>
      <c r="F241" s="10">
        <v>0</v>
      </c>
      <c r="G241" s="10">
        <v>0</v>
      </c>
      <c r="H241" s="10">
        <v>0.5326000000000001</v>
      </c>
      <c r="I241" s="10">
        <v>0</v>
      </c>
      <c r="J241" s="10">
        <v>0</v>
      </c>
      <c r="K241" s="10">
        <f t="shared" si="19"/>
        <v>0.23</v>
      </c>
      <c r="L241" s="10">
        <f t="shared" si="20"/>
        <v>0.73</v>
      </c>
      <c r="M241" s="10">
        <f t="shared" si="21"/>
        <v>0</v>
      </c>
      <c r="N241" s="10">
        <f t="shared" si="22"/>
        <v>0.1973999999999999</v>
      </c>
      <c r="O241" s="10">
        <f t="shared" si="23"/>
        <v>-0.3026000000000001</v>
      </c>
      <c r="P241" s="10">
        <f t="shared" si="24"/>
        <v>231.56521739130434</v>
      </c>
    </row>
    <row r="242" spans="1:16" ht="25.5">
      <c r="A242" s="8" t="s">
        <v>40</v>
      </c>
      <c r="B242" s="9" t="s">
        <v>41</v>
      </c>
      <c r="C242" s="10">
        <v>0</v>
      </c>
      <c r="D242" s="10">
        <v>1.8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9"/>
        <v>0</v>
      </c>
      <c r="L242" s="10">
        <f t="shared" si="20"/>
        <v>1.8</v>
      </c>
      <c r="M242" s="10">
        <f t="shared" si="21"/>
        <v>0</v>
      </c>
      <c r="N242" s="10">
        <f t="shared" si="22"/>
        <v>1.8</v>
      </c>
      <c r="O242" s="10">
        <f t="shared" si="23"/>
        <v>0</v>
      </c>
      <c r="P242" s="10">
        <f t="shared" si="24"/>
        <v>0</v>
      </c>
    </row>
    <row r="243" spans="1:16" ht="12.75">
      <c r="A243" s="5" t="s">
        <v>118</v>
      </c>
      <c r="B243" s="6" t="s">
        <v>119</v>
      </c>
      <c r="C243" s="7">
        <v>164180.5</v>
      </c>
      <c r="D243" s="7">
        <v>201697.89597000004</v>
      </c>
      <c r="E243" s="7">
        <v>25548.217610000007</v>
      </c>
      <c r="F243" s="7">
        <v>8594.474630000002</v>
      </c>
      <c r="G243" s="7">
        <v>3896.35218</v>
      </c>
      <c r="H243" s="7">
        <v>8996.794940000002</v>
      </c>
      <c r="I243" s="7">
        <v>15.675390000000002</v>
      </c>
      <c r="J243" s="7">
        <v>4338.48793</v>
      </c>
      <c r="K243" s="7">
        <f t="shared" si="19"/>
        <v>16953.742980000003</v>
      </c>
      <c r="L243" s="7">
        <f t="shared" si="20"/>
        <v>193103.42134000003</v>
      </c>
      <c r="M243" s="7">
        <f t="shared" si="21"/>
        <v>33.640212249624724</v>
      </c>
      <c r="N243" s="7">
        <f t="shared" si="22"/>
        <v>192701.10103000005</v>
      </c>
      <c r="O243" s="7">
        <f t="shared" si="23"/>
        <v>16551.422670000007</v>
      </c>
      <c r="P243" s="7">
        <f t="shared" si="24"/>
        <v>35.21496128355546</v>
      </c>
    </row>
    <row r="244" spans="1:16" ht="12.75">
      <c r="A244" s="8" t="s">
        <v>22</v>
      </c>
      <c r="B244" s="9" t="s">
        <v>23</v>
      </c>
      <c r="C244" s="10">
        <v>102105.6</v>
      </c>
      <c r="D244" s="10">
        <v>132216.782</v>
      </c>
      <c r="E244" s="10">
        <v>18590.353320000002</v>
      </c>
      <c r="F244" s="10">
        <v>5821.209330000001</v>
      </c>
      <c r="G244" s="10">
        <v>0</v>
      </c>
      <c r="H244" s="10">
        <v>5821.209330000001</v>
      </c>
      <c r="I244" s="10">
        <v>0</v>
      </c>
      <c r="J244" s="10">
        <v>0</v>
      </c>
      <c r="K244" s="10">
        <f t="shared" si="19"/>
        <v>12769.14399</v>
      </c>
      <c r="L244" s="10">
        <f t="shared" si="20"/>
        <v>126395.57267000001</v>
      </c>
      <c r="M244" s="10">
        <f t="shared" si="21"/>
        <v>31.31306452221856</v>
      </c>
      <c r="N244" s="10">
        <f t="shared" si="22"/>
        <v>126395.57267000001</v>
      </c>
      <c r="O244" s="10">
        <f t="shared" si="23"/>
        <v>12769.14399</v>
      </c>
      <c r="P244" s="10">
        <f t="shared" si="24"/>
        <v>31.31306452221856</v>
      </c>
    </row>
    <row r="245" spans="1:16" ht="12.75">
      <c r="A245" s="8" t="s">
        <v>24</v>
      </c>
      <c r="B245" s="9" t="s">
        <v>25</v>
      </c>
      <c r="C245" s="10">
        <v>22463.2</v>
      </c>
      <c r="D245" s="10">
        <v>27960.527000000002</v>
      </c>
      <c r="E245" s="10">
        <v>4157.371</v>
      </c>
      <c r="F245" s="10">
        <v>1041.35225</v>
      </c>
      <c r="G245" s="10">
        <v>0</v>
      </c>
      <c r="H245" s="10">
        <v>1041.35225</v>
      </c>
      <c r="I245" s="10">
        <v>0</v>
      </c>
      <c r="J245" s="10">
        <v>0</v>
      </c>
      <c r="K245" s="10">
        <f t="shared" si="19"/>
        <v>3116.01875</v>
      </c>
      <c r="L245" s="10">
        <f t="shared" si="20"/>
        <v>26919.174750000002</v>
      </c>
      <c r="M245" s="10">
        <f t="shared" si="21"/>
        <v>25.04833583531515</v>
      </c>
      <c r="N245" s="10">
        <f t="shared" si="22"/>
        <v>26919.174750000002</v>
      </c>
      <c r="O245" s="10">
        <f t="shared" si="23"/>
        <v>3116.01875</v>
      </c>
      <c r="P245" s="10">
        <f t="shared" si="24"/>
        <v>25.04833583531515</v>
      </c>
    </row>
    <row r="246" spans="1:16" ht="12.75">
      <c r="A246" s="8" t="s">
        <v>26</v>
      </c>
      <c r="B246" s="9" t="s">
        <v>27</v>
      </c>
      <c r="C246" s="10">
        <v>1990.9</v>
      </c>
      <c r="D246" s="10">
        <v>3745.0676399999998</v>
      </c>
      <c r="E246" s="10">
        <v>735.552</v>
      </c>
      <c r="F246" s="10">
        <v>192.31409</v>
      </c>
      <c r="G246" s="10">
        <v>414.64002000000005</v>
      </c>
      <c r="H246" s="10">
        <v>244.2466</v>
      </c>
      <c r="I246" s="10">
        <v>3.2384299999999997</v>
      </c>
      <c r="J246" s="10">
        <v>460.47395</v>
      </c>
      <c r="K246" s="10">
        <f t="shared" si="19"/>
        <v>543.23791</v>
      </c>
      <c r="L246" s="10">
        <f t="shared" si="20"/>
        <v>3552.75355</v>
      </c>
      <c r="M246" s="10">
        <f t="shared" si="21"/>
        <v>26.145546473940655</v>
      </c>
      <c r="N246" s="10">
        <f t="shared" si="22"/>
        <v>3500.82104</v>
      </c>
      <c r="O246" s="10">
        <f t="shared" si="23"/>
        <v>491.3054</v>
      </c>
      <c r="P246" s="10">
        <f t="shared" si="24"/>
        <v>33.205891629687635</v>
      </c>
    </row>
    <row r="247" spans="1:16" ht="12.75">
      <c r="A247" s="8" t="s">
        <v>66</v>
      </c>
      <c r="B247" s="9" t="s">
        <v>67</v>
      </c>
      <c r="C247" s="10">
        <v>6691.1</v>
      </c>
      <c r="D247" s="10">
        <v>11953.567000000001</v>
      </c>
      <c r="E247" s="10">
        <v>811.23756</v>
      </c>
      <c r="F247" s="10">
        <v>92.92105000000001</v>
      </c>
      <c r="G247" s="10">
        <v>1840.4203200000002</v>
      </c>
      <c r="H247" s="10">
        <v>254.6264</v>
      </c>
      <c r="I247" s="10">
        <v>0</v>
      </c>
      <c r="J247" s="10">
        <v>1844.3821699999999</v>
      </c>
      <c r="K247" s="10">
        <f t="shared" si="19"/>
        <v>718.31651</v>
      </c>
      <c r="L247" s="10">
        <f t="shared" si="20"/>
        <v>11860.64595</v>
      </c>
      <c r="M247" s="10">
        <f t="shared" si="21"/>
        <v>11.454234194974898</v>
      </c>
      <c r="N247" s="10">
        <f t="shared" si="22"/>
        <v>11698.940600000002</v>
      </c>
      <c r="O247" s="10">
        <f t="shared" si="23"/>
        <v>556.61116</v>
      </c>
      <c r="P247" s="10">
        <f t="shared" si="24"/>
        <v>31.387402723315716</v>
      </c>
    </row>
    <row r="248" spans="1:16" ht="12.75">
      <c r="A248" s="8" t="s">
        <v>68</v>
      </c>
      <c r="B248" s="9" t="s">
        <v>69</v>
      </c>
      <c r="C248" s="10">
        <v>2913.3</v>
      </c>
      <c r="D248" s="10">
        <v>3603.02601</v>
      </c>
      <c r="E248" s="10">
        <v>262.05</v>
      </c>
      <c r="F248" s="10">
        <v>31.492970000000003</v>
      </c>
      <c r="G248" s="10">
        <v>41.1652</v>
      </c>
      <c r="H248" s="10">
        <v>113.7862</v>
      </c>
      <c r="I248" s="10">
        <v>0</v>
      </c>
      <c r="J248" s="10">
        <v>41.9176</v>
      </c>
      <c r="K248" s="10">
        <f t="shared" si="19"/>
        <v>230.55703</v>
      </c>
      <c r="L248" s="10">
        <f t="shared" si="20"/>
        <v>3571.5330400000003</v>
      </c>
      <c r="M248" s="10">
        <f t="shared" si="21"/>
        <v>12.017924060293836</v>
      </c>
      <c r="N248" s="10">
        <f t="shared" si="22"/>
        <v>3489.23981</v>
      </c>
      <c r="O248" s="10">
        <f t="shared" si="23"/>
        <v>148.2638</v>
      </c>
      <c r="P248" s="10">
        <f t="shared" si="24"/>
        <v>43.421560770845254</v>
      </c>
    </row>
    <row r="249" spans="1:16" ht="12.75">
      <c r="A249" s="8" t="s">
        <v>28</v>
      </c>
      <c r="B249" s="9" t="s">
        <v>29</v>
      </c>
      <c r="C249" s="10">
        <v>1069.6</v>
      </c>
      <c r="D249" s="10">
        <v>2206.97471</v>
      </c>
      <c r="E249" s="10">
        <v>108.668</v>
      </c>
      <c r="F249" s="10">
        <v>62.153710000000004</v>
      </c>
      <c r="G249" s="10">
        <v>0.8549800000000001</v>
      </c>
      <c r="H249" s="10">
        <v>60.45271</v>
      </c>
      <c r="I249" s="10">
        <v>1.701</v>
      </c>
      <c r="J249" s="10">
        <v>286.97125</v>
      </c>
      <c r="K249" s="10">
        <f t="shared" si="19"/>
        <v>46.51429</v>
      </c>
      <c r="L249" s="10">
        <f t="shared" si="20"/>
        <v>2144.821</v>
      </c>
      <c r="M249" s="10">
        <f t="shared" si="21"/>
        <v>57.195963853204255</v>
      </c>
      <c r="N249" s="10">
        <f t="shared" si="22"/>
        <v>2146.522</v>
      </c>
      <c r="O249" s="10">
        <f t="shared" si="23"/>
        <v>48.21529</v>
      </c>
      <c r="P249" s="10">
        <f t="shared" si="24"/>
        <v>55.63064563624987</v>
      </c>
    </row>
    <row r="250" spans="1:16" ht="12.75">
      <c r="A250" s="8" t="s">
        <v>30</v>
      </c>
      <c r="B250" s="9" t="s">
        <v>31</v>
      </c>
      <c r="C250" s="10">
        <v>218.8</v>
      </c>
      <c r="D250" s="10">
        <v>476.22</v>
      </c>
      <c r="E250" s="10">
        <v>6.7</v>
      </c>
      <c r="F250" s="10">
        <v>2.67</v>
      </c>
      <c r="G250" s="10">
        <v>0</v>
      </c>
      <c r="H250" s="10">
        <v>2.623</v>
      </c>
      <c r="I250" s="10">
        <v>0.9</v>
      </c>
      <c r="J250" s="10">
        <v>70.78</v>
      </c>
      <c r="K250" s="10">
        <f t="shared" si="19"/>
        <v>4.03</v>
      </c>
      <c r="L250" s="10">
        <f t="shared" si="20"/>
        <v>473.55</v>
      </c>
      <c r="M250" s="10">
        <f t="shared" si="21"/>
        <v>39.850746268656714</v>
      </c>
      <c r="N250" s="10">
        <f t="shared" si="22"/>
        <v>473.59700000000004</v>
      </c>
      <c r="O250" s="10">
        <f t="shared" si="23"/>
        <v>4.077</v>
      </c>
      <c r="P250" s="10">
        <f t="shared" si="24"/>
        <v>39.149253731343286</v>
      </c>
    </row>
    <row r="251" spans="1:16" ht="12.75">
      <c r="A251" s="8" t="s">
        <v>32</v>
      </c>
      <c r="B251" s="9" t="s">
        <v>33</v>
      </c>
      <c r="C251" s="10">
        <v>17178</v>
      </c>
      <c r="D251" s="10">
        <v>9585.535</v>
      </c>
      <c r="E251" s="10">
        <v>0</v>
      </c>
      <c r="F251" s="10">
        <v>914.3539000000001</v>
      </c>
      <c r="G251" s="10">
        <v>1055.7663</v>
      </c>
      <c r="H251" s="10">
        <v>907.36989</v>
      </c>
      <c r="I251" s="10">
        <v>6.9840100000000005</v>
      </c>
      <c r="J251" s="10">
        <v>1055.7663</v>
      </c>
      <c r="K251" s="10">
        <f t="shared" si="19"/>
        <v>-914.3539000000001</v>
      </c>
      <c r="L251" s="10">
        <f t="shared" si="20"/>
        <v>8671.1811</v>
      </c>
      <c r="M251" s="10">
        <f t="shared" si="21"/>
        <v>0</v>
      </c>
      <c r="N251" s="10">
        <f t="shared" si="22"/>
        <v>8678.16511</v>
      </c>
      <c r="O251" s="10">
        <f t="shared" si="23"/>
        <v>-907.36989</v>
      </c>
      <c r="P251" s="10">
        <f t="shared" si="24"/>
        <v>0</v>
      </c>
    </row>
    <row r="252" spans="1:16" ht="12.75">
      <c r="A252" s="8" t="s">
        <v>34</v>
      </c>
      <c r="B252" s="9" t="s">
        <v>35</v>
      </c>
      <c r="C252" s="10">
        <v>1528.8</v>
      </c>
      <c r="D252" s="10">
        <v>1143.434</v>
      </c>
      <c r="E252" s="10">
        <v>0</v>
      </c>
      <c r="F252" s="10">
        <v>57.878589999999996</v>
      </c>
      <c r="G252" s="10">
        <v>0</v>
      </c>
      <c r="H252" s="10">
        <v>124.45266000000001</v>
      </c>
      <c r="I252" s="10">
        <v>0.20736000000000002</v>
      </c>
      <c r="J252" s="10">
        <v>0</v>
      </c>
      <c r="K252" s="10">
        <f t="shared" si="19"/>
        <v>-57.878589999999996</v>
      </c>
      <c r="L252" s="10">
        <f t="shared" si="20"/>
        <v>1085.55541</v>
      </c>
      <c r="M252" s="10">
        <f t="shared" si="21"/>
        <v>0</v>
      </c>
      <c r="N252" s="10">
        <f t="shared" si="22"/>
        <v>1018.9813399999999</v>
      </c>
      <c r="O252" s="10">
        <f t="shared" si="23"/>
        <v>-124.45266000000001</v>
      </c>
      <c r="P252" s="10">
        <f t="shared" si="24"/>
        <v>0</v>
      </c>
    </row>
    <row r="253" spans="1:16" ht="12.75">
      <c r="A253" s="8" t="s">
        <v>36</v>
      </c>
      <c r="B253" s="9" t="s">
        <v>37</v>
      </c>
      <c r="C253" s="10">
        <v>4438</v>
      </c>
      <c r="D253" s="10">
        <v>4814.15729</v>
      </c>
      <c r="E253" s="10">
        <v>574.75729</v>
      </c>
      <c r="F253" s="10">
        <v>284.01898</v>
      </c>
      <c r="G253" s="10">
        <v>334.24226000000004</v>
      </c>
      <c r="H253" s="10">
        <v>282.88928999999996</v>
      </c>
      <c r="I253" s="10">
        <v>1.12969</v>
      </c>
      <c r="J253" s="10">
        <v>334.24226000000004</v>
      </c>
      <c r="K253" s="10">
        <f t="shared" si="19"/>
        <v>290.73831</v>
      </c>
      <c r="L253" s="10">
        <f t="shared" si="20"/>
        <v>4530.13831</v>
      </c>
      <c r="M253" s="10">
        <f t="shared" si="21"/>
        <v>49.415463699468695</v>
      </c>
      <c r="N253" s="10">
        <f t="shared" si="22"/>
        <v>4531.268</v>
      </c>
      <c r="O253" s="10">
        <f t="shared" si="23"/>
        <v>291.86800000000005</v>
      </c>
      <c r="P253" s="10">
        <f t="shared" si="24"/>
        <v>49.21891290843827</v>
      </c>
    </row>
    <row r="254" spans="1:16" ht="12.75">
      <c r="A254" s="8" t="s">
        <v>38</v>
      </c>
      <c r="B254" s="9" t="s">
        <v>39</v>
      </c>
      <c r="C254" s="10">
        <v>1029.2</v>
      </c>
      <c r="D254" s="10">
        <v>813.5183200000001</v>
      </c>
      <c r="E254" s="10">
        <v>34.9</v>
      </c>
      <c r="F254" s="10">
        <v>1.83083</v>
      </c>
      <c r="G254" s="10">
        <v>38.033519999999996</v>
      </c>
      <c r="H254" s="10">
        <v>1.83083</v>
      </c>
      <c r="I254" s="10">
        <v>0</v>
      </c>
      <c r="J254" s="10">
        <v>38.033519999999996</v>
      </c>
      <c r="K254" s="10">
        <f t="shared" si="19"/>
        <v>33.06917</v>
      </c>
      <c r="L254" s="10">
        <f t="shared" si="20"/>
        <v>811.6874900000001</v>
      </c>
      <c r="M254" s="10">
        <f t="shared" si="21"/>
        <v>5.24593123209169</v>
      </c>
      <c r="N254" s="10">
        <f t="shared" si="22"/>
        <v>811.6874900000001</v>
      </c>
      <c r="O254" s="10">
        <f t="shared" si="23"/>
        <v>33.06917</v>
      </c>
      <c r="P254" s="10">
        <f t="shared" si="24"/>
        <v>5.24593123209169</v>
      </c>
    </row>
    <row r="255" spans="1:16" ht="12.75">
      <c r="A255" s="8" t="s">
        <v>120</v>
      </c>
      <c r="B255" s="9" t="s">
        <v>121</v>
      </c>
      <c r="C255" s="10">
        <v>957.1</v>
      </c>
      <c r="D255" s="10">
        <v>628.698</v>
      </c>
      <c r="E255" s="10">
        <v>0</v>
      </c>
      <c r="F255" s="10">
        <v>23.92199</v>
      </c>
      <c r="G255" s="10">
        <v>0</v>
      </c>
      <c r="H255" s="10">
        <v>45.84811</v>
      </c>
      <c r="I255" s="10">
        <v>0</v>
      </c>
      <c r="J255" s="10">
        <v>0</v>
      </c>
      <c r="K255" s="10">
        <f t="shared" si="19"/>
        <v>-23.92199</v>
      </c>
      <c r="L255" s="10">
        <f t="shared" si="20"/>
        <v>604.7760099999999</v>
      </c>
      <c r="M255" s="10">
        <f t="shared" si="21"/>
        <v>0</v>
      </c>
      <c r="N255" s="10">
        <f t="shared" si="22"/>
        <v>582.84989</v>
      </c>
      <c r="O255" s="10">
        <f t="shared" si="23"/>
        <v>-45.84811</v>
      </c>
      <c r="P255" s="10">
        <f t="shared" si="24"/>
        <v>0</v>
      </c>
    </row>
    <row r="256" spans="1:16" ht="12.75">
      <c r="A256" s="8" t="s">
        <v>58</v>
      </c>
      <c r="B256" s="9" t="s">
        <v>59</v>
      </c>
      <c r="C256" s="10">
        <v>1596.9</v>
      </c>
      <c r="D256" s="10">
        <v>2550.389</v>
      </c>
      <c r="E256" s="10">
        <v>266.62844</v>
      </c>
      <c r="F256" s="10">
        <v>68.35694000000001</v>
      </c>
      <c r="G256" s="10">
        <v>171.22958</v>
      </c>
      <c r="H256" s="10">
        <v>96.10767</v>
      </c>
      <c r="I256" s="10">
        <v>1.5149000000000001</v>
      </c>
      <c r="J256" s="10">
        <v>205.92088</v>
      </c>
      <c r="K256" s="10">
        <f t="shared" si="19"/>
        <v>198.2715</v>
      </c>
      <c r="L256" s="10">
        <f t="shared" si="20"/>
        <v>2482.03206</v>
      </c>
      <c r="M256" s="10">
        <f t="shared" si="21"/>
        <v>25.637527639587137</v>
      </c>
      <c r="N256" s="10">
        <f t="shared" si="22"/>
        <v>2454.2813300000003</v>
      </c>
      <c r="O256" s="10">
        <f t="shared" si="23"/>
        <v>170.52077000000003</v>
      </c>
      <c r="P256" s="10">
        <f t="shared" si="24"/>
        <v>36.04554337864332</v>
      </c>
    </row>
    <row r="257" spans="1:16" ht="25.5">
      <c r="A257" s="5" t="s">
        <v>122</v>
      </c>
      <c r="B257" s="6" t="s">
        <v>123</v>
      </c>
      <c r="C257" s="7">
        <v>10165.3</v>
      </c>
      <c r="D257" s="7">
        <v>12241.582939999998</v>
      </c>
      <c r="E257" s="7">
        <v>1773.18677</v>
      </c>
      <c r="F257" s="7">
        <v>749.9575800000001</v>
      </c>
      <c r="G257" s="7">
        <v>60.615579999999994</v>
      </c>
      <c r="H257" s="7">
        <v>851.1346100000002</v>
      </c>
      <c r="I257" s="7">
        <v>3.55086</v>
      </c>
      <c r="J257" s="7">
        <v>48.45286999999999</v>
      </c>
      <c r="K257" s="7">
        <f t="shared" si="19"/>
        <v>1023.2291899999999</v>
      </c>
      <c r="L257" s="7">
        <f t="shared" si="20"/>
        <v>11491.625359999998</v>
      </c>
      <c r="M257" s="7">
        <f t="shared" si="21"/>
        <v>42.2943365407582</v>
      </c>
      <c r="N257" s="7">
        <f t="shared" si="22"/>
        <v>11390.448329999997</v>
      </c>
      <c r="O257" s="7">
        <f t="shared" si="23"/>
        <v>922.0521599999998</v>
      </c>
      <c r="P257" s="7">
        <f t="shared" si="24"/>
        <v>48.00027974492502</v>
      </c>
    </row>
    <row r="258" spans="1:16" ht="12.75">
      <c r="A258" s="8" t="s">
        <v>22</v>
      </c>
      <c r="B258" s="9" t="s">
        <v>23</v>
      </c>
      <c r="C258" s="10">
        <v>6925.5</v>
      </c>
      <c r="D258" s="10">
        <v>8646.98471</v>
      </c>
      <c r="E258" s="10">
        <v>1318.89446</v>
      </c>
      <c r="F258" s="10">
        <v>498.38129</v>
      </c>
      <c r="G258" s="10">
        <v>0</v>
      </c>
      <c r="H258" s="10">
        <v>512.29737</v>
      </c>
      <c r="I258" s="10">
        <v>0.29854</v>
      </c>
      <c r="J258" s="10">
        <v>0</v>
      </c>
      <c r="K258" s="10">
        <f t="shared" si="19"/>
        <v>820.51317</v>
      </c>
      <c r="L258" s="10">
        <f t="shared" si="20"/>
        <v>8148.60342</v>
      </c>
      <c r="M258" s="10">
        <f t="shared" si="21"/>
        <v>37.787806766585405</v>
      </c>
      <c r="N258" s="10">
        <f t="shared" si="22"/>
        <v>8134.68734</v>
      </c>
      <c r="O258" s="10">
        <f t="shared" si="23"/>
        <v>806.59709</v>
      </c>
      <c r="P258" s="10">
        <f t="shared" si="24"/>
        <v>38.84293895661674</v>
      </c>
    </row>
    <row r="259" spans="1:16" ht="12.75">
      <c r="A259" s="8" t="s">
        <v>24</v>
      </c>
      <c r="B259" s="9" t="s">
        <v>25</v>
      </c>
      <c r="C259" s="10">
        <v>1523.7</v>
      </c>
      <c r="D259" s="10">
        <v>1817.1573799999999</v>
      </c>
      <c r="E259" s="10">
        <v>262.16838</v>
      </c>
      <c r="F259" s="10">
        <v>87.13298</v>
      </c>
      <c r="G259" s="10">
        <v>0</v>
      </c>
      <c r="H259" s="10">
        <v>108.04077000000001</v>
      </c>
      <c r="I259" s="10">
        <v>0.06568</v>
      </c>
      <c r="J259" s="10">
        <v>0</v>
      </c>
      <c r="K259" s="10">
        <f t="shared" si="19"/>
        <v>175.0354</v>
      </c>
      <c r="L259" s="10">
        <f t="shared" si="20"/>
        <v>1730.0243999999998</v>
      </c>
      <c r="M259" s="10">
        <f t="shared" si="21"/>
        <v>33.23550307630539</v>
      </c>
      <c r="N259" s="10">
        <f t="shared" si="22"/>
        <v>1709.1166099999998</v>
      </c>
      <c r="O259" s="10">
        <f t="shared" si="23"/>
        <v>154.12761</v>
      </c>
      <c r="P259" s="10">
        <f t="shared" si="24"/>
        <v>41.210450322041126</v>
      </c>
    </row>
    <row r="260" spans="1:16" ht="12.75">
      <c r="A260" s="8" t="s">
        <v>26</v>
      </c>
      <c r="B260" s="9" t="s">
        <v>27</v>
      </c>
      <c r="C260" s="10">
        <v>52.5</v>
      </c>
      <c r="D260" s="10">
        <v>75.899</v>
      </c>
      <c r="E260" s="10">
        <v>10.6</v>
      </c>
      <c r="F260" s="10">
        <v>0</v>
      </c>
      <c r="G260" s="10">
        <v>3.29802</v>
      </c>
      <c r="H260" s="10">
        <v>15.651850000000001</v>
      </c>
      <c r="I260" s="10">
        <v>0</v>
      </c>
      <c r="J260" s="10">
        <v>3.29802</v>
      </c>
      <c r="K260" s="10">
        <f t="shared" si="19"/>
        <v>10.6</v>
      </c>
      <c r="L260" s="10">
        <f t="shared" si="20"/>
        <v>75.899</v>
      </c>
      <c r="M260" s="10">
        <f t="shared" si="21"/>
        <v>0</v>
      </c>
      <c r="N260" s="10">
        <f t="shared" si="22"/>
        <v>60.24715</v>
      </c>
      <c r="O260" s="10">
        <f t="shared" si="23"/>
        <v>-5.051850000000002</v>
      </c>
      <c r="P260" s="10">
        <f t="shared" si="24"/>
        <v>147.65896226415097</v>
      </c>
    </row>
    <row r="261" spans="1:16" ht="12.75">
      <c r="A261" s="8" t="s">
        <v>66</v>
      </c>
      <c r="B261" s="9" t="s">
        <v>67</v>
      </c>
      <c r="C261" s="10">
        <v>199</v>
      </c>
      <c r="D261" s="10">
        <v>374.1</v>
      </c>
      <c r="E261" s="10">
        <v>26.249</v>
      </c>
      <c r="F261" s="10">
        <v>0</v>
      </c>
      <c r="G261" s="10">
        <v>29.76501</v>
      </c>
      <c r="H261" s="10">
        <v>5.36667</v>
      </c>
      <c r="I261" s="10">
        <v>0</v>
      </c>
      <c r="J261" s="10">
        <v>29.76501</v>
      </c>
      <c r="K261" s="10">
        <f t="shared" si="19"/>
        <v>26.249</v>
      </c>
      <c r="L261" s="10">
        <f t="shared" si="20"/>
        <v>374.1</v>
      </c>
      <c r="M261" s="10">
        <f t="shared" si="21"/>
        <v>0</v>
      </c>
      <c r="N261" s="10">
        <f t="shared" si="22"/>
        <v>368.73333</v>
      </c>
      <c r="O261" s="10">
        <f t="shared" si="23"/>
        <v>20.88233</v>
      </c>
      <c r="P261" s="10">
        <f t="shared" si="24"/>
        <v>20.44523600899082</v>
      </c>
    </row>
    <row r="262" spans="1:16" ht="12.75">
      <c r="A262" s="8" t="s">
        <v>68</v>
      </c>
      <c r="B262" s="9" t="s">
        <v>69</v>
      </c>
      <c r="C262" s="10">
        <v>10.5</v>
      </c>
      <c r="D262" s="10">
        <v>9.31433</v>
      </c>
      <c r="E262" s="10">
        <v>0.565</v>
      </c>
      <c r="F262" s="10">
        <v>0.09418000000000001</v>
      </c>
      <c r="G262" s="10">
        <v>0</v>
      </c>
      <c r="H262" s="10">
        <v>0.68989</v>
      </c>
      <c r="I262" s="10">
        <v>0</v>
      </c>
      <c r="J262" s="10">
        <v>0</v>
      </c>
      <c r="K262" s="10">
        <f aca="true" t="shared" si="25" ref="K262:K325">E262-F262</f>
        <v>0.4708199999999999</v>
      </c>
      <c r="L262" s="10">
        <f aca="true" t="shared" si="26" ref="L262:L325">D262-F262</f>
        <v>9.22015</v>
      </c>
      <c r="M262" s="10">
        <f aca="true" t="shared" si="27" ref="M262:M325">IF(E262=0,0,(F262/E262)*100)</f>
        <v>16.66902654867257</v>
      </c>
      <c r="N262" s="10">
        <f aca="true" t="shared" si="28" ref="N262:N325">D262-H262</f>
        <v>8.62444</v>
      </c>
      <c r="O262" s="10">
        <f aca="true" t="shared" si="29" ref="O262:O325">E262-H262</f>
        <v>-0.12489000000000006</v>
      </c>
      <c r="P262" s="10">
        <f t="shared" si="24"/>
        <v>122.10442477876107</v>
      </c>
    </row>
    <row r="263" spans="1:16" ht="12.75">
      <c r="A263" s="8" t="s">
        <v>28</v>
      </c>
      <c r="B263" s="9" t="s">
        <v>29</v>
      </c>
      <c r="C263" s="10">
        <v>91.3</v>
      </c>
      <c r="D263" s="10">
        <v>87.3</v>
      </c>
      <c r="E263" s="10">
        <v>7.042</v>
      </c>
      <c r="F263" s="10">
        <v>8.50111</v>
      </c>
      <c r="G263" s="10">
        <v>0.3663</v>
      </c>
      <c r="H263" s="10">
        <v>8.50061</v>
      </c>
      <c r="I263" s="10">
        <v>1.80479</v>
      </c>
      <c r="J263" s="10">
        <v>1.80479</v>
      </c>
      <c r="K263" s="10">
        <f t="shared" si="25"/>
        <v>-1.4591100000000008</v>
      </c>
      <c r="L263" s="10">
        <f t="shared" si="26"/>
        <v>78.79889</v>
      </c>
      <c r="M263" s="10">
        <f t="shared" si="27"/>
        <v>120.72010792388528</v>
      </c>
      <c r="N263" s="10">
        <f t="shared" si="28"/>
        <v>78.79939</v>
      </c>
      <c r="O263" s="10">
        <f t="shared" si="29"/>
        <v>-1.4586100000000002</v>
      </c>
      <c r="P263" s="10">
        <f t="shared" si="24"/>
        <v>120.71300766827606</v>
      </c>
    </row>
    <row r="264" spans="1:16" ht="12.75">
      <c r="A264" s="8" t="s">
        <v>30</v>
      </c>
      <c r="B264" s="9" t="s">
        <v>31</v>
      </c>
      <c r="C264" s="10">
        <v>4.2</v>
      </c>
      <c r="D264" s="10">
        <v>3.415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5"/>
        <v>0</v>
      </c>
      <c r="L264" s="10">
        <f t="shared" si="26"/>
        <v>3.415</v>
      </c>
      <c r="M264" s="10">
        <f t="shared" si="27"/>
        <v>0</v>
      </c>
      <c r="N264" s="10">
        <f t="shared" si="28"/>
        <v>3.415</v>
      </c>
      <c r="O264" s="10">
        <f t="shared" si="29"/>
        <v>0</v>
      </c>
      <c r="P264" s="10">
        <f t="shared" si="24"/>
        <v>0</v>
      </c>
    </row>
    <row r="265" spans="1:16" ht="12.75">
      <c r="A265" s="8" t="s">
        <v>32</v>
      </c>
      <c r="B265" s="9" t="s">
        <v>33</v>
      </c>
      <c r="C265" s="10">
        <v>492.7</v>
      </c>
      <c r="D265" s="10">
        <v>394.08320000000003</v>
      </c>
      <c r="E265" s="10">
        <v>83.7462</v>
      </c>
      <c r="F265" s="10">
        <v>114.24960000000002</v>
      </c>
      <c r="G265" s="10">
        <v>6.62265</v>
      </c>
      <c r="H265" s="10">
        <v>112.86775</v>
      </c>
      <c r="I265" s="10">
        <v>1.38185</v>
      </c>
      <c r="J265" s="10">
        <v>0</v>
      </c>
      <c r="K265" s="10">
        <f t="shared" si="25"/>
        <v>-30.503400000000013</v>
      </c>
      <c r="L265" s="10">
        <f t="shared" si="26"/>
        <v>279.83360000000005</v>
      </c>
      <c r="M265" s="10">
        <f t="shared" si="27"/>
        <v>136.42362280318392</v>
      </c>
      <c r="N265" s="10">
        <f t="shared" si="28"/>
        <v>281.21545000000003</v>
      </c>
      <c r="O265" s="10">
        <f t="shared" si="29"/>
        <v>-29.12155</v>
      </c>
      <c r="P265" s="10">
        <f t="shared" si="24"/>
        <v>134.77357778621598</v>
      </c>
    </row>
    <row r="266" spans="1:16" ht="12.75">
      <c r="A266" s="8" t="s">
        <v>34</v>
      </c>
      <c r="B266" s="9" t="s">
        <v>35</v>
      </c>
      <c r="C266" s="10">
        <v>59.5</v>
      </c>
      <c r="D266" s="10">
        <v>52.74</v>
      </c>
      <c r="E266" s="10">
        <v>4.69</v>
      </c>
      <c r="F266" s="10">
        <v>-2.34533</v>
      </c>
      <c r="G266" s="10">
        <v>2.34533</v>
      </c>
      <c r="H266" s="10">
        <v>-0.42405000000000004</v>
      </c>
      <c r="I266" s="10">
        <v>0</v>
      </c>
      <c r="J266" s="10">
        <v>2.00711</v>
      </c>
      <c r="K266" s="10">
        <f t="shared" si="25"/>
        <v>7.03533</v>
      </c>
      <c r="L266" s="10">
        <f t="shared" si="26"/>
        <v>55.08533</v>
      </c>
      <c r="M266" s="10">
        <f t="shared" si="27"/>
        <v>-50.00703624733476</v>
      </c>
      <c r="N266" s="10">
        <f t="shared" si="28"/>
        <v>53.16405</v>
      </c>
      <c r="O266" s="10">
        <f t="shared" si="29"/>
        <v>5.114050000000001</v>
      </c>
      <c r="P266" s="10">
        <f t="shared" si="24"/>
        <v>-9.041577825159914</v>
      </c>
    </row>
    <row r="267" spans="1:16" ht="12.75">
      <c r="A267" s="8" t="s">
        <v>36</v>
      </c>
      <c r="B267" s="9" t="s">
        <v>37</v>
      </c>
      <c r="C267" s="10">
        <v>213.4</v>
      </c>
      <c r="D267" s="10">
        <v>231.98016</v>
      </c>
      <c r="E267" s="10">
        <v>13.64716</v>
      </c>
      <c r="F267" s="10">
        <v>18.343169999999997</v>
      </c>
      <c r="G267" s="10">
        <v>18.21827</v>
      </c>
      <c r="H267" s="10">
        <v>18.343169999999997</v>
      </c>
      <c r="I267" s="10">
        <v>0</v>
      </c>
      <c r="J267" s="10">
        <v>11.57794</v>
      </c>
      <c r="K267" s="10">
        <f t="shared" si="25"/>
        <v>-4.696009999999998</v>
      </c>
      <c r="L267" s="10">
        <f t="shared" si="26"/>
        <v>213.63699000000003</v>
      </c>
      <c r="M267" s="10">
        <f t="shared" si="27"/>
        <v>134.41016299361917</v>
      </c>
      <c r="N267" s="10">
        <f t="shared" si="28"/>
        <v>213.63699000000003</v>
      </c>
      <c r="O267" s="10">
        <f t="shared" si="29"/>
        <v>-4.696009999999998</v>
      </c>
      <c r="P267" s="10">
        <f t="shared" si="24"/>
        <v>134.41016299361917</v>
      </c>
    </row>
    <row r="268" spans="1:16" ht="12.75">
      <c r="A268" s="8" t="s">
        <v>38</v>
      </c>
      <c r="B268" s="9" t="s">
        <v>39</v>
      </c>
      <c r="C268" s="10">
        <v>173.2</v>
      </c>
      <c r="D268" s="10">
        <v>134.03457</v>
      </c>
      <c r="E268" s="10">
        <v>1.3845699999999996</v>
      </c>
      <c r="F268" s="10">
        <v>25.60058</v>
      </c>
      <c r="G268" s="10">
        <v>0</v>
      </c>
      <c r="H268" s="10">
        <v>25.60058</v>
      </c>
      <c r="I268" s="10">
        <v>0</v>
      </c>
      <c r="J268" s="10">
        <v>0</v>
      </c>
      <c r="K268" s="10">
        <f t="shared" si="25"/>
        <v>-24.21601</v>
      </c>
      <c r="L268" s="10">
        <f t="shared" si="26"/>
        <v>108.43399</v>
      </c>
      <c r="M268" s="10">
        <f t="shared" si="27"/>
        <v>1848.991383606463</v>
      </c>
      <c r="N268" s="10">
        <f t="shared" si="28"/>
        <v>108.43399</v>
      </c>
      <c r="O268" s="10">
        <f t="shared" si="29"/>
        <v>-24.21601</v>
      </c>
      <c r="P268" s="10">
        <f t="shared" si="24"/>
        <v>1848.991383606463</v>
      </c>
    </row>
    <row r="269" spans="1:16" ht="25.5">
      <c r="A269" s="8" t="s">
        <v>40</v>
      </c>
      <c r="B269" s="9" t="s">
        <v>41</v>
      </c>
      <c r="C269" s="10">
        <v>10.5</v>
      </c>
      <c r="D269" s="10">
        <v>5.27459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5"/>
        <v>0</v>
      </c>
      <c r="L269" s="10">
        <f t="shared" si="26"/>
        <v>5.27459</v>
      </c>
      <c r="M269" s="10">
        <f t="shared" si="27"/>
        <v>0</v>
      </c>
      <c r="N269" s="10">
        <f t="shared" si="28"/>
        <v>5.27459</v>
      </c>
      <c r="O269" s="10">
        <f t="shared" si="29"/>
        <v>0</v>
      </c>
      <c r="P269" s="10">
        <f t="shared" si="24"/>
        <v>0</v>
      </c>
    </row>
    <row r="270" spans="1:16" ht="12.75">
      <c r="A270" s="8" t="s">
        <v>58</v>
      </c>
      <c r="B270" s="9" t="s">
        <v>59</v>
      </c>
      <c r="C270" s="10">
        <v>409.3</v>
      </c>
      <c r="D270" s="10">
        <v>409.3</v>
      </c>
      <c r="E270" s="10">
        <v>44.2</v>
      </c>
      <c r="F270" s="10">
        <v>0</v>
      </c>
      <c r="G270" s="10">
        <v>0</v>
      </c>
      <c r="H270" s="10">
        <v>44.2</v>
      </c>
      <c r="I270" s="10">
        <v>0</v>
      </c>
      <c r="J270" s="10">
        <v>0</v>
      </c>
      <c r="K270" s="10">
        <f t="shared" si="25"/>
        <v>44.2</v>
      </c>
      <c r="L270" s="10">
        <f t="shared" si="26"/>
        <v>409.3</v>
      </c>
      <c r="M270" s="10">
        <f t="shared" si="27"/>
        <v>0</v>
      </c>
      <c r="N270" s="10">
        <f t="shared" si="28"/>
        <v>365.1</v>
      </c>
      <c r="O270" s="10">
        <f t="shared" si="29"/>
        <v>0</v>
      </c>
      <c r="P270" s="10">
        <f t="shared" si="24"/>
        <v>100</v>
      </c>
    </row>
    <row r="271" spans="1:16" ht="25.5">
      <c r="A271" s="5" t="s">
        <v>124</v>
      </c>
      <c r="B271" s="6" t="s">
        <v>125</v>
      </c>
      <c r="C271" s="7">
        <v>597.9</v>
      </c>
      <c r="D271" s="7">
        <v>521.8964500000001</v>
      </c>
      <c r="E271" s="7">
        <v>0.61362</v>
      </c>
      <c r="F271" s="7">
        <v>2.15616</v>
      </c>
      <c r="G271" s="7">
        <v>0</v>
      </c>
      <c r="H271" s="7">
        <v>2.15616</v>
      </c>
      <c r="I271" s="7">
        <v>0</v>
      </c>
      <c r="J271" s="7">
        <v>0</v>
      </c>
      <c r="K271" s="7">
        <f t="shared" si="25"/>
        <v>-1.5425399999999998</v>
      </c>
      <c r="L271" s="7">
        <f t="shared" si="26"/>
        <v>519.7402900000001</v>
      </c>
      <c r="M271" s="7">
        <f t="shared" si="27"/>
        <v>351.3835924513542</v>
      </c>
      <c r="N271" s="7">
        <f t="shared" si="28"/>
        <v>519.7402900000001</v>
      </c>
      <c r="O271" s="7">
        <f t="shared" si="29"/>
        <v>-1.5425399999999998</v>
      </c>
      <c r="P271" s="7">
        <f t="shared" si="24"/>
        <v>351.3835924513542</v>
      </c>
    </row>
    <row r="272" spans="1:16" ht="12.75">
      <c r="A272" s="8" t="s">
        <v>22</v>
      </c>
      <c r="B272" s="9" t="s">
        <v>23</v>
      </c>
      <c r="C272" s="10">
        <v>461.7</v>
      </c>
      <c r="D272" s="10">
        <v>422.4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5"/>
        <v>0</v>
      </c>
      <c r="L272" s="10">
        <f t="shared" si="26"/>
        <v>422.4</v>
      </c>
      <c r="M272" s="10">
        <f t="shared" si="27"/>
        <v>0</v>
      </c>
      <c r="N272" s="10">
        <f t="shared" si="28"/>
        <v>422.4</v>
      </c>
      <c r="O272" s="10">
        <f t="shared" si="29"/>
        <v>0</v>
      </c>
      <c r="P272" s="10">
        <f t="shared" si="24"/>
        <v>0</v>
      </c>
    </row>
    <row r="273" spans="1:16" ht="12.75">
      <c r="A273" s="8" t="s">
        <v>24</v>
      </c>
      <c r="B273" s="9" t="s">
        <v>25</v>
      </c>
      <c r="C273" s="10">
        <v>101.6</v>
      </c>
      <c r="D273" s="10">
        <v>74.9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5"/>
        <v>0</v>
      </c>
      <c r="L273" s="10">
        <f t="shared" si="26"/>
        <v>74.9</v>
      </c>
      <c r="M273" s="10">
        <f t="shared" si="27"/>
        <v>0</v>
      </c>
      <c r="N273" s="10">
        <f t="shared" si="28"/>
        <v>74.9</v>
      </c>
      <c r="O273" s="10">
        <f t="shared" si="29"/>
        <v>0</v>
      </c>
      <c r="P273" s="10">
        <f t="shared" si="24"/>
        <v>0</v>
      </c>
    </row>
    <row r="274" spans="1:16" ht="12.75">
      <c r="A274" s="8" t="s">
        <v>26</v>
      </c>
      <c r="B274" s="9" t="s">
        <v>27</v>
      </c>
      <c r="C274" s="10">
        <v>9</v>
      </c>
      <c r="D274" s="10">
        <v>6.9636700000000005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5"/>
        <v>0</v>
      </c>
      <c r="L274" s="10">
        <f t="shared" si="26"/>
        <v>6.9636700000000005</v>
      </c>
      <c r="M274" s="10">
        <f t="shared" si="27"/>
        <v>0</v>
      </c>
      <c r="N274" s="10">
        <f t="shared" si="28"/>
        <v>6.9636700000000005</v>
      </c>
      <c r="O274" s="10">
        <f t="shared" si="29"/>
        <v>0</v>
      </c>
      <c r="P274" s="10">
        <f t="shared" si="24"/>
        <v>0</v>
      </c>
    </row>
    <row r="275" spans="1:16" ht="12.75">
      <c r="A275" s="8" t="s">
        <v>28</v>
      </c>
      <c r="B275" s="9" t="s">
        <v>29</v>
      </c>
      <c r="C275" s="10">
        <v>7</v>
      </c>
      <c r="D275" s="10">
        <v>5.0558000000000005</v>
      </c>
      <c r="E275" s="10">
        <v>0</v>
      </c>
      <c r="F275" s="10">
        <v>0.46</v>
      </c>
      <c r="G275" s="10">
        <v>0</v>
      </c>
      <c r="H275" s="10">
        <v>0.46</v>
      </c>
      <c r="I275" s="10">
        <v>0</v>
      </c>
      <c r="J275" s="10">
        <v>0</v>
      </c>
      <c r="K275" s="10">
        <f t="shared" si="25"/>
        <v>-0.46</v>
      </c>
      <c r="L275" s="10">
        <f t="shared" si="26"/>
        <v>4.5958000000000006</v>
      </c>
      <c r="M275" s="10">
        <f t="shared" si="27"/>
        <v>0</v>
      </c>
      <c r="N275" s="10">
        <f t="shared" si="28"/>
        <v>4.5958000000000006</v>
      </c>
      <c r="O275" s="10">
        <f t="shared" si="29"/>
        <v>-0.46</v>
      </c>
      <c r="P275" s="10">
        <f aca="true" t="shared" si="30" ref="P275:P338">IF(E275=0,0,(H275/E275)*100)</f>
        <v>0</v>
      </c>
    </row>
    <row r="276" spans="1:16" ht="12.75">
      <c r="A276" s="8" t="s">
        <v>32</v>
      </c>
      <c r="B276" s="9" t="s">
        <v>33</v>
      </c>
      <c r="C276" s="10">
        <v>10.8</v>
      </c>
      <c r="D276" s="10">
        <v>4.65062</v>
      </c>
      <c r="E276" s="10">
        <v>0</v>
      </c>
      <c r="F276" s="10">
        <v>0.82779</v>
      </c>
      <c r="G276" s="10">
        <v>0</v>
      </c>
      <c r="H276" s="10">
        <v>0.82779</v>
      </c>
      <c r="I276" s="10">
        <v>0</v>
      </c>
      <c r="J276" s="10">
        <v>0</v>
      </c>
      <c r="K276" s="10">
        <f t="shared" si="25"/>
        <v>-0.82779</v>
      </c>
      <c r="L276" s="10">
        <f t="shared" si="26"/>
        <v>3.8228299999999997</v>
      </c>
      <c r="M276" s="10">
        <f t="shared" si="27"/>
        <v>0</v>
      </c>
      <c r="N276" s="10">
        <f t="shared" si="28"/>
        <v>3.8228299999999997</v>
      </c>
      <c r="O276" s="10">
        <f t="shared" si="29"/>
        <v>-0.82779</v>
      </c>
      <c r="P276" s="10">
        <f t="shared" si="30"/>
        <v>0</v>
      </c>
    </row>
    <row r="277" spans="1:16" ht="12.75">
      <c r="A277" s="8" t="s">
        <v>34</v>
      </c>
      <c r="B277" s="9" t="s">
        <v>35</v>
      </c>
      <c r="C277" s="10">
        <v>1.3</v>
      </c>
      <c r="D277" s="10">
        <v>0.76274</v>
      </c>
      <c r="E277" s="10">
        <v>0</v>
      </c>
      <c r="F277" s="10">
        <v>0.1899</v>
      </c>
      <c r="G277" s="10">
        <v>0</v>
      </c>
      <c r="H277" s="10">
        <v>0.1899</v>
      </c>
      <c r="I277" s="10">
        <v>0</v>
      </c>
      <c r="J277" s="10">
        <v>0</v>
      </c>
      <c r="K277" s="10">
        <f t="shared" si="25"/>
        <v>-0.1899</v>
      </c>
      <c r="L277" s="10">
        <f t="shared" si="26"/>
        <v>0.57284</v>
      </c>
      <c r="M277" s="10">
        <f t="shared" si="27"/>
        <v>0</v>
      </c>
      <c r="N277" s="10">
        <f t="shared" si="28"/>
        <v>0.57284</v>
      </c>
      <c r="O277" s="10">
        <f t="shared" si="29"/>
        <v>-0.1899</v>
      </c>
      <c r="P277" s="10">
        <f t="shared" si="30"/>
        <v>0</v>
      </c>
    </row>
    <row r="278" spans="1:16" ht="12.75">
      <c r="A278" s="8" t="s">
        <v>36</v>
      </c>
      <c r="B278" s="9" t="s">
        <v>37</v>
      </c>
      <c r="C278" s="10">
        <v>6.5</v>
      </c>
      <c r="D278" s="10">
        <v>7.16362</v>
      </c>
      <c r="E278" s="10">
        <v>0.61362</v>
      </c>
      <c r="F278" s="10">
        <v>0.67847</v>
      </c>
      <c r="G278" s="10">
        <v>0</v>
      </c>
      <c r="H278" s="10">
        <v>0.67847</v>
      </c>
      <c r="I278" s="10">
        <v>0</v>
      </c>
      <c r="J278" s="10">
        <v>0</v>
      </c>
      <c r="K278" s="10">
        <f t="shared" si="25"/>
        <v>-0.06484999999999996</v>
      </c>
      <c r="L278" s="10">
        <f t="shared" si="26"/>
        <v>6.48515</v>
      </c>
      <c r="M278" s="10">
        <f t="shared" si="27"/>
        <v>110.56842997294743</v>
      </c>
      <c r="N278" s="10">
        <f t="shared" si="28"/>
        <v>6.48515</v>
      </c>
      <c r="O278" s="10">
        <f t="shared" si="29"/>
        <v>-0.06484999999999996</v>
      </c>
      <c r="P278" s="10">
        <f t="shared" si="30"/>
        <v>110.56842997294743</v>
      </c>
    </row>
    <row r="279" spans="1:16" ht="12.75">
      <c r="A279" s="5" t="s">
        <v>126</v>
      </c>
      <c r="B279" s="6" t="s">
        <v>127</v>
      </c>
      <c r="C279" s="7">
        <v>0</v>
      </c>
      <c r="D279" s="7">
        <v>3124.05613</v>
      </c>
      <c r="E279" s="7">
        <v>136</v>
      </c>
      <c r="F279" s="7">
        <v>35.36469</v>
      </c>
      <c r="G279" s="7">
        <v>7.301100000000001</v>
      </c>
      <c r="H279" s="7">
        <v>18.561919999999997</v>
      </c>
      <c r="I279" s="7">
        <v>16.802770000000002</v>
      </c>
      <c r="J279" s="7">
        <v>116.02485000000001</v>
      </c>
      <c r="K279" s="7">
        <f t="shared" si="25"/>
        <v>100.63531</v>
      </c>
      <c r="L279" s="7">
        <f t="shared" si="26"/>
        <v>3088.69144</v>
      </c>
      <c r="M279" s="7">
        <f t="shared" si="27"/>
        <v>26.003448529411767</v>
      </c>
      <c r="N279" s="7">
        <f t="shared" si="28"/>
        <v>3105.49421</v>
      </c>
      <c r="O279" s="7">
        <f t="shared" si="29"/>
        <v>117.43808</v>
      </c>
      <c r="P279" s="7">
        <f t="shared" si="30"/>
        <v>13.648470588235293</v>
      </c>
    </row>
    <row r="280" spans="1:16" ht="12.75">
      <c r="A280" s="8" t="s">
        <v>58</v>
      </c>
      <c r="B280" s="9" t="s">
        <v>59</v>
      </c>
      <c r="C280" s="10">
        <v>0</v>
      </c>
      <c r="D280" s="10">
        <v>3124.05613</v>
      </c>
      <c r="E280" s="10">
        <v>136</v>
      </c>
      <c r="F280" s="10">
        <v>35.36469</v>
      </c>
      <c r="G280" s="10">
        <v>7.301100000000001</v>
      </c>
      <c r="H280" s="10">
        <v>18.561919999999997</v>
      </c>
      <c r="I280" s="10">
        <v>16.802770000000002</v>
      </c>
      <c r="J280" s="10">
        <v>116.02485000000001</v>
      </c>
      <c r="K280" s="10">
        <f t="shared" si="25"/>
        <v>100.63531</v>
      </c>
      <c r="L280" s="10">
        <f t="shared" si="26"/>
        <v>3088.69144</v>
      </c>
      <c r="M280" s="10">
        <f t="shared" si="27"/>
        <v>26.003448529411767</v>
      </c>
      <c r="N280" s="10">
        <f t="shared" si="28"/>
        <v>3105.49421</v>
      </c>
      <c r="O280" s="10">
        <f t="shared" si="29"/>
        <v>117.43808</v>
      </c>
      <c r="P280" s="10">
        <f t="shared" si="30"/>
        <v>13.648470588235293</v>
      </c>
    </row>
    <row r="281" spans="1:16" ht="12.75">
      <c r="A281" s="5" t="s">
        <v>128</v>
      </c>
      <c r="B281" s="6" t="s">
        <v>129</v>
      </c>
      <c r="C281" s="7">
        <v>0</v>
      </c>
      <c r="D281" s="7">
        <v>100</v>
      </c>
      <c r="E281" s="7">
        <v>100</v>
      </c>
      <c r="F281" s="7">
        <v>100</v>
      </c>
      <c r="G281" s="7">
        <v>0</v>
      </c>
      <c r="H281" s="7">
        <v>100</v>
      </c>
      <c r="I281" s="7">
        <v>0</v>
      </c>
      <c r="J281" s="7">
        <v>0</v>
      </c>
      <c r="K281" s="7">
        <f t="shared" si="25"/>
        <v>0</v>
      </c>
      <c r="L281" s="7">
        <f t="shared" si="26"/>
        <v>0</v>
      </c>
      <c r="M281" s="7">
        <f t="shared" si="27"/>
        <v>100</v>
      </c>
      <c r="N281" s="7">
        <f t="shared" si="28"/>
        <v>0</v>
      </c>
      <c r="O281" s="7">
        <f t="shared" si="29"/>
        <v>0</v>
      </c>
      <c r="P281" s="7">
        <f t="shared" si="30"/>
        <v>100</v>
      </c>
    </row>
    <row r="282" spans="1:16" ht="25.5">
      <c r="A282" s="8" t="s">
        <v>130</v>
      </c>
      <c r="B282" s="9" t="s">
        <v>131</v>
      </c>
      <c r="C282" s="10">
        <v>0</v>
      </c>
      <c r="D282" s="10">
        <v>100</v>
      </c>
      <c r="E282" s="10">
        <v>100</v>
      </c>
      <c r="F282" s="10">
        <v>100</v>
      </c>
      <c r="G282" s="10">
        <v>0</v>
      </c>
      <c r="H282" s="10">
        <v>100</v>
      </c>
      <c r="I282" s="10">
        <v>0</v>
      </c>
      <c r="J282" s="10">
        <v>0</v>
      </c>
      <c r="K282" s="10">
        <f t="shared" si="25"/>
        <v>0</v>
      </c>
      <c r="L282" s="10">
        <f t="shared" si="26"/>
        <v>0</v>
      </c>
      <c r="M282" s="10">
        <f t="shared" si="27"/>
        <v>100</v>
      </c>
      <c r="N282" s="10">
        <f t="shared" si="28"/>
        <v>0</v>
      </c>
      <c r="O282" s="10">
        <f t="shared" si="29"/>
        <v>0</v>
      </c>
      <c r="P282" s="10">
        <f t="shared" si="30"/>
        <v>100</v>
      </c>
    </row>
    <row r="283" spans="1:16" ht="12.75">
      <c r="A283" s="5" t="s">
        <v>56</v>
      </c>
      <c r="B283" s="6" t="s">
        <v>57</v>
      </c>
      <c r="C283" s="7">
        <v>0</v>
      </c>
      <c r="D283" s="7">
        <v>175.62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5"/>
        <v>0</v>
      </c>
      <c r="L283" s="7">
        <f t="shared" si="26"/>
        <v>175.62</v>
      </c>
      <c r="M283" s="7">
        <f t="shared" si="27"/>
        <v>0</v>
      </c>
      <c r="N283" s="7">
        <f t="shared" si="28"/>
        <v>175.62</v>
      </c>
      <c r="O283" s="7">
        <f t="shared" si="29"/>
        <v>0</v>
      </c>
      <c r="P283" s="7">
        <f t="shared" si="30"/>
        <v>0</v>
      </c>
    </row>
    <row r="284" spans="1:16" ht="12.75">
      <c r="A284" s="8" t="s">
        <v>28</v>
      </c>
      <c r="B284" s="9" t="s">
        <v>29</v>
      </c>
      <c r="C284" s="10">
        <v>0</v>
      </c>
      <c r="D284" s="10">
        <v>175.62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5"/>
        <v>0</v>
      </c>
      <c r="L284" s="10">
        <f t="shared" si="26"/>
        <v>175.62</v>
      </c>
      <c r="M284" s="10">
        <f t="shared" si="27"/>
        <v>0</v>
      </c>
      <c r="N284" s="10">
        <f t="shared" si="28"/>
        <v>175.62</v>
      </c>
      <c r="O284" s="10">
        <f t="shared" si="29"/>
        <v>0</v>
      </c>
      <c r="P284" s="10">
        <f t="shared" si="30"/>
        <v>0</v>
      </c>
    </row>
    <row r="285" spans="1:16" ht="25.5">
      <c r="A285" s="5" t="s">
        <v>132</v>
      </c>
      <c r="B285" s="6" t="s">
        <v>133</v>
      </c>
      <c r="C285" s="7">
        <v>24329.556999999997</v>
      </c>
      <c r="D285" s="7">
        <v>37529.25168000001</v>
      </c>
      <c r="E285" s="7">
        <v>2149.9629000000004</v>
      </c>
      <c r="F285" s="7">
        <v>2184.14276</v>
      </c>
      <c r="G285" s="7">
        <v>25.53</v>
      </c>
      <c r="H285" s="7">
        <v>7534.99354</v>
      </c>
      <c r="I285" s="7">
        <v>40.66925</v>
      </c>
      <c r="J285" s="7">
        <v>396.8651</v>
      </c>
      <c r="K285" s="7">
        <f t="shared" si="25"/>
        <v>-34.179859999999735</v>
      </c>
      <c r="L285" s="7">
        <f t="shared" si="26"/>
        <v>35345.108920000006</v>
      </c>
      <c r="M285" s="7">
        <f t="shared" si="27"/>
        <v>101.58978836332477</v>
      </c>
      <c r="N285" s="7">
        <f t="shared" si="28"/>
        <v>29994.25814000001</v>
      </c>
      <c r="O285" s="7">
        <f t="shared" si="29"/>
        <v>-5385.03064</v>
      </c>
      <c r="P285" s="7">
        <f t="shared" si="30"/>
        <v>350.4708634739697</v>
      </c>
    </row>
    <row r="286" spans="1:16" ht="12.75">
      <c r="A286" s="5" t="s">
        <v>20</v>
      </c>
      <c r="B286" s="6" t="s">
        <v>21</v>
      </c>
      <c r="C286" s="7">
        <v>1227.11</v>
      </c>
      <c r="D286" s="7">
        <v>1494.266</v>
      </c>
      <c r="E286" s="7">
        <v>203.56</v>
      </c>
      <c r="F286" s="7">
        <v>0</v>
      </c>
      <c r="G286" s="7">
        <v>0</v>
      </c>
      <c r="H286" s="7">
        <v>0</v>
      </c>
      <c r="I286" s="7">
        <v>0</v>
      </c>
      <c r="J286" s="7">
        <v>117.71923</v>
      </c>
      <c r="K286" s="7">
        <f t="shared" si="25"/>
        <v>203.56</v>
      </c>
      <c r="L286" s="7">
        <f t="shared" si="26"/>
        <v>1494.266</v>
      </c>
      <c r="M286" s="7">
        <f t="shared" si="27"/>
        <v>0</v>
      </c>
      <c r="N286" s="7">
        <f t="shared" si="28"/>
        <v>1494.266</v>
      </c>
      <c r="O286" s="7">
        <f t="shared" si="29"/>
        <v>203.56</v>
      </c>
      <c r="P286" s="7">
        <f t="shared" si="30"/>
        <v>0</v>
      </c>
    </row>
    <row r="287" spans="1:16" ht="12.75">
      <c r="A287" s="8" t="s">
        <v>22</v>
      </c>
      <c r="B287" s="9" t="s">
        <v>23</v>
      </c>
      <c r="C287" s="10">
        <v>825.55</v>
      </c>
      <c r="D287" s="10">
        <v>1148.151</v>
      </c>
      <c r="E287" s="10">
        <v>167.834</v>
      </c>
      <c r="F287" s="10">
        <v>0</v>
      </c>
      <c r="G287" s="10">
        <v>0</v>
      </c>
      <c r="H287" s="10">
        <v>0</v>
      </c>
      <c r="I287" s="10">
        <v>0</v>
      </c>
      <c r="J287" s="10">
        <v>98.42895</v>
      </c>
      <c r="K287" s="10">
        <f t="shared" si="25"/>
        <v>167.834</v>
      </c>
      <c r="L287" s="10">
        <f t="shared" si="26"/>
        <v>1148.151</v>
      </c>
      <c r="M287" s="10">
        <f t="shared" si="27"/>
        <v>0</v>
      </c>
      <c r="N287" s="10">
        <f t="shared" si="28"/>
        <v>1148.151</v>
      </c>
      <c r="O287" s="10">
        <f t="shared" si="29"/>
        <v>167.834</v>
      </c>
      <c r="P287" s="10">
        <f t="shared" si="30"/>
        <v>0</v>
      </c>
    </row>
    <row r="288" spans="1:16" ht="12.75">
      <c r="A288" s="8" t="s">
        <v>24</v>
      </c>
      <c r="B288" s="9" t="s">
        <v>25</v>
      </c>
      <c r="C288" s="10">
        <v>299.675</v>
      </c>
      <c r="D288" s="10">
        <v>244.86700000000002</v>
      </c>
      <c r="E288" s="10">
        <v>34.881</v>
      </c>
      <c r="F288" s="10">
        <v>0</v>
      </c>
      <c r="G288" s="10">
        <v>0</v>
      </c>
      <c r="H288" s="10">
        <v>0</v>
      </c>
      <c r="I288" s="10">
        <v>0</v>
      </c>
      <c r="J288" s="10">
        <v>19.29028</v>
      </c>
      <c r="K288" s="10">
        <f t="shared" si="25"/>
        <v>34.881</v>
      </c>
      <c r="L288" s="10">
        <f t="shared" si="26"/>
        <v>244.86700000000002</v>
      </c>
      <c r="M288" s="10">
        <f t="shared" si="27"/>
        <v>0</v>
      </c>
      <c r="N288" s="10">
        <f t="shared" si="28"/>
        <v>244.86700000000002</v>
      </c>
      <c r="O288" s="10">
        <f t="shared" si="29"/>
        <v>34.881</v>
      </c>
      <c r="P288" s="10">
        <f t="shared" si="30"/>
        <v>0</v>
      </c>
    </row>
    <row r="289" spans="1:16" ht="12.75">
      <c r="A289" s="8" t="s">
        <v>26</v>
      </c>
      <c r="B289" s="9" t="s">
        <v>27</v>
      </c>
      <c r="C289" s="10">
        <v>63.29</v>
      </c>
      <c r="D289" s="10">
        <v>83.29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5"/>
        <v>0</v>
      </c>
      <c r="L289" s="10">
        <f t="shared" si="26"/>
        <v>83.29</v>
      </c>
      <c r="M289" s="10">
        <f t="shared" si="27"/>
        <v>0</v>
      </c>
      <c r="N289" s="10">
        <f t="shared" si="28"/>
        <v>83.29</v>
      </c>
      <c r="O289" s="10">
        <f t="shared" si="29"/>
        <v>0</v>
      </c>
      <c r="P289" s="10">
        <f t="shared" si="30"/>
        <v>0</v>
      </c>
    </row>
    <row r="290" spans="1:16" ht="12.75">
      <c r="A290" s="8" t="s">
        <v>28</v>
      </c>
      <c r="B290" s="9" t="s">
        <v>29</v>
      </c>
      <c r="C290" s="10">
        <v>29.616</v>
      </c>
      <c r="D290" s="10">
        <v>13.466000000000001</v>
      </c>
      <c r="E290" s="10">
        <v>0.845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5"/>
        <v>0.845</v>
      </c>
      <c r="L290" s="10">
        <f t="shared" si="26"/>
        <v>13.466000000000001</v>
      </c>
      <c r="M290" s="10">
        <f t="shared" si="27"/>
        <v>0</v>
      </c>
      <c r="N290" s="10">
        <f t="shared" si="28"/>
        <v>13.466000000000001</v>
      </c>
      <c r="O290" s="10">
        <f t="shared" si="29"/>
        <v>0.845</v>
      </c>
      <c r="P290" s="10">
        <f t="shared" si="30"/>
        <v>0</v>
      </c>
    </row>
    <row r="291" spans="1:16" ht="12.75">
      <c r="A291" s="8" t="s">
        <v>30</v>
      </c>
      <c r="B291" s="9" t="s">
        <v>31</v>
      </c>
      <c r="C291" s="10">
        <v>2.519</v>
      </c>
      <c r="D291" s="10">
        <v>1.8820000000000001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5"/>
        <v>0</v>
      </c>
      <c r="L291" s="10">
        <f t="shared" si="26"/>
        <v>1.8820000000000001</v>
      </c>
      <c r="M291" s="10">
        <f t="shared" si="27"/>
        <v>0</v>
      </c>
      <c r="N291" s="10">
        <f t="shared" si="28"/>
        <v>1.8820000000000001</v>
      </c>
      <c r="O291" s="10">
        <f t="shared" si="29"/>
        <v>0</v>
      </c>
      <c r="P291" s="10">
        <f t="shared" si="30"/>
        <v>0</v>
      </c>
    </row>
    <row r="292" spans="1:16" ht="25.5">
      <c r="A292" s="8" t="s">
        <v>40</v>
      </c>
      <c r="B292" s="9" t="s">
        <v>41</v>
      </c>
      <c r="C292" s="10">
        <v>6.46</v>
      </c>
      <c r="D292" s="10">
        <v>2.2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5"/>
        <v>0</v>
      </c>
      <c r="L292" s="10">
        <f t="shared" si="26"/>
        <v>2.2</v>
      </c>
      <c r="M292" s="10">
        <f t="shared" si="27"/>
        <v>0</v>
      </c>
      <c r="N292" s="10">
        <f t="shared" si="28"/>
        <v>2.2</v>
      </c>
      <c r="O292" s="10">
        <f t="shared" si="29"/>
        <v>0</v>
      </c>
      <c r="P292" s="10">
        <f t="shared" si="30"/>
        <v>0</v>
      </c>
    </row>
    <row r="293" spans="1:16" ht="12.75">
      <c r="A293" s="8" t="s">
        <v>42</v>
      </c>
      <c r="B293" s="9" t="s">
        <v>43</v>
      </c>
      <c r="C293" s="10">
        <v>0</v>
      </c>
      <c r="D293" s="10">
        <v>0.41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5"/>
        <v>0</v>
      </c>
      <c r="L293" s="10">
        <f t="shared" si="26"/>
        <v>0.41</v>
      </c>
      <c r="M293" s="10">
        <f t="shared" si="27"/>
        <v>0</v>
      </c>
      <c r="N293" s="10">
        <f t="shared" si="28"/>
        <v>0.41</v>
      </c>
      <c r="O293" s="10">
        <f t="shared" si="29"/>
        <v>0</v>
      </c>
      <c r="P293" s="10">
        <f t="shared" si="30"/>
        <v>0</v>
      </c>
    </row>
    <row r="294" spans="1:16" ht="25.5">
      <c r="A294" s="5" t="s">
        <v>134</v>
      </c>
      <c r="B294" s="6" t="s">
        <v>135</v>
      </c>
      <c r="C294" s="7">
        <v>3033.9</v>
      </c>
      <c r="D294" s="7">
        <v>2841.7</v>
      </c>
      <c r="E294" s="7">
        <v>91.198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5"/>
        <v>91.198</v>
      </c>
      <c r="L294" s="7">
        <f t="shared" si="26"/>
        <v>2841.7</v>
      </c>
      <c r="M294" s="7">
        <f t="shared" si="27"/>
        <v>0</v>
      </c>
      <c r="N294" s="7">
        <f t="shared" si="28"/>
        <v>2841.7</v>
      </c>
      <c r="O294" s="7">
        <f t="shared" si="29"/>
        <v>91.198</v>
      </c>
      <c r="P294" s="7">
        <f t="shared" si="30"/>
        <v>0</v>
      </c>
    </row>
    <row r="295" spans="1:16" ht="12.75">
      <c r="A295" s="8" t="s">
        <v>28</v>
      </c>
      <c r="B295" s="9" t="s">
        <v>29</v>
      </c>
      <c r="C295" s="10">
        <v>0.1</v>
      </c>
      <c r="D295" s="10">
        <v>0.1</v>
      </c>
      <c r="E295" s="10">
        <v>0.05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5"/>
        <v>0.05</v>
      </c>
      <c r="L295" s="10">
        <f t="shared" si="26"/>
        <v>0.1</v>
      </c>
      <c r="M295" s="10">
        <f t="shared" si="27"/>
        <v>0</v>
      </c>
      <c r="N295" s="10">
        <f t="shared" si="28"/>
        <v>0.1</v>
      </c>
      <c r="O295" s="10">
        <f t="shared" si="29"/>
        <v>0.05</v>
      </c>
      <c r="P295" s="10">
        <f t="shared" si="30"/>
        <v>0</v>
      </c>
    </row>
    <row r="296" spans="1:16" ht="12.75">
      <c r="A296" s="8" t="s">
        <v>58</v>
      </c>
      <c r="B296" s="9" t="s">
        <v>59</v>
      </c>
      <c r="C296" s="10">
        <v>3033.8</v>
      </c>
      <c r="D296" s="10">
        <v>2841.6</v>
      </c>
      <c r="E296" s="10">
        <v>91.148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5"/>
        <v>91.148</v>
      </c>
      <c r="L296" s="10">
        <f t="shared" si="26"/>
        <v>2841.6</v>
      </c>
      <c r="M296" s="10">
        <f t="shared" si="27"/>
        <v>0</v>
      </c>
      <c r="N296" s="10">
        <f t="shared" si="28"/>
        <v>2841.6</v>
      </c>
      <c r="O296" s="10">
        <f t="shared" si="29"/>
        <v>91.148</v>
      </c>
      <c r="P296" s="10">
        <f t="shared" si="30"/>
        <v>0</v>
      </c>
    </row>
    <row r="297" spans="1:16" ht="76.5">
      <c r="A297" s="5" t="s">
        <v>136</v>
      </c>
      <c r="B297" s="6" t="s">
        <v>137</v>
      </c>
      <c r="C297" s="7">
        <v>1.4</v>
      </c>
      <c r="D297" s="7">
        <v>1.4</v>
      </c>
      <c r="E297" s="7">
        <v>0.05</v>
      </c>
      <c r="F297" s="7">
        <v>0.4048</v>
      </c>
      <c r="G297" s="7">
        <v>0</v>
      </c>
      <c r="H297" s="7">
        <v>0</v>
      </c>
      <c r="I297" s="7">
        <v>0.4048</v>
      </c>
      <c r="J297" s="7">
        <v>0.4048</v>
      </c>
      <c r="K297" s="7">
        <f t="shared" si="25"/>
        <v>-0.3548</v>
      </c>
      <c r="L297" s="7">
        <f t="shared" si="26"/>
        <v>0.9951999999999999</v>
      </c>
      <c r="M297" s="7">
        <f t="shared" si="27"/>
        <v>809.6</v>
      </c>
      <c r="N297" s="7">
        <f t="shared" si="28"/>
        <v>1.4</v>
      </c>
      <c r="O297" s="7">
        <f t="shared" si="29"/>
        <v>0.05</v>
      </c>
      <c r="P297" s="7">
        <f t="shared" si="30"/>
        <v>0</v>
      </c>
    </row>
    <row r="298" spans="1:16" ht="12.75">
      <c r="A298" s="8" t="s">
        <v>58</v>
      </c>
      <c r="B298" s="9" t="s">
        <v>59</v>
      </c>
      <c r="C298" s="10">
        <v>1.4</v>
      </c>
      <c r="D298" s="10">
        <v>1.4</v>
      </c>
      <c r="E298" s="10">
        <v>0.05</v>
      </c>
      <c r="F298" s="10">
        <v>0.4048</v>
      </c>
      <c r="G298" s="10">
        <v>0</v>
      </c>
      <c r="H298" s="10">
        <v>0</v>
      </c>
      <c r="I298" s="10">
        <v>0.4048</v>
      </c>
      <c r="J298" s="10">
        <v>0.4048</v>
      </c>
      <c r="K298" s="10">
        <f t="shared" si="25"/>
        <v>-0.3548</v>
      </c>
      <c r="L298" s="10">
        <f t="shared" si="26"/>
        <v>0.9951999999999999</v>
      </c>
      <c r="M298" s="10">
        <f t="shared" si="27"/>
        <v>809.6</v>
      </c>
      <c r="N298" s="10">
        <f t="shared" si="28"/>
        <v>1.4</v>
      </c>
      <c r="O298" s="10">
        <f t="shared" si="29"/>
        <v>0.05</v>
      </c>
      <c r="P298" s="10">
        <f t="shared" si="30"/>
        <v>0</v>
      </c>
    </row>
    <row r="299" spans="1:16" ht="12.75">
      <c r="A299" s="5" t="s">
        <v>138</v>
      </c>
      <c r="B299" s="6" t="s">
        <v>139</v>
      </c>
      <c r="C299" s="7">
        <v>5422.125</v>
      </c>
      <c r="D299" s="7">
        <v>8492.729</v>
      </c>
      <c r="E299" s="7">
        <v>727.7339999999999</v>
      </c>
      <c r="F299" s="7">
        <v>750.5293800000001</v>
      </c>
      <c r="G299" s="7">
        <v>0</v>
      </c>
      <c r="H299" s="7">
        <v>764.0928299999999</v>
      </c>
      <c r="I299" s="7">
        <v>40.26445</v>
      </c>
      <c r="J299" s="7">
        <v>208.14445</v>
      </c>
      <c r="K299" s="7">
        <f t="shared" si="25"/>
        <v>-22.795380000000137</v>
      </c>
      <c r="L299" s="7">
        <f t="shared" si="26"/>
        <v>7742.199619999999</v>
      </c>
      <c r="M299" s="7">
        <f t="shared" si="27"/>
        <v>103.13237803922863</v>
      </c>
      <c r="N299" s="7">
        <f t="shared" si="28"/>
        <v>7728.63617</v>
      </c>
      <c r="O299" s="7">
        <f t="shared" si="29"/>
        <v>-36.35883000000001</v>
      </c>
      <c r="P299" s="7">
        <f t="shared" si="30"/>
        <v>104.9961703039847</v>
      </c>
    </row>
    <row r="300" spans="1:16" ht="12.75">
      <c r="A300" s="8" t="s">
        <v>26</v>
      </c>
      <c r="B300" s="9" t="s">
        <v>27</v>
      </c>
      <c r="C300" s="10">
        <v>12.9</v>
      </c>
      <c r="D300" s="10">
        <v>14.264000000000001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5"/>
        <v>0</v>
      </c>
      <c r="L300" s="10">
        <f t="shared" si="26"/>
        <v>14.264000000000001</v>
      </c>
      <c r="M300" s="10">
        <f t="shared" si="27"/>
        <v>0</v>
      </c>
      <c r="N300" s="10">
        <f t="shared" si="28"/>
        <v>14.264000000000001</v>
      </c>
      <c r="O300" s="10">
        <f t="shared" si="29"/>
        <v>0</v>
      </c>
      <c r="P300" s="10">
        <f t="shared" si="30"/>
        <v>0</v>
      </c>
    </row>
    <row r="301" spans="1:16" ht="12.75">
      <c r="A301" s="8" t="s">
        <v>28</v>
      </c>
      <c r="B301" s="9" t="s">
        <v>29</v>
      </c>
      <c r="C301" s="10">
        <v>36.8</v>
      </c>
      <c r="D301" s="10">
        <v>22.02</v>
      </c>
      <c r="E301" s="10">
        <v>0.8</v>
      </c>
      <c r="F301" s="10">
        <v>0.7092</v>
      </c>
      <c r="G301" s="10">
        <v>0</v>
      </c>
      <c r="H301" s="10">
        <v>1.3892</v>
      </c>
      <c r="I301" s="10">
        <v>0</v>
      </c>
      <c r="J301" s="10">
        <v>0</v>
      </c>
      <c r="K301" s="10">
        <f t="shared" si="25"/>
        <v>0.09079999999999999</v>
      </c>
      <c r="L301" s="10">
        <f t="shared" si="26"/>
        <v>21.3108</v>
      </c>
      <c r="M301" s="10">
        <f t="shared" si="27"/>
        <v>88.65</v>
      </c>
      <c r="N301" s="10">
        <f t="shared" si="28"/>
        <v>20.6308</v>
      </c>
      <c r="O301" s="10">
        <f t="shared" si="29"/>
        <v>-0.5892</v>
      </c>
      <c r="P301" s="10">
        <f t="shared" si="30"/>
        <v>173.65</v>
      </c>
    </row>
    <row r="302" spans="1:16" ht="25.5">
      <c r="A302" s="8" t="s">
        <v>46</v>
      </c>
      <c r="B302" s="9" t="s">
        <v>47</v>
      </c>
      <c r="C302" s="10">
        <v>0</v>
      </c>
      <c r="D302" s="10">
        <v>85.036</v>
      </c>
      <c r="E302" s="10">
        <v>0</v>
      </c>
      <c r="F302" s="10">
        <v>37.26445</v>
      </c>
      <c r="G302" s="10">
        <v>0</v>
      </c>
      <c r="H302" s="10">
        <v>0</v>
      </c>
      <c r="I302" s="10">
        <v>37.26445</v>
      </c>
      <c r="J302" s="10">
        <v>37.26445</v>
      </c>
      <c r="K302" s="10">
        <f t="shared" si="25"/>
        <v>-37.26445</v>
      </c>
      <c r="L302" s="10">
        <f t="shared" si="26"/>
        <v>47.771550000000005</v>
      </c>
      <c r="M302" s="10">
        <f t="shared" si="27"/>
        <v>0</v>
      </c>
      <c r="N302" s="10">
        <f t="shared" si="28"/>
        <v>85.036</v>
      </c>
      <c r="O302" s="10">
        <f t="shared" si="29"/>
        <v>0</v>
      </c>
      <c r="P302" s="10">
        <f t="shared" si="30"/>
        <v>0</v>
      </c>
    </row>
    <row r="303" spans="1:16" ht="12.75">
      <c r="A303" s="8" t="s">
        <v>58</v>
      </c>
      <c r="B303" s="9" t="s">
        <v>59</v>
      </c>
      <c r="C303" s="10">
        <v>5372.425</v>
      </c>
      <c r="D303" s="10">
        <v>8371.409</v>
      </c>
      <c r="E303" s="10">
        <v>726.934</v>
      </c>
      <c r="F303" s="10">
        <v>712.55573</v>
      </c>
      <c r="G303" s="10">
        <v>0</v>
      </c>
      <c r="H303" s="10">
        <v>762.70363</v>
      </c>
      <c r="I303" s="10">
        <v>3</v>
      </c>
      <c r="J303" s="10">
        <v>170.88</v>
      </c>
      <c r="K303" s="10">
        <f t="shared" si="25"/>
        <v>14.37826999999993</v>
      </c>
      <c r="L303" s="10">
        <f t="shared" si="26"/>
        <v>7658.85327</v>
      </c>
      <c r="M303" s="10">
        <f t="shared" si="27"/>
        <v>98.02206665254343</v>
      </c>
      <c r="N303" s="10">
        <f t="shared" si="28"/>
        <v>7608.70537</v>
      </c>
      <c r="O303" s="10">
        <f t="shared" si="29"/>
        <v>-35.76963000000001</v>
      </c>
      <c r="P303" s="10">
        <f t="shared" si="30"/>
        <v>104.92061590185628</v>
      </c>
    </row>
    <row r="304" spans="1:16" ht="12.75">
      <c r="A304" s="5" t="s">
        <v>140</v>
      </c>
      <c r="B304" s="6" t="s">
        <v>141</v>
      </c>
      <c r="C304" s="7">
        <v>120.402</v>
      </c>
      <c r="D304" s="7">
        <v>91.287</v>
      </c>
      <c r="E304" s="7">
        <v>0</v>
      </c>
      <c r="F304" s="7">
        <v>0</v>
      </c>
      <c r="G304" s="7">
        <v>0</v>
      </c>
      <c r="H304" s="7">
        <v>1.64738</v>
      </c>
      <c r="I304" s="7">
        <v>0</v>
      </c>
      <c r="J304" s="7">
        <v>0</v>
      </c>
      <c r="K304" s="7">
        <f t="shared" si="25"/>
        <v>0</v>
      </c>
      <c r="L304" s="7">
        <f t="shared" si="26"/>
        <v>91.287</v>
      </c>
      <c r="M304" s="7">
        <f t="shared" si="27"/>
        <v>0</v>
      </c>
      <c r="N304" s="7">
        <f t="shared" si="28"/>
        <v>89.63962000000001</v>
      </c>
      <c r="O304" s="7">
        <f t="shared" si="29"/>
        <v>-1.64738</v>
      </c>
      <c r="P304" s="7">
        <f t="shared" si="30"/>
        <v>0</v>
      </c>
    </row>
    <row r="305" spans="1:16" ht="12.75">
      <c r="A305" s="8" t="s">
        <v>42</v>
      </c>
      <c r="B305" s="9" t="s">
        <v>43</v>
      </c>
      <c r="C305" s="10">
        <v>120.402</v>
      </c>
      <c r="D305" s="10">
        <v>91.287</v>
      </c>
      <c r="E305" s="10">
        <v>0</v>
      </c>
      <c r="F305" s="10">
        <v>0</v>
      </c>
      <c r="G305" s="10">
        <v>0</v>
      </c>
      <c r="H305" s="10">
        <v>1.64738</v>
      </c>
      <c r="I305" s="10">
        <v>0</v>
      </c>
      <c r="J305" s="10">
        <v>0</v>
      </c>
      <c r="K305" s="10">
        <f t="shared" si="25"/>
        <v>0</v>
      </c>
      <c r="L305" s="10">
        <f t="shared" si="26"/>
        <v>91.287</v>
      </c>
      <c r="M305" s="10">
        <f t="shared" si="27"/>
        <v>0</v>
      </c>
      <c r="N305" s="10">
        <f t="shared" si="28"/>
        <v>89.63962000000001</v>
      </c>
      <c r="O305" s="10">
        <f t="shared" si="29"/>
        <v>-1.64738</v>
      </c>
      <c r="P305" s="10">
        <f t="shared" si="30"/>
        <v>0</v>
      </c>
    </row>
    <row r="306" spans="1:16" ht="25.5">
      <c r="A306" s="5" t="s">
        <v>142</v>
      </c>
      <c r="B306" s="6" t="s">
        <v>143</v>
      </c>
      <c r="C306" s="7">
        <v>9652.5</v>
      </c>
      <c r="D306" s="7">
        <v>8665.7</v>
      </c>
      <c r="E306" s="7">
        <v>1032</v>
      </c>
      <c r="F306" s="7">
        <v>530.7346299999999</v>
      </c>
      <c r="G306" s="7">
        <v>0</v>
      </c>
      <c r="H306" s="7">
        <v>530.7346299999999</v>
      </c>
      <c r="I306" s="7">
        <v>0</v>
      </c>
      <c r="J306" s="7">
        <v>0</v>
      </c>
      <c r="K306" s="7">
        <f t="shared" si="25"/>
        <v>501.2653700000001</v>
      </c>
      <c r="L306" s="7">
        <f t="shared" si="26"/>
        <v>8134.965370000001</v>
      </c>
      <c r="M306" s="7">
        <f t="shared" si="27"/>
        <v>51.4277742248062</v>
      </c>
      <c r="N306" s="7">
        <f t="shared" si="28"/>
        <v>8134.965370000001</v>
      </c>
      <c r="O306" s="7">
        <f t="shared" si="29"/>
        <v>501.2653700000001</v>
      </c>
      <c r="P306" s="7">
        <f t="shared" si="30"/>
        <v>51.4277742248062</v>
      </c>
    </row>
    <row r="307" spans="1:16" ht="12.75">
      <c r="A307" s="8" t="s">
        <v>22</v>
      </c>
      <c r="B307" s="9" t="s">
        <v>23</v>
      </c>
      <c r="C307" s="10">
        <v>6620.3</v>
      </c>
      <c r="D307" s="10">
        <v>6102.2</v>
      </c>
      <c r="E307" s="10">
        <v>572</v>
      </c>
      <c r="F307" s="10">
        <v>349.45</v>
      </c>
      <c r="G307" s="10">
        <v>0</v>
      </c>
      <c r="H307" s="10">
        <v>349.45</v>
      </c>
      <c r="I307" s="10">
        <v>0</v>
      </c>
      <c r="J307" s="10">
        <v>0</v>
      </c>
      <c r="K307" s="10">
        <f t="shared" si="25"/>
        <v>222.55</v>
      </c>
      <c r="L307" s="10">
        <f t="shared" si="26"/>
        <v>5752.75</v>
      </c>
      <c r="M307" s="10">
        <f t="shared" si="27"/>
        <v>61.09265734265734</v>
      </c>
      <c r="N307" s="10">
        <f t="shared" si="28"/>
        <v>5752.75</v>
      </c>
      <c r="O307" s="10">
        <f t="shared" si="29"/>
        <v>222.55</v>
      </c>
      <c r="P307" s="10">
        <f t="shared" si="30"/>
        <v>61.09265734265734</v>
      </c>
    </row>
    <row r="308" spans="1:16" ht="12.75">
      <c r="A308" s="8" t="s">
        <v>24</v>
      </c>
      <c r="B308" s="9" t="s">
        <v>25</v>
      </c>
      <c r="C308" s="10">
        <v>2191.1</v>
      </c>
      <c r="D308" s="10">
        <v>1255.6</v>
      </c>
      <c r="E308" s="10">
        <v>153.6</v>
      </c>
      <c r="F308" s="10">
        <v>76.879</v>
      </c>
      <c r="G308" s="10">
        <v>0</v>
      </c>
      <c r="H308" s="10">
        <v>76.879</v>
      </c>
      <c r="I308" s="10">
        <v>0</v>
      </c>
      <c r="J308" s="10">
        <v>0</v>
      </c>
      <c r="K308" s="10">
        <f t="shared" si="25"/>
        <v>76.72099999999999</v>
      </c>
      <c r="L308" s="10">
        <f t="shared" si="26"/>
        <v>1178.721</v>
      </c>
      <c r="M308" s="10">
        <f t="shared" si="27"/>
        <v>50.05143229166668</v>
      </c>
      <c r="N308" s="10">
        <f t="shared" si="28"/>
        <v>1178.721</v>
      </c>
      <c r="O308" s="10">
        <f t="shared" si="29"/>
        <v>76.72099999999999</v>
      </c>
      <c r="P308" s="10">
        <f t="shared" si="30"/>
        <v>50.05143229166668</v>
      </c>
    </row>
    <row r="309" spans="1:16" ht="12.75">
      <c r="A309" s="8" t="s">
        <v>26</v>
      </c>
      <c r="B309" s="9" t="s">
        <v>27</v>
      </c>
      <c r="C309" s="10">
        <v>101.6</v>
      </c>
      <c r="D309" s="10">
        <v>118.1</v>
      </c>
      <c r="E309" s="10">
        <v>9.1</v>
      </c>
      <c r="F309" s="10">
        <v>0.065</v>
      </c>
      <c r="G309" s="10">
        <v>0</v>
      </c>
      <c r="H309" s="10">
        <v>0.065</v>
      </c>
      <c r="I309" s="10">
        <v>0</v>
      </c>
      <c r="J309" s="10">
        <v>0</v>
      </c>
      <c r="K309" s="10">
        <f t="shared" si="25"/>
        <v>9.035</v>
      </c>
      <c r="L309" s="10">
        <f t="shared" si="26"/>
        <v>118.035</v>
      </c>
      <c r="M309" s="10">
        <f t="shared" si="27"/>
        <v>0.7142857142857143</v>
      </c>
      <c r="N309" s="10">
        <f t="shared" si="28"/>
        <v>118.035</v>
      </c>
      <c r="O309" s="10">
        <f t="shared" si="29"/>
        <v>9.035</v>
      </c>
      <c r="P309" s="10">
        <f t="shared" si="30"/>
        <v>0.7142857142857143</v>
      </c>
    </row>
    <row r="310" spans="1:16" ht="12.75">
      <c r="A310" s="8" t="s">
        <v>66</v>
      </c>
      <c r="B310" s="9" t="s">
        <v>67</v>
      </c>
      <c r="C310" s="10">
        <v>2.8</v>
      </c>
      <c r="D310" s="10">
        <v>2.8</v>
      </c>
      <c r="E310" s="10">
        <v>0.2</v>
      </c>
      <c r="F310" s="10">
        <v>0.40816</v>
      </c>
      <c r="G310" s="10">
        <v>0</v>
      </c>
      <c r="H310" s="10">
        <v>0.40816</v>
      </c>
      <c r="I310" s="10">
        <v>0</v>
      </c>
      <c r="J310" s="10">
        <v>0</v>
      </c>
      <c r="K310" s="10">
        <f t="shared" si="25"/>
        <v>-0.20816</v>
      </c>
      <c r="L310" s="10">
        <f t="shared" si="26"/>
        <v>2.3918399999999997</v>
      </c>
      <c r="M310" s="10">
        <f t="shared" si="27"/>
        <v>204.07999999999998</v>
      </c>
      <c r="N310" s="10">
        <f t="shared" si="28"/>
        <v>2.3918399999999997</v>
      </c>
      <c r="O310" s="10">
        <f t="shared" si="29"/>
        <v>-0.20816</v>
      </c>
      <c r="P310" s="10">
        <f t="shared" si="30"/>
        <v>204.07999999999998</v>
      </c>
    </row>
    <row r="311" spans="1:16" ht="12.75">
      <c r="A311" s="8" t="s">
        <v>28</v>
      </c>
      <c r="B311" s="9" t="s">
        <v>29</v>
      </c>
      <c r="C311" s="10">
        <v>46.2</v>
      </c>
      <c r="D311" s="10">
        <v>41.7</v>
      </c>
      <c r="E311" s="10">
        <v>0</v>
      </c>
      <c r="F311" s="10">
        <v>1.8168900000000001</v>
      </c>
      <c r="G311" s="10">
        <v>0</v>
      </c>
      <c r="H311" s="10">
        <v>1.8168900000000001</v>
      </c>
      <c r="I311" s="10">
        <v>0</v>
      </c>
      <c r="J311" s="10">
        <v>0</v>
      </c>
      <c r="K311" s="10">
        <f t="shared" si="25"/>
        <v>-1.8168900000000001</v>
      </c>
      <c r="L311" s="10">
        <f t="shared" si="26"/>
        <v>39.88311</v>
      </c>
      <c r="M311" s="10">
        <f t="shared" si="27"/>
        <v>0</v>
      </c>
      <c r="N311" s="10">
        <f t="shared" si="28"/>
        <v>39.88311</v>
      </c>
      <c r="O311" s="10">
        <f t="shared" si="29"/>
        <v>-1.8168900000000001</v>
      </c>
      <c r="P311" s="10">
        <f t="shared" si="30"/>
        <v>0</v>
      </c>
    </row>
    <row r="312" spans="1:16" ht="12.75">
      <c r="A312" s="8" t="s">
        <v>30</v>
      </c>
      <c r="B312" s="9" t="s">
        <v>31</v>
      </c>
      <c r="C312" s="10">
        <v>195.5</v>
      </c>
      <c r="D312" s="10">
        <v>136.5</v>
      </c>
      <c r="E312" s="10">
        <v>16.9</v>
      </c>
      <c r="F312" s="10">
        <v>11.2</v>
      </c>
      <c r="G312" s="10">
        <v>0</v>
      </c>
      <c r="H312" s="10">
        <v>11.2</v>
      </c>
      <c r="I312" s="10">
        <v>0</v>
      </c>
      <c r="J312" s="10">
        <v>0</v>
      </c>
      <c r="K312" s="10">
        <f t="shared" si="25"/>
        <v>5.699999999999999</v>
      </c>
      <c r="L312" s="10">
        <f t="shared" si="26"/>
        <v>125.3</v>
      </c>
      <c r="M312" s="10">
        <f t="shared" si="27"/>
        <v>66.27218934911244</v>
      </c>
      <c r="N312" s="10">
        <f t="shared" si="28"/>
        <v>125.3</v>
      </c>
      <c r="O312" s="10">
        <f t="shared" si="29"/>
        <v>5.699999999999999</v>
      </c>
      <c r="P312" s="10">
        <f t="shared" si="30"/>
        <v>66.27218934911244</v>
      </c>
    </row>
    <row r="313" spans="1:16" ht="12.75">
      <c r="A313" s="8" t="s">
        <v>32</v>
      </c>
      <c r="B313" s="9" t="s">
        <v>33</v>
      </c>
      <c r="C313" s="10">
        <v>322.5</v>
      </c>
      <c r="D313" s="10">
        <v>322.5</v>
      </c>
      <c r="E313" s="10">
        <v>50</v>
      </c>
      <c r="F313" s="10">
        <v>75.99128</v>
      </c>
      <c r="G313" s="10">
        <v>0</v>
      </c>
      <c r="H313" s="10">
        <v>75.99128</v>
      </c>
      <c r="I313" s="10">
        <v>0</v>
      </c>
      <c r="J313" s="10">
        <v>0</v>
      </c>
      <c r="K313" s="10">
        <f t="shared" si="25"/>
        <v>-25.991280000000003</v>
      </c>
      <c r="L313" s="10">
        <f t="shared" si="26"/>
        <v>246.50871999999998</v>
      </c>
      <c r="M313" s="10">
        <f t="shared" si="27"/>
        <v>151.98256</v>
      </c>
      <c r="N313" s="10">
        <f t="shared" si="28"/>
        <v>246.50871999999998</v>
      </c>
      <c r="O313" s="10">
        <f t="shared" si="29"/>
        <v>-25.991280000000003</v>
      </c>
      <c r="P313" s="10">
        <f t="shared" si="30"/>
        <v>151.98256</v>
      </c>
    </row>
    <row r="314" spans="1:16" ht="12.75">
      <c r="A314" s="8" t="s">
        <v>34</v>
      </c>
      <c r="B314" s="9" t="s">
        <v>35</v>
      </c>
      <c r="C314" s="10">
        <v>2.4</v>
      </c>
      <c r="D314" s="10">
        <v>2.4</v>
      </c>
      <c r="E314" s="10">
        <v>0.2</v>
      </c>
      <c r="F314" s="10">
        <v>0.33331</v>
      </c>
      <c r="G314" s="10">
        <v>0</v>
      </c>
      <c r="H314" s="10">
        <v>0.33331</v>
      </c>
      <c r="I314" s="10">
        <v>0</v>
      </c>
      <c r="J314" s="10">
        <v>0</v>
      </c>
      <c r="K314" s="10">
        <f t="shared" si="25"/>
        <v>-0.13330999999999998</v>
      </c>
      <c r="L314" s="10">
        <f t="shared" si="26"/>
        <v>2.06669</v>
      </c>
      <c r="M314" s="10">
        <f t="shared" si="27"/>
        <v>166.655</v>
      </c>
      <c r="N314" s="10">
        <f t="shared" si="28"/>
        <v>2.06669</v>
      </c>
      <c r="O314" s="10">
        <f t="shared" si="29"/>
        <v>-0.13330999999999998</v>
      </c>
      <c r="P314" s="10">
        <f t="shared" si="30"/>
        <v>166.655</v>
      </c>
    </row>
    <row r="315" spans="1:16" ht="12.75">
      <c r="A315" s="8" t="s">
        <v>36</v>
      </c>
      <c r="B315" s="9" t="s">
        <v>37</v>
      </c>
      <c r="C315" s="10">
        <v>28</v>
      </c>
      <c r="D315" s="10">
        <v>28</v>
      </c>
      <c r="E315" s="10">
        <v>2.5</v>
      </c>
      <c r="F315" s="10">
        <v>3.0683200000000004</v>
      </c>
      <c r="G315" s="10">
        <v>0</v>
      </c>
      <c r="H315" s="10">
        <v>3.0683200000000004</v>
      </c>
      <c r="I315" s="10">
        <v>0</v>
      </c>
      <c r="J315" s="10">
        <v>0</v>
      </c>
      <c r="K315" s="10">
        <f t="shared" si="25"/>
        <v>-0.5683200000000004</v>
      </c>
      <c r="L315" s="10">
        <f t="shared" si="26"/>
        <v>24.93168</v>
      </c>
      <c r="M315" s="10">
        <f t="shared" si="27"/>
        <v>122.73280000000003</v>
      </c>
      <c r="N315" s="10">
        <f t="shared" si="28"/>
        <v>24.93168</v>
      </c>
      <c r="O315" s="10">
        <f t="shared" si="29"/>
        <v>-0.5683200000000004</v>
      </c>
      <c r="P315" s="10">
        <f t="shared" si="30"/>
        <v>122.73280000000003</v>
      </c>
    </row>
    <row r="316" spans="1:16" ht="12.75">
      <c r="A316" s="8" t="s">
        <v>58</v>
      </c>
      <c r="B316" s="9" t="s">
        <v>59</v>
      </c>
      <c r="C316" s="10">
        <v>142.1</v>
      </c>
      <c r="D316" s="10">
        <v>655.9</v>
      </c>
      <c r="E316" s="10">
        <v>227.5</v>
      </c>
      <c r="F316" s="10">
        <v>11.52267</v>
      </c>
      <c r="G316" s="10">
        <v>0</v>
      </c>
      <c r="H316" s="10">
        <v>11.52267</v>
      </c>
      <c r="I316" s="10">
        <v>0</v>
      </c>
      <c r="J316" s="10">
        <v>0</v>
      </c>
      <c r="K316" s="10">
        <f t="shared" si="25"/>
        <v>215.97733</v>
      </c>
      <c r="L316" s="10">
        <f t="shared" si="26"/>
        <v>644.37733</v>
      </c>
      <c r="M316" s="10">
        <f t="shared" si="27"/>
        <v>5.06490989010989</v>
      </c>
      <c r="N316" s="10">
        <f t="shared" si="28"/>
        <v>644.37733</v>
      </c>
      <c r="O316" s="10">
        <f t="shared" si="29"/>
        <v>215.97733</v>
      </c>
      <c r="P316" s="10">
        <f t="shared" si="30"/>
        <v>5.06490989010989</v>
      </c>
    </row>
    <row r="317" spans="1:16" ht="25.5">
      <c r="A317" s="5" t="s">
        <v>144</v>
      </c>
      <c r="B317" s="6" t="s">
        <v>145</v>
      </c>
      <c r="C317" s="7">
        <v>1070.9</v>
      </c>
      <c r="D317" s="7">
        <v>1017.3</v>
      </c>
      <c r="E317" s="7">
        <v>86.37</v>
      </c>
      <c r="F317" s="7">
        <v>20.447119999999998</v>
      </c>
      <c r="G317" s="7">
        <v>0</v>
      </c>
      <c r="H317" s="7">
        <v>20.447119999999998</v>
      </c>
      <c r="I317" s="7">
        <v>0</v>
      </c>
      <c r="J317" s="7">
        <v>45.06662</v>
      </c>
      <c r="K317" s="7">
        <f t="shared" si="25"/>
        <v>65.92288</v>
      </c>
      <c r="L317" s="7">
        <f t="shared" si="26"/>
        <v>996.8528799999999</v>
      </c>
      <c r="M317" s="7">
        <f t="shared" si="27"/>
        <v>23.67386824128748</v>
      </c>
      <c r="N317" s="7">
        <f t="shared" si="28"/>
        <v>996.8528799999999</v>
      </c>
      <c r="O317" s="7">
        <f t="shared" si="29"/>
        <v>65.92288</v>
      </c>
      <c r="P317" s="7">
        <f t="shared" si="30"/>
        <v>23.67386824128748</v>
      </c>
    </row>
    <row r="318" spans="1:16" ht="12.75">
      <c r="A318" s="8" t="s">
        <v>22</v>
      </c>
      <c r="B318" s="9" t="s">
        <v>23</v>
      </c>
      <c r="C318" s="10">
        <v>683</v>
      </c>
      <c r="D318" s="10">
        <v>717.4</v>
      </c>
      <c r="E318" s="10">
        <v>61.55</v>
      </c>
      <c r="F318" s="10">
        <v>0</v>
      </c>
      <c r="G318" s="10">
        <v>0</v>
      </c>
      <c r="H318" s="10">
        <v>0</v>
      </c>
      <c r="I318" s="10">
        <v>0</v>
      </c>
      <c r="J318" s="10">
        <v>38.72929</v>
      </c>
      <c r="K318" s="10">
        <f t="shared" si="25"/>
        <v>61.55</v>
      </c>
      <c r="L318" s="10">
        <f t="shared" si="26"/>
        <v>717.4</v>
      </c>
      <c r="M318" s="10">
        <f t="shared" si="27"/>
        <v>0</v>
      </c>
      <c r="N318" s="10">
        <f t="shared" si="28"/>
        <v>717.4</v>
      </c>
      <c r="O318" s="10">
        <f t="shared" si="29"/>
        <v>61.55</v>
      </c>
      <c r="P318" s="10">
        <f t="shared" si="30"/>
        <v>0</v>
      </c>
    </row>
    <row r="319" spans="1:16" ht="12.75">
      <c r="A319" s="8" t="s">
        <v>24</v>
      </c>
      <c r="B319" s="9" t="s">
        <v>25</v>
      </c>
      <c r="C319" s="10">
        <v>240</v>
      </c>
      <c r="D319" s="10">
        <v>137.8</v>
      </c>
      <c r="E319" s="10">
        <v>12.22</v>
      </c>
      <c r="F319" s="10">
        <v>0</v>
      </c>
      <c r="G319" s="10">
        <v>0</v>
      </c>
      <c r="H319" s="10">
        <v>0</v>
      </c>
      <c r="I319" s="10">
        <v>0</v>
      </c>
      <c r="J319" s="10">
        <v>6.33733</v>
      </c>
      <c r="K319" s="10">
        <f t="shared" si="25"/>
        <v>12.22</v>
      </c>
      <c r="L319" s="10">
        <f t="shared" si="26"/>
        <v>137.8</v>
      </c>
      <c r="M319" s="10">
        <f t="shared" si="27"/>
        <v>0</v>
      </c>
      <c r="N319" s="10">
        <f t="shared" si="28"/>
        <v>137.8</v>
      </c>
      <c r="O319" s="10">
        <f t="shared" si="29"/>
        <v>12.22</v>
      </c>
      <c r="P319" s="10">
        <f t="shared" si="30"/>
        <v>0</v>
      </c>
    </row>
    <row r="320" spans="1:16" ht="12.75">
      <c r="A320" s="8" t="s">
        <v>26</v>
      </c>
      <c r="B320" s="9" t="s">
        <v>27</v>
      </c>
      <c r="C320" s="10">
        <v>57.4</v>
      </c>
      <c r="D320" s="10">
        <v>95.1</v>
      </c>
      <c r="E320" s="10">
        <v>11.8</v>
      </c>
      <c r="F320" s="10">
        <v>20.447119999999998</v>
      </c>
      <c r="G320" s="10">
        <v>0</v>
      </c>
      <c r="H320" s="10">
        <v>20.447119999999998</v>
      </c>
      <c r="I320" s="10">
        <v>0</v>
      </c>
      <c r="J320" s="10">
        <v>0</v>
      </c>
      <c r="K320" s="10">
        <f t="shared" si="25"/>
        <v>-8.647119999999997</v>
      </c>
      <c r="L320" s="10">
        <f t="shared" si="26"/>
        <v>74.65288</v>
      </c>
      <c r="M320" s="10">
        <f t="shared" si="27"/>
        <v>173.28067796610168</v>
      </c>
      <c r="N320" s="10">
        <f t="shared" si="28"/>
        <v>74.65288</v>
      </c>
      <c r="O320" s="10">
        <f t="shared" si="29"/>
        <v>-8.647119999999997</v>
      </c>
      <c r="P320" s="10">
        <f t="shared" si="30"/>
        <v>173.28067796610168</v>
      </c>
    </row>
    <row r="321" spans="1:16" ht="12.75">
      <c r="A321" s="8" t="s">
        <v>66</v>
      </c>
      <c r="B321" s="9" t="s">
        <v>67</v>
      </c>
      <c r="C321" s="10">
        <v>3.5</v>
      </c>
      <c r="D321" s="10">
        <v>3.5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5"/>
        <v>0</v>
      </c>
      <c r="L321" s="10">
        <f t="shared" si="26"/>
        <v>3.5</v>
      </c>
      <c r="M321" s="10">
        <f t="shared" si="27"/>
        <v>0</v>
      </c>
      <c r="N321" s="10">
        <f t="shared" si="28"/>
        <v>3.5</v>
      </c>
      <c r="O321" s="10">
        <f t="shared" si="29"/>
        <v>0</v>
      </c>
      <c r="P321" s="10">
        <f t="shared" si="30"/>
        <v>0</v>
      </c>
    </row>
    <row r="322" spans="1:16" ht="12.75">
      <c r="A322" s="8" t="s">
        <v>28</v>
      </c>
      <c r="B322" s="9" t="s">
        <v>29</v>
      </c>
      <c r="C322" s="10">
        <v>14.6</v>
      </c>
      <c r="D322" s="10">
        <v>9.1</v>
      </c>
      <c r="E322" s="10">
        <v>0.8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5"/>
        <v>0.8</v>
      </c>
      <c r="L322" s="10">
        <f t="shared" si="26"/>
        <v>9.1</v>
      </c>
      <c r="M322" s="10">
        <f t="shared" si="27"/>
        <v>0</v>
      </c>
      <c r="N322" s="10">
        <f t="shared" si="28"/>
        <v>9.1</v>
      </c>
      <c r="O322" s="10">
        <f t="shared" si="29"/>
        <v>0.8</v>
      </c>
      <c r="P322" s="10">
        <f t="shared" si="30"/>
        <v>0</v>
      </c>
    </row>
    <row r="323" spans="1:16" ht="12.75">
      <c r="A323" s="8" t="s">
        <v>32</v>
      </c>
      <c r="B323" s="9" t="s">
        <v>33</v>
      </c>
      <c r="C323" s="10">
        <v>58.2</v>
      </c>
      <c r="D323" s="10">
        <v>43.2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5"/>
        <v>0</v>
      </c>
      <c r="L323" s="10">
        <f t="shared" si="26"/>
        <v>43.2</v>
      </c>
      <c r="M323" s="10">
        <f t="shared" si="27"/>
        <v>0</v>
      </c>
      <c r="N323" s="10">
        <f t="shared" si="28"/>
        <v>43.2</v>
      </c>
      <c r="O323" s="10">
        <f t="shared" si="29"/>
        <v>0</v>
      </c>
      <c r="P323" s="10">
        <f t="shared" si="30"/>
        <v>0</v>
      </c>
    </row>
    <row r="324" spans="1:16" ht="12.75">
      <c r="A324" s="8" t="s">
        <v>34</v>
      </c>
      <c r="B324" s="9" t="s">
        <v>35</v>
      </c>
      <c r="C324" s="10">
        <v>4.5</v>
      </c>
      <c r="D324" s="10">
        <v>2.5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5"/>
        <v>0</v>
      </c>
      <c r="L324" s="10">
        <f t="shared" si="26"/>
        <v>2.5</v>
      </c>
      <c r="M324" s="10">
        <f t="shared" si="27"/>
        <v>0</v>
      </c>
      <c r="N324" s="10">
        <f t="shared" si="28"/>
        <v>2.5</v>
      </c>
      <c r="O324" s="10">
        <f t="shared" si="29"/>
        <v>0</v>
      </c>
      <c r="P324" s="10">
        <f t="shared" si="30"/>
        <v>0</v>
      </c>
    </row>
    <row r="325" spans="1:16" ht="12.75">
      <c r="A325" s="8" t="s">
        <v>36</v>
      </c>
      <c r="B325" s="9" t="s">
        <v>37</v>
      </c>
      <c r="C325" s="10">
        <v>9.7</v>
      </c>
      <c r="D325" s="10">
        <v>8.7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5"/>
        <v>0</v>
      </c>
      <c r="L325" s="10">
        <f t="shared" si="26"/>
        <v>8.7</v>
      </c>
      <c r="M325" s="10">
        <f t="shared" si="27"/>
        <v>0</v>
      </c>
      <c r="N325" s="10">
        <f t="shared" si="28"/>
        <v>8.7</v>
      </c>
      <c r="O325" s="10">
        <f t="shared" si="29"/>
        <v>0</v>
      </c>
      <c r="P325" s="10">
        <f t="shared" si="30"/>
        <v>0</v>
      </c>
    </row>
    <row r="326" spans="1:16" ht="25.5">
      <c r="A326" s="5" t="s">
        <v>146</v>
      </c>
      <c r="B326" s="6" t="s">
        <v>147</v>
      </c>
      <c r="C326" s="7">
        <v>172.42</v>
      </c>
      <c r="D326" s="7">
        <v>179.43</v>
      </c>
      <c r="E326" s="7">
        <v>7.65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f aca="true" t="shared" si="31" ref="K326:K389">E326-F326</f>
        <v>7.65</v>
      </c>
      <c r="L326" s="7">
        <f aca="true" t="shared" si="32" ref="L326:L389">D326-F326</f>
        <v>179.43</v>
      </c>
      <c r="M326" s="7">
        <f aca="true" t="shared" si="33" ref="M326:M389">IF(E326=0,0,(F326/E326)*100)</f>
        <v>0</v>
      </c>
      <c r="N326" s="7">
        <f aca="true" t="shared" si="34" ref="N326:N389">D326-H326</f>
        <v>179.43</v>
      </c>
      <c r="O326" s="7">
        <f aca="true" t="shared" si="35" ref="O326:O389">E326-H326</f>
        <v>7.65</v>
      </c>
      <c r="P326" s="7">
        <f t="shared" si="30"/>
        <v>0</v>
      </c>
    </row>
    <row r="327" spans="1:16" ht="25.5">
      <c r="A327" s="8" t="s">
        <v>46</v>
      </c>
      <c r="B327" s="9" t="s">
        <v>47</v>
      </c>
      <c r="C327" s="10">
        <v>172.42</v>
      </c>
      <c r="D327" s="10">
        <v>179.43</v>
      </c>
      <c r="E327" s="10">
        <v>7.65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1"/>
        <v>7.65</v>
      </c>
      <c r="L327" s="10">
        <f t="shared" si="32"/>
        <v>179.43</v>
      </c>
      <c r="M327" s="10">
        <f t="shared" si="33"/>
        <v>0</v>
      </c>
      <c r="N327" s="10">
        <f t="shared" si="34"/>
        <v>179.43</v>
      </c>
      <c r="O327" s="10">
        <f t="shared" si="35"/>
        <v>7.65</v>
      </c>
      <c r="P327" s="10">
        <f t="shared" si="30"/>
        <v>0</v>
      </c>
    </row>
    <row r="328" spans="1:16" ht="38.25">
      <c r="A328" s="5" t="s">
        <v>148</v>
      </c>
      <c r="B328" s="6" t="s">
        <v>149</v>
      </c>
      <c r="C328" s="7">
        <v>2719.5</v>
      </c>
      <c r="D328" s="7">
        <v>2219.748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f t="shared" si="31"/>
        <v>0</v>
      </c>
      <c r="L328" s="7">
        <f t="shared" si="32"/>
        <v>2219.748</v>
      </c>
      <c r="M328" s="7">
        <f t="shared" si="33"/>
        <v>0</v>
      </c>
      <c r="N328" s="7">
        <f t="shared" si="34"/>
        <v>2219.748</v>
      </c>
      <c r="O328" s="7">
        <f t="shared" si="35"/>
        <v>0</v>
      </c>
      <c r="P328" s="7">
        <f t="shared" si="30"/>
        <v>0</v>
      </c>
    </row>
    <row r="329" spans="1:16" ht="25.5">
      <c r="A329" s="8" t="s">
        <v>46</v>
      </c>
      <c r="B329" s="9" t="s">
        <v>47</v>
      </c>
      <c r="C329" s="10">
        <v>2719.5</v>
      </c>
      <c r="D329" s="10">
        <v>2219.748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1"/>
        <v>0</v>
      </c>
      <c r="L329" s="10">
        <f t="shared" si="32"/>
        <v>2219.748</v>
      </c>
      <c r="M329" s="10">
        <f t="shared" si="33"/>
        <v>0</v>
      </c>
      <c r="N329" s="10">
        <f t="shared" si="34"/>
        <v>2219.748</v>
      </c>
      <c r="O329" s="10">
        <f t="shared" si="35"/>
        <v>0</v>
      </c>
      <c r="P329" s="10">
        <f t="shared" si="30"/>
        <v>0</v>
      </c>
    </row>
    <row r="330" spans="1:16" ht="12.75">
      <c r="A330" s="5" t="s">
        <v>128</v>
      </c>
      <c r="B330" s="6" t="s">
        <v>129</v>
      </c>
      <c r="C330" s="7">
        <v>874.2</v>
      </c>
      <c r="D330" s="7">
        <v>422.36703000000006</v>
      </c>
      <c r="E330" s="7">
        <v>0.0009000000000232831</v>
      </c>
      <c r="F330" s="7">
        <v>36.013650000000005</v>
      </c>
      <c r="G330" s="7">
        <v>0</v>
      </c>
      <c r="H330" s="7">
        <v>36.013650000000005</v>
      </c>
      <c r="I330" s="7">
        <v>0</v>
      </c>
      <c r="J330" s="7">
        <v>0</v>
      </c>
      <c r="K330" s="7">
        <f t="shared" si="31"/>
        <v>-36.01274999999998</v>
      </c>
      <c r="L330" s="7">
        <f t="shared" si="32"/>
        <v>386.3533800000001</v>
      </c>
      <c r="M330" s="7">
        <f t="shared" si="33"/>
        <v>4001516.6665631477</v>
      </c>
      <c r="N330" s="7">
        <f t="shared" si="34"/>
        <v>386.3533800000001</v>
      </c>
      <c r="O330" s="7">
        <f t="shared" si="35"/>
        <v>-36.01274999999998</v>
      </c>
      <c r="P330" s="7">
        <f t="shared" si="30"/>
        <v>4001516.6665631477</v>
      </c>
    </row>
    <row r="331" spans="1:16" ht="25.5">
      <c r="A331" s="8" t="s">
        <v>130</v>
      </c>
      <c r="B331" s="9" t="s">
        <v>131</v>
      </c>
      <c r="C331" s="10">
        <v>874.2</v>
      </c>
      <c r="D331" s="10">
        <v>422.36703000000006</v>
      </c>
      <c r="E331" s="10">
        <v>0.0009000000000232831</v>
      </c>
      <c r="F331" s="10">
        <v>36.013650000000005</v>
      </c>
      <c r="G331" s="10">
        <v>0</v>
      </c>
      <c r="H331" s="10">
        <v>36.013650000000005</v>
      </c>
      <c r="I331" s="10">
        <v>0</v>
      </c>
      <c r="J331" s="10">
        <v>0</v>
      </c>
      <c r="K331" s="10">
        <f t="shared" si="31"/>
        <v>-36.01274999999998</v>
      </c>
      <c r="L331" s="10">
        <f t="shared" si="32"/>
        <v>386.3533800000001</v>
      </c>
      <c r="M331" s="10">
        <f t="shared" si="33"/>
        <v>4001516.6665631477</v>
      </c>
      <c r="N331" s="10">
        <f t="shared" si="34"/>
        <v>386.3533800000001</v>
      </c>
      <c r="O331" s="10">
        <f t="shared" si="35"/>
        <v>-36.01274999999998</v>
      </c>
      <c r="P331" s="10">
        <f t="shared" si="30"/>
        <v>4001516.6665631477</v>
      </c>
    </row>
    <row r="332" spans="1:16" ht="76.5">
      <c r="A332" s="5" t="s">
        <v>150</v>
      </c>
      <c r="B332" s="6" t="s">
        <v>151</v>
      </c>
      <c r="C332" s="7">
        <v>0</v>
      </c>
      <c r="D332" s="7">
        <v>11890.45965</v>
      </c>
      <c r="E332" s="7">
        <v>0</v>
      </c>
      <c r="F332" s="7">
        <v>846.01318</v>
      </c>
      <c r="G332" s="7">
        <v>0</v>
      </c>
      <c r="H332" s="7">
        <v>6182.05793</v>
      </c>
      <c r="I332" s="7">
        <v>0</v>
      </c>
      <c r="J332" s="7">
        <v>0</v>
      </c>
      <c r="K332" s="7">
        <f t="shared" si="31"/>
        <v>-846.01318</v>
      </c>
      <c r="L332" s="7">
        <f t="shared" si="32"/>
        <v>11044.44647</v>
      </c>
      <c r="M332" s="7">
        <f t="shared" si="33"/>
        <v>0</v>
      </c>
      <c r="N332" s="7">
        <f t="shared" si="34"/>
        <v>5708.401720000001</v>
      </c>
      <c r="O332" s="7">
        <f t="shared" si="35"/>
        <v>-6182.05793</v>
      </c>
      <c r="P332" s="7">
        <f t="shared" si="30"/>
        <v>0</v>
      </c>
    </row>
    <row r="333" spans="1:16" ht="25.5">
      <c r="A333" s="8" t="s">
        <v>152</v>
      </c>
      <c r="B333" s="9" t="s">
        <v>153</v>
      </c>
      <c r="C333" s="10">
        <v>0</v>
      </c>
      <c r="D333" s="10">
        <v>11890.45965</v>
      </c>
      <c r="E333" s="10">
        <v>0</v>
      </c>
      <c r="F333" s="10">
        <v>846.01318</v>
      </c>
      <c r="G333" s="10">
        <v>0</v>
      </c>
      <c r="H333" s="10">
        <v>6182.05793</v>
      </c>
      <c r="I333" s="10">
        <v>0</v>
      </c>
      <c r="J333" s="10">
        <v>0</v>
      </c>
      <c r="K333" s="10">
        <f t="shared" si="31"/>
        <v>-846.01318</v>
      </c>
      <c r="L333" s="10">
        <f t="shared" si="32"/>
        <v>11044.44647</v>
      </c>
      <c r="M333" s="10">
        <f t="shared" si="33"/>
        <v>0</v>
      </c>
      <c r="N333" s="10">
        <f t="shared" si="34"/>
        <v>5708.401720000001</v>
      </c>
      <c r="O333" s="10">
        <f t="shared" si="35"/>
        <v>-6182.05793</v>
      </c>
      <c r="P333" s="10">
        <f t="shared" si="30"/>
        <v>0</v>
      </c>
    </row>
    <row r="334" spans="1:16" ht="12.75">
      <c r="A334" s="5" t="s">
        <v>56</v>
      </c>
      <c r="B334" s="6" t="s">
        <v>57</v>
      </c>
      <c r="C334" s="7">
        <v>35.1</v>
      </c>
      <c r="D334" s="7">
        <v>212.865</v>
      </c>
      <c r="E334" s="7">
        <v>1.4</v>
      </c>
      <c r="F334" s="7">
        <v>0</v>
      </c>
      <c r="G334" s="7">
        <v>25.53</v>
      </c>
      <c r="H334" s="7">
        <v>0</v>
      </c>
      <c r="I334" s="7">
        <v>0</v>
      </c>
      <c r="J334" s="7">
        <v>25.53</v>
      </c>
      <c r="K334" s="7">
        <f t="shared" si="31"/>
        <v>1.4</v>
      </c>
      <c r="L334" s="7">
        <f t="shared" si="32"/>
        <v>212.865</v>
      </c>
      <c r="M334" s="7">
        <f t="shared" si="33"/>
        <v>0</v>
      </c>
      <c r="N334" s="7">
        <f t="shared" si="34"/>
        <v>212.865</v>
      </c>
      <c r="O334" s="7">
        <f t="shared" si="35"/>
        <v>1.4</v>
      </c>
      <c r="P334" s="7">
        <f t="shared" si="30"/>
        <v>0</v>
      </c>
    </row>
    <row r="335" spans="1:16" ht="12.75">
      <c r="A335" s="8" t="s">
        <v>28</v>
      </c>
      <c r="B335" s="9" t="s">
        <v>29</v>
      </c>
      <c r="C335" s="10">
        <v>0</v>
      </c>
      <c r="D335" s="10">
        <v>187.66</v>
      </c>
      <c r="E335" s="10">
        <v>0</v>
      </c>
      <c r="F335" s="10">
        <v>0</v>
      </c>
      <c r="G335" s="10">
        <v>25.53</v>
      </c>
      <c r="H335" s="10">
        <v>0</v>
      </c>
      <c r="I335" s="10">
        <v>0</v>
      </c>
      <c r="J335" s="10">
        <v>25.53</v>
      </c>
      <c r="K335" s="10">
        <f t="shared" si="31"/>
        <v>0</v>
      </c>
      <c r="L335" s="10">
        <f t="shared" si="32"/>
        <v>187.66</v>
      </c>
      <c r="M335" s="10">
        <f t="shared" si="33"/>
        <v>0</v>
      </c>
      <c r="N335" s="10">
        <f t="shared" si="34"/>
        <v>187.66</v>
      </c>
      <c r="O335" s="10">
        <f t="shared" si="35"/>
        <v>0</v>
      </c>
      <c r="P335" s="10">
        <f t="shared" si="30"/>
        <v>0</v>
      </c>
    </row>
    <row r="336" spans="1:16" ht="25.5">
      <c r="A336" s="8" t="s">
        <v>46</v>
      </c>
      <c r="B336" s="9" t="s">
        <v>47</v>
      </c>
      <c r="C336" s="10">
        <v>35.1</v>
      </c>
      <c r="D336" s="10">
        <v>25.205</v>
      </c>
      <c r="E336" s="10">
        <v>1.4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1"/>
        <v>1.4</v>
      </c>
      <c r="L336" s="10">
        <f t="shared" si="32"/>
        <v>25.205</v>
      </c>
      <c r="M336" s="10">
        <f t="shared" si="33"/>
        <v>0</v>
      </c>
      <c r="N336" s="10">
        <f t="shared" si="34"/>
        <v>25.205</v>
      </c>
      <c r="O336" s="10">
        <f t="shared" si="35"/>
        <v>1.4</v>
      </c>
      <c r="P336" s="10">
        <f t="shared" si="30"/>
        <v>0</v>
      </c>
    </row>
    <row r="337" spans="1:16" ht="12.75">
      <c r="A337" s="5" t="s">
        <v>154</v>
      </c>
      <c r="B337" s="6" t="s">
        <v>155</v>
      </c>
      <c r="C337" s="7">
        <v>41413.18</v>
      </c>
      <c r="D337" s="7">
        <v>39116.60186999999</v>
      </c>
      <c r="E337" s="7">
        <v>3503.4944100000002</v>
      </c>
      <c r="F337" s="7">
        <v>1937.69266</v>
      </c>
      <c r="G337" s="7">
        <v>1.07292</v>
      </c>
      <c r="H337" s="7">
        <v>1239.70091</v>
      </c>
      <c r="I337" s="7">
        <v>698.16543</v>
      </c>
      <c r="J337" s="7">
        <v>2483.50191</v>
      </c>
      <c r="K337" s="7">
        <f t="shared" si="31"/>
        <v>1565.8017500000003</v>
      </c>
      <c r="L337" s="7">
        <f t="shared" si="32"/>
        <v>37178.90920999999</v>
      </c>
      <c r="M337" s="7">
        <f t="shared" si="33"/>
        <v>55.30742833410143</v>
      </c>
      <c r="N337" s="7">
        <f t="shared" si="34"/>
        <v>37876.90095999999</v>
      </c>
      <c r="O337" s="7">
        <f t="shared" si="35"/>
        <v>2263.7935</v>
      </c>
      <c r="P337" s="7">
        <f t="shared" si="30"/>
        <v>35.38469781660077</v>
      </c>
    </row>
    <row r="338" spans="1:16" ht="12.75">
      <c r="A338" s="5" t="s">
        <v>20</v>
      </c>
      <c r="B338" s="6" t="s">
        <v>21</v>
      </c>
      <c r="C338" s="7">
        <v>626.9</v>
      </c>
      <c r="D338" s="7">
        <v>619.689</v>
      </c>
      <c r="E338" s="7">
        <v>67.416</v>
      </c>
      <c r="F338" s="7">
        <v>7.14431</v>
      </c>
      <c r="G338" s="7">
        <v>0</v>
      </c>
      <c r="H338" s="7">
        <v>7.14431</v>
      </c>
      <c r="I338" s="7">
        <v>0</v>
      </c>
      <c r="J338" s="7">
        <v>82.99431000000001</v>
      </c>
      <c r="K338" s="7">
        <f t="shared" si="31"/>
        <v>60.27169</v>
      </c>
      <c r="L338" s="7">
        <f t="shared" si="32"/>
        <v>612.54469</v>
      </c>
      <c r="M338" s="7">
        <f t="shared" si="33"/>
        <v>10.597350777263557</v>
      </c>
      <c r="N338" s="7">
        <f t="shared" si="34"/>
        <v>612.54469</v>
      </c>
      <c r="O338" s="7">
        <f t="shared" si="35"/>
        <v>60.27169</v>
      </c>
      <c r="P338" s="7">
        <f t="shared" si="30"/>
        <v>10.597350777263557</v>
      </c>
    </row>
    <row r="339" spans="1:16" ht="12.75">
      <c r="A339" s="8" t="s">
        <v>22</v>
      </c>
      <c r="B339" s="9" t="s">
        <v>23</v>
      </c>
      <c r="C339" s="10">
        <v>414.65</v>
      </c>
      <c r="D339" s="10">
        <v>484.22200000000004</v>
      </c>
      <c r="E339" s="10">
        <v>38.196</v>
      </c>
      <c r="F339" s="10">
        <v>0</v>
      </c>
      <c r="G339" s="10">
        <v>0</v>
      </c>
      <c r="H339" s="10">
        <v>0</v>
      </c>
      <c r="I339" s="10">
        <v>0</v>
      </c>
      <c r="J339" s="10">
        <v>71.57252000000001</v>
      </c>
      <c r="K339" s="10">
        <f t="shared" si="31"/>
        <v>38.196</v>
      </c>
      <c r="L339" s="10">
        <f t="shared" si="32"/>
        <v>484.22200000000004</v>
      </c>
      <c r="M339" s="10">
        <f t="shared" si="33"/>
        <v>0</v>
      </c>
      <c r="N339" s="10">
        <f t="shared" si="34"/>
        <v>484.22200000000004</v>
      </c>
      <c r="O339" s="10">
        <f t="shared" si="35"/>
        <v>38.196</v>
      </c>
      <c r="P339" s="10">
        <f aca="true" t="shared" si="36" ref="P339:P402">IF(E339=0,0,(H339/E339)*100)</f>
        <v>0</v>
      </c>
    </row>
    <row r="340" spans="1:16" ht="12.75">
      <c r="A340" s="8" t="s">
        <v>24</v>
      </c>
      <c r="B340" s="9" t="s">
        <v>25</v>
      </c>
      <c r="C340" s="10">
        <v>150.518</v>
      </c>
      <c r="D340" s="10">
        <v>65.785</v>
      </c>
      <c r="E340" s="10">
        <v>6.14</v>
      </c>
      <c r="F340" s="10">
        <v>0</v>
      </c>
      <c r="G340" s="10">
        <v>0</v>
      </c>
      <c r="H340" s="10">
        <v>0</v>
      </c>
      <c r="I340" s="10">
        <v>0</v>
      </c>
      <c r="J340" s="10">
        <v>11.421790000000001</v>
      </c>
      <c r="K340" s="10">
        <f t="shared" si="31"/>
        <v>6.14</v>
      </c>
      <c r="L340" s="10">
        <f t="shared" si="32"/>
        <v>65.785</v>
      </c>
      <c r="M340" s="10">
        <f t="shared" si="33"/>
        <v>0</v>
      </c>
      <c r="N340" s="10">
        <f t="shared" si="34"/>
        <v>65.785</v>
      </c>
      <c r="O340" s="10">
        <f t="shared" si="35"/>
        <v>6.14</v>
      </c>
      <c r="P340" s="10">
        <f t="shared" si="36"/>
        <v>0</v>
      </c>
    </row>
    <row r="341" spans="1:16" ht="12.75">
      <c r="A341" s="8" t="s">
        <v>26</v>
      </c>
      <c r="B341" s="9" t="s">
        <v>27</v>
      </c>
      <c r="C341" s="10">
        <v>6.987</v>
      </c>
      <c r="D341" s="10">
        <v>6.987</v>
      </c>
      <c r="E341" s="10">
        <v>0.582</v>
      </c>
      <c r="F341" s="10">
        <v>0.585</v>
      </c>
      <c r="G341" s="10">
        <v>0</v>
      </c>
      <c r="H341" s="10">
        <v>0.585</v>
      </c>
      <c r="I341" s="10">
        <v>0</v>
      </c>
      <c r="J341" s="10">
        <v>0</v>
      </c>
      <c r="K341" s="10">
        <f t="shared" si="31"/>
        <v>-0.0030000000000000027</v>
      </c>
      <c r="L341" s="10">
        <f t="shared" si="32"/>
        <v>6.402</v>
      </c>
      <c r="M341" s="10">
        <f t="shared" si="33"/>
        <v>100.51546391752578</v>
      </c>
      <c r="N341" s="10">
        <f t="shared" si="34"/>
        <v>6.402</v>
      </c>
      <c r="O341" s="10">
        <f t="shared" si="35"/>
        <v>-0.0030000000000000027</v>
      </c>
      <c r="P341" s="10">
        <f t="shared" si="36"/>
        <v>100.51546391752578</v>
      </c>
    </row>
    <row r="342" spans="1:16" ht="12.75">
      <c r="A342" s="8" t="s">
        <v>28</v>
      </c>
      <c r="B342" s="9" t="s">
        <v>29</v>
      </c>
      <c r="C342" s="10">
        <v>10.661</v>
      </c>
      <c r="D342" s="10">
        <v>29.66059</v>
      </c>
      <c r="E342" s="10">
        <v>20.889590000000002</v>
      </c>
      <c r="F342" s="10">
        <v>0.75852</v>
      </c>
      <c r="G342" s="10">
        <v>0</v>
      </c>
      <c r="H342" s="10">
        <v>0.75852</v>
      </c>
      <c r="I342" s="10">
        <v>0</v>
      </c>
      <c r="J342" s="10">
        <v>0</v>
      </c>
      <c r="K342" s="10">
        <f t="shared" si="31"/>
        <v>20.13107</v>
      </c>
      <c r="L342" s="10">
        <f t="shared" si="32"/>
        <v>28.90207</v>
      </c>
      <c r="M342" s="10">
        <f t="shared" si="33"/>
        <v>3.6310908926407834</v>
      </c>
      <c r="N342" s="10">
        <f t="shared" si="34"/>
        <v>28.90207</v>
      </c>
      <c r="O342" s="10">
        <f t="shared" si="35"/>
        <v>20.13107</v>
      </c>
      <c r="P342" s="10">
        <f t="shared" si="36"/>
        <v>3.6310908926407834</v>
      </c>
    </row>
    <row r="343" spans="1:16" ht="12.75">
      <c r="A343" s="8" t="s">
        <v>30</v>
      </c>
      <c r="B343" s="9" t="s">
        <v>31</v>
      </c>
      <c r="C343" s="10">
        <v>4.549</v>
      </c>
      <c r="D343" s="10">
        <v>5.35141</v>
      </c>
      <c r="E343" s="10">
        <v>0.18041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1"/>
        <v>0.18041</v>
      </c>
      <c r="L343" s="10">
        <f t="shared" si="32"/>
        <v>5.35141</v>
      </c>
      <c r="M343" s="10">
        <f t="shared" si="33"/>
        <v>0</v>
      </c>
      <c r="N343" s="10">
        <f t="shared" si="34"/>
        <v>5.35141</v>
      </c>
      <c r="O343" s="10">
        <f t="shared" si="35"/>
        <v>0.18041</v>
      </c>
      <c r="P343" s="10">
        <f t="shared" si="36"/>
        <v>0</v>
      </c>
    </row>
    <row r="344" spans="1:16" ht="12.75">
      <c r="A344" s="8" t="s">
        <v>32</v>
      </c>
      <c r="B344" s="9" t="s">
        <v>33</v>
      </c>
      <c r="C344" s="10">
        <v>29.742</v>
      </c>
      <c r="D344" s="10">
        <v>18.492</v>
      </c>
      <c r="E344" s="10">
        <v>1</v>
      </c>
      <c r="F344" s="10">
        <v>5</v>
      </c>
      <c r="G344" s="10">
        <v>0</v>
      </c>
      <c r="H344" s="10">
        <v>5</v>
      </c>
      <c r="I344" s="10">
        <v>0</v>
      </c>
      <c r="J344" s="10">
        <v>0</v>
      </c>
      <c r="K344" s="10">
        <f t="shared" si="31"/>
        <v>-4</v>
      </c>
      <c r="L344" s="10">
        <f t="shared" si="32"/>
        <v>13.492</v>
      </c>
      <c r="M344" s="10">
        <f t="shared" si="33"/>
        <v>500</v>
      </c>
      <c r="N344" s="10">
        <f t="shared" si="34"/>
        <v>13.492</v>
      </c>
      <c r="O344" s="10">
        <f t="shared" si="35"/>
        <v>-4</v>
      </c>
      <c r="P344" s="10">
        <f t="shared" si="36"/>
        <v>500</v>
      </c>
    </row>
    <row r="345" spans="1:16" ht="12.75">
      <c r="A345" s="8" t="s">
        <v>34</v>
      </c>
      <c r="B345" s="9" t="s">
        <v>35</v>
      </c>
      <c r="C345" s="10">
        <v>0.62</v>
      </c>
      <c r="D345" s="10">
        <v>0.62</v>
      </c>
      <c r="E345" s="10">
        <v>0.03</v>
      </c>
      <c r="F345" s="10">
        <v>0.03063</v>
      </c>
      <c r="G345" s="10">
        <v>0</v>
      </c>
      <c r="H345" s="10">
        <v>0.03063</v>
      </c>
      <c r="I345" s="10">
        <v>0</v>
      </c>
      <c r="J345" s="10">
        <v>0</v>
      </c>
      <c r="K345" s="10">
        <f t="shared" si="31"/>
        <v>-0.0006300000000000021</v>
      </c>
      <c r="L345" s="10">
        <f t="shared" si="32"/>
        <v>0.58937</v>
      </c>
      <c r="M345" s="10">
        <f t="shared" si="33"/>
        <v>102.10000000000001</v>
      </c>
      <c r="N345" s="10">
        <f t="shared" si="34"/>
        <v>0.58937</v>
      </c>
      <c r="O345" s="10">
        <f t="shared" si="35"/>
        <v>-0.0006300000000000021</v>
      </c>
      <c r="P345" s="10">
        <f t="shared" si="36"/>
        <v>102.10000000000001</v>
      </c>
    </row>
    <row r="346" spans="1:16" ht="12.75">
      <c r="A346" s="8" t="s">
        <v>36</v>
      </c>
      <c r="B346" s="9" t="s">
        <v>37</v>
      </c>
      <c r="C346" s="10">
        <v>9.173</v>
      </c>
      <c r="D346" s="10">
        <v>8.571</v>
      </c>
      <c r="E346" s="10">
        <v>0.398</v>
      </c>
      <c r="F346" s="10">
        <v>0.77016</v>
      </c>
      <c r="G346" s="10">
        <v>0</v>
      </c>
      <c r="H346" s="10">
        <v>0.77016</v>
      </c>
      <c r="I346" s="10">
        <v>0</v>
      </c>
      <c r="J346" s="10">
        <v>0</v>
      </c>
      <c r="K346" s="10">
        <f t="shared" si="31"/>
        <v>-0.37215999999999994</v>
      </c>
      <c r="L346" s="10">
        <f t="shared" si="32"/>
        <v>7.80084</v>
      </c>
      <c r="M346" s="10">
        <f t="shared" si="33"/>
        <v>193.5075376884422</v>
      </c>
      <c r="N346" s="10">
        <f t="shared" si="34"/>
        <v>7.80084</v>
      </c>
      <c r="O346" s="10">
        <f t="shared" si="35"/>
        <v>-0.37215999999999994</v>
      </c>
      <c r="P346" s="10">
        <f t="shared" si="36"/>
        <v>193.5075376884422</v>
      </c>
    </row>
    <row r="347" spans="1:16" ht="12.75">
      <c r="A347" s="5" t="s">
        <v>156</v>
      </c>
      <c r="B347" s="6" t="s">
        <v>157</v>
      </c>
      <c r="C347" s="7">
        <v>1308.68</v>
      </c>
      <c r="D347" s="7">
        <v>1231.47601</v>
      </c>
      <c r="E347" s="7">
        <v>0</v>
      </c>
      <c r="F347" s="7">
        <v>56.64578</v>
      </c>
      <c r="G347" s="7">
        <v>0</v>
      </c>
      <c r="H347" s="7">
        <v>31.587560000000003</v>
      </c>
      <c r="I347" s="7">
        <v>25.058220000000002</v>
      </c>
      <c r="J347" s="7">
        <v>39.175940000000004</v>
      </c>
      <c r="K347" s="7">
        <f t="shared" si="31"/>
        <v>-56.64578</v>
      </c>
      <c r="L347" s="7">
        <f t="shared" si="32"/>
        <v>1174.83023</v>
      </c>
      <c r="M347" s="7">
        <f t="shared" si="33"/>
        <v>0</v>
      </c>
      <c r="N347" s="7">
        <f t="shared" si="34"/>
        <v>1199.8884500000001</v>
      </c>
      <c r="O347" s="7">
        <f t="shared" si="35"/>
        <v>-31.587560000000003</v>
      </c>
      <c r="P347" s="7">
        <f t="shared" si="36"/>
        <v>0</v>
      </c>
    </row>
    <row r="348" spans="1:16" ht="25.5">
      <c r="A348" s="8" t="s">
        <v>46</v>
      </c>
      <c r="B348" s="9" t="s">
        <v>47</v>
      </c>
      <c r="C348" s="10">
        <v>1308.68</v>
      </c>
      <c r="D348" s="10">
        <v>1231.47601</v>
      </c>
      <c r="E348" s="10">
        <v>0</v>
      </c>
      <c r="F348" s="10">
        <v>56.64578</v>
      </c>
      <c r="G348" s="10">
        <v>0</v>
      </c>
      <c r="H348" s="10">
        <v>31.587560000000003</v>
      </c>
      <c r="I348" s="10">
        <v>25.058220000000002</v>
      </c>
      <c r="J348" s="10">
        <v>39.175940000000004</v>
      </c>
      <c r="K348" s="10">
        <f t="shared" si="31"/>
        <v>-56.64578</v>
      </c>
      <c r="L348" s="10">
        <f t="shared" si="32"/>
        <v>1174.83023</v>
      </c>
      <c r="M348" s="10">
        <f t="shared" si="33"/>
        <v>0</v>
      </c>
      <c r="N348" s="10">
        <f t="shared" si="34"/>
        <v>1199.8884500000001</v>
      </c>
      <c r="O348" s="10">
        <f t="shared" si="35"/>
        <v>-31.587560000000003</v>
      </c>
      <c r="P348" s="10">
        <f t="shared" si="36"/>
        <v>0</v>
      </c>
    </row>
    <row r="349" spans="1:16" ht="25.5">
      <c r="A349" s="5" t="s">
        <v>158</v>
      </c>
      <c r="B349" s="6" t="s">
        <v>159</v>
      </c>
      <c r="C349" s="7">
        <v>340.2</v>
      </c>
      <c r="D349" s="7">
        <v>1985.2</v>
      </c>
      <c r="E349" s="7">
        <v>0</v>
      </c>
      <c r="F349" s="7">
        <v>7.88</v>
      </c>
      <c r="G349" s="7">
        <v>0</v>
      </c>
      <c r="H349" s="7">
        <v>0</v>
      </c>
      <c r="I349" s="7">
        <v>7.88</v>
      </c>
      <c r="J349" s="7">
        <v>7.88</v>
      </c>
      <c r="K349" s="7">
        <f t="shared" si="31"/>
        <v>-7.88</v>
      </c>
      <c r="L349" s="7">
        <f t="shared" si="32"/>
        <v>1977.32</v>
      </c>
      <c r="M349" s="7">
        <f t="shared" si="33"/>
        <v>0</v>
      </c>
      <c r="N349" s="7">
        <f t="shared" si="34"/>
        <v>1985.2</v>
      </c>
      <c r="O349" s="7">
        <f t="shared" si="35"/>
        <v>0</v>
      </c>
      <c r="P349" s="7">
        <f t="shared" si="36"/>
        <v>0</v>
      </c>
    </row>
    <row r="350" spans="1:16" ht="12.75">
      <c r="A350" s="8" t="s">
        <v>26</v>
      </c>
      <c r="B350" s="9" t="s">
        <v>27</v>
      </c>
      <c r="C350" s="10">
        <v>118</v>
      </c>
      <c r="D350" s="10">
        <v>562.18143</v>
      </c>
      <c r="E350" s="10">
        <v>0</v>
      </c>
      <c r="F350" s="10">
        <v>7.88</v>
      </c>
      <c r="G350" s="10">
        <v>0</v>
      </c>
      <c r="H350" s="10">
        <v>0</v>
      </c>
      <c r="I350" s="10">
        <v>7.88</v>
      </c>
      <c r="J350" s="10">
        <v>7.88</v>
      </c>
      <c r="K350" s="10">
        <f t="shared" si="31"/>
        <v>-7.88</v>
      </c>
      <c r="L350" s="10">
        <f t="shared" si="32"/>
        <v>554.30143</v>
      </c>
      <c r="M350" s="10">
        <f t="shared" si="33"/>
        <v>0</v>
      </c>
      <c r="N350" s="10">
        <f t="shared" si="34"/>
        <v>562.18143</v>
      </c>
      <c r="O350" s="10">
        <f t="shared" si="35"/>
        <v>0</v>
      </c>
      <c r="P350" s="10">
        <f t="shared" si="36"/>
        <v>0</v>
      </c>
    </row>
    <row r="351" spans="1:16" ht="12.75">
      <c r="A351" s="8" t="s">
        <v>28</v>
      </c>
      <c r="B351" s="9" t="s">
        <v>29</v>
      </c>
      <c r="C351" s="10">
        <v>222.2</v>
      </c>
      <c r="D351" s="10">
        <v>952.86857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1"/>
        <v>0</v>
      </c>
      <c r="L351" s="10">
        <f t="shared" si="32"/>
        <v>952.86857</v>
      </c>
      <c r="M351" s="10">
        <f t="shared" si="33"/>
        <v>0</v>
      </c>
      <c r="N351" s="10">
        <f t="shared" si="34"/>
        <v>952.86857</v>
      </c>
      <c r="O351" s="10">
        <f t="shared" si="35"/>
        <v>0</v>
      </c>
      <c r="P351" s="10">
        <f t="shared" si="36"/>
        <v>0</v>
      </c>
    </row>
    <row r="352" spans="1:16" ht="25.5">
      <c r="A352" s="8" t="s">
        <v>46</v>
      </c>
      <c r="B352" s="9" t="s">
        <v>47</v>
      </c>
      <c r="C352" s="10">
        <v>0</v>
      </c>
      <c r="D352" s="10">
        <v>470.15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1"/>
        <v>0</v>
      </c>
      <c r="L352" s="10">
        <f t="shared" si="32"/>
        <v>470.15</v>
      </c>
      <c r="M352" s="10">
        <f t="shared" si="33"/>
        <v>0</v>
      </c>
      <c r="N352" s="10">
        <f t="shared" si="34"/>
        <v>470.15</v>
      </c>
      <c r="O352" s="10">
        <f t="shared" si="35"/>
        <v>0</v>
      </c>
      <c r="P352" s="10">
        <f t="shared" si="36"/>
        <v>0</v>
      </c>
    </row>
    <row r="353" spans="1:16" ht="12.75">
      <c r="A353" s="5" t="s">
        <v>160</v>
      </c>
      <c r="B353" s="6" t="s">
        <v>161</v>
      </c>
      <c r="C353" s="7">
        <v>5118.6</v>
      </c>
      <c r="D353" s="7">
        <v>4241.870309999999</v>
      </c>
      <c r="E353" s="7">
        <v>439.8</v>
      </c>
      <c r="F353" s="7">
        <v>526.43187</v>
      </c>
      <c r="G353" s="7">
        <v>1.07292</v>
      </c>
      <c r="H353" s="7">
        <v>106.8459</v>
      </c>
      <c r="I353" s="7">
        <v>419.65848</v>
      </c>
      <c r="J353" s="7">
        <v>679.93315</v>
      </c>
      <c r="K353" s="7">
        <f t="shared" si="31"/>
        <v>-86.63186999999999</v>
      </c>
      <c r="L353" s="7">
        <f t="shared" si="32"/>
        <v>3715.4384399999994</v>
      </c>
      <c r="M353" s="7">
        <f t="shared" si="33"/>
        <v>119.6980150068213</v>
      </c>
      <c r="N353" s="7">
        <f t="shared" si="34"/>
        <v>4135.024409999999</v>
      </c>
      <c r="O353" s="7">
        <f t="shared" si="35"/>
        <v>332.95410000000004</v>
      </c>
      <c r="P353" s="7">
        <f t="shared" si="36"/>
        <v>24.29420190995907</v>
      </c>
    </row>
    <row r="354" spans="1:16" ht="12.75">
      <c r="A354" s="8" t="s">
        <v>22</v>
      </c>
      <c r="B354" s="9" t="s">
        <v>23</v>
      </c>
      <c r="C354" s="10">
        <v>2838.8</v>
      </c>
      <c r="D354" s="10">
        <v>2650.3</v>
      </c>
      <c r="E354" s="10">
        <v>241.9</v>
      </c>
      <c r="F354" s="10">
        <v>75.55961</v>
      </c>
      <c r="G354" s="10">
        <v>0</v>
      </c>
      <c r="H354" s="10">
        <v>75.55961</v>
      </c>
      <c r="I354" s="10">
        <v>0</v>
      </c>
      <c r="J354" s="10">
        <v>213.126</v>
      </c>
      <c r="K354" s="10">
        <f t="shared" si="31"/>
        <v>166.34039</v>
      </c>
      <c r="L354" s="10">
        <f t="shared" si="32"/>
        <v>2574.7403900000004</v>
      </c>
      <c r="M354" s="10">
        <f t="shared" si="33"/>
        <v>31.235886730053743</v>
      </c>
      <c r="N354" s="10">
        <f t="shared" si="34"/>
        <v>2574.7403900000004</v>
      </c>
      <c r="O354" s="10">
        <f t="shared" si="35"/>
        <v>166.34039</v>
      </c>
      <c r="P354" s="10">
        <f t="shared" si="36"/>
        <v>31.235886730053743</v>
      </c>
    </row>
    <row r="355" spans="1:16" ht="12.75">
      <c r="A355" s="8" t="s">
        <v>24</v>
      </c>
      <c r="B355" s="9" t="s">
        <v>25</v>
      </c>
      <c r="C355" s="10">
        <v>1030.5</v>
      </c>
      <c r="D355" s="10">
        <v>582.116</v>
      </c>
      <c r="E355" s="10">
        <v>50.2</v>
      </c>
      <c r="F355" s="10">
        <v>16.24259</v>
      </c>
      <c r="G355" s="10">
        <v>0</v>
      </c>
      <c r="H355" s="10">
        <v>16.24259</v>
      </c>
      <c r="I355" s="10">
        <v>0</v>
      </c>
      <c r="J355" s="10">
        <v>46.07575</v>
      </c>
      <c r="K355" s="10">
        <f t="shared" si="31"/>
        <v>33.95741</v>
      </c>
      <c r="L355" s="10">
        <f t="shared" si="32"/>
        <v>565.87341</v>
      </c>
      <c r="M355" s="10">
        <f t="shared" si="33"/>
        <v>32.35575697211155</v>
      </c>
      <c r="N355" s="10">
        <f t="shared" si="34"/>
        <v>565.87341</v>
      </c>
      <c r="O355" s="10">
        <f t="shared" si="35"/>
        <v>33.95741</v>
      </c>
      <c r="P355" s="10">
        <f t="shared" si="36"/>
        <v>32.35575697211155</v>
      </c>
    </row>
    <row r="356" spans="1:16" ht="12.75">
      <c r="A356" s="8" t="s">
        <v>26</v>
      </c>
      <c r="B356" s="9" t="s">
        <v>27</v>
      </c>
      <c r="C356" s="10">
        <v>151.8</v>
      </c>
      <c r="D356" s="10">
        <v>255.45847999999998</v>
      </c>
      <c r="E356" s="10">
        <v>0.5</v>
      </c>
      <c r="F356" s="10">
        <v>128.43928</v>
      </c>
      <c r="G356" s="10">
        <v>0</v>
      </c>
      <c r="H356" s="10">
        <v>0</v>
      </c>
      <c r="I356" s="10">
        <v>128.43928</v>
      </c>
      <c r="J356" s="10">
        <v>128.43928</v>
      </c>
      <c r="K356" s="10">
        <f t="shared" si="31"/>
        <v>-127.93928</v>
      </c>
      <c r="L356" s="10">
        <f t="shared" si="32"/>
        <v>127.01919999999998</v>
      </c>
      <c r="M356" s="10">
        <f t="shared" si="33"/>
        <v>25687.856</v>
      </c>
      <c r="N356" s="10">
        <f t="shared" si="34"/>
        <v>255.45847999999998</v>
      </c>
      <c r="O356" s="10">
        <f t="shared" si="35"/>
        <v>0.5</v>
      </c>
      <c r="P356" s="10">
        <f t="shared" si="36"/>
        <v>0</v>
      </c>
    </row>
    <row r="357" spans="1:16" ht="12.75">
      <c r="A357" s="8" t="s">
        <v>28</v>
      </c>
      <c r="B357" s="9" t="s">
        <v>29</v>
      </c>
      <c r="C357" s="10">
        <v>442.6</v>
      </c>
      <c r="D357" s="10">
        <v>303.94152</v>
      </c>
      <c r="E357" s="10">
        <v>12</v>
      </c>
      <c r="F357" s="10">
        <v>176.42399</v>
      </c>
      <c r="G357" s="10">
        <v>0</v>
      </c>
      <c r="H357" s="10">
        <v>0</v>
      </c>
      <c r="I357" s="10">
        <v>176.42399</v>
      </c>
      <c r="J357" s="10">
        <v>176.42399</v>
      </c>
      <c r="K357" s="10">
        <f t="shared" si="31"/>
        <v>-164.42399</v>
      </c>
      <c r="L357" s="10">
        <f t="shared" si="32"/>
        <v>127.51753000000002</v>
      </c>
      <c r="M357" s="10">
        <f t="shared" si="33"/>
        <v>1470.1999166666667</v>
      </c>
      <c r="N357" s="10">
        <f t="shared" si="34"/>
        <v>303.94152</v>
      </c>
      <c r="O357" s="10">
        <f t="shared" si="35"/>
        <v>12</v>
      </c>
      <c r="P357" s="10">
        <f t="shared" si="36"/>
        <v>0</v>
      </c>
    </row>
    <row r="358" spans="1:16" ht="12.75">
      <c r="A358" s="8" t="s">
        <v>30</v>
      </c>
      <c r="B358" s="9" t="s">
        <v>31</v>
      </c>
      <c r="C358" s="10">
        <v>1.6</v>
      </c>
      <c r="D358" s="10">
        <v>1.07742</v>
      </c>
      <c r="E358" s="10">
        <v>0</v>
      </c>
      <c r="F358" s="10">
        <v>0</v>
      </c>
      <c r="G358" s="10">
        <v>1.07292</v>
      </c>
      <c r="H358" s="10">
        <v>0</v>
      </c>
      <c r="I358" s="10">
        <v>0</v>
      </c>
      <c r="J358" s="10">
        <v>1.07292</v>
      </c>
      <c r="K358" s="10">
        <f t="shared" si="31"/>
        <v>0</v>
      </c>
      <c r="L358" s="10">
        <f t="shared" si="32"/>
        <v>1.07742</v>
      </c>
      <c r="M358" s="10">
        <f t="shared" si="33"/>
        <v>0</v>
      </c>
      <c r="N358" s="10">
        <f t="shared" si="34"/>
        <v>1.07742</v>
      </c>
      <c r="O358" s="10">
        <f t="shared" si="35"/>
        <v>0</v>
      </c>
      <c r="P358" s="10">
        <f t="shared" si="36"/>
        <v>0</v>
      </c>
    </row>
    <row r="359" spans="1:16" ht="12.75">
      <c r="A359" s="8" t="s">
        <v>32</v>
      </c>
      <c r="B359" s="9" t="s">
        <v>33</v>
      </c>
      <c r="C359" s="10">
        <v>609.2</v>
      </c>
      <c r="D359" s="10">
        <v>400.12311</v>
      </c>
      <c r="E359" s="10">
        <v>130</v>
      </c>
      <c r="F359" s="10">
        <v>123.67859</v>
      </c>
      <c r="G359" s="10">
        <v>0</v>
      </c>
      <c r="H359" s="10">
        <v>8.883379999999999</v>
      </c>
      <c r="I359" s="10">
        <v>114.79521000000001</v>
      </c>
      <c r="J359" s="10">
        <v>114.79521000000001</v>
      </c>
      <c r="K359" s="10">
        <f t="shared" si="31"/>
        <v>6.32141</v>
      </c>
      <c r="L359" s="10">
        <f t="shared" si="32"/>
        <v>276.44452</v>
      </c>
      <c r="M359" s="10">
        <f t="shared" si="33"/>
        <v>95.13737692307693</v>
      </c>
      <c r="N359" s="10">
        <f t="shared" si="34"/>
        <v>391.23973</v>
      </c>
      <c r="O359" s="10">
        <f t="shared" si="35"/>
        <v>121.11662</v>
      </c>
      <c r="P359" s="10">
        <f t="shared" si="36"/>
        <v>6.833369230769231</v>
      </c>
    </row>
    <row r="360" spans="1:16" ht="12.75">
      <c r="A360" s="8" t="s">
        <v>34</v>
      </c>
      <c r="B360" s="9" t="s">
        <v>35</v>
      </c>
      <c r="C360" s="10">
        <v>4.4</v>
      </c>
      <c r="D360" s="10">
        <v>4.4</v>
      </c>
      <c r="E360" s="10">
        <v>0.3</v>
      </c>
      <c r="F360" s="10">
        <v>0.31398000000000004</v>
      </c>
      <c r="G360" s="10">
        <v>0</v>
      </c>
      <c r="H360" s="10">
        <v>0.32030000000000003</v>
      </c>
      <c r="I360" s="10">
        <v>0</v>
      </c>
      <c r="J360" s="10">
        <v>0</v>
      </c>
      <c r="K360" s="10">
        <f t="shared" si="31"/>
        <v>-0.013980000000000048</v>
      </c>
      <c r="L360" s="10">
        <f t="shared" si="32"/>
        <v>4.08602</v>
      </c>
      <c r="M360" s="10">
        <f t="shared" si="33"/>
        <v>104.66000000000003</v>
      </c>
      <c r="N360" s="10">
        <f t="shared" si="34"/>
        <v>4.079700000000001</v>
      </c>
      <c r="O360" s="10">
        <f t="shared" si="35"/>
        <v>-0.02030000000000004</v>
      </c>
      <c r="P360" s="10">
        <f t="shared" si="36"/>
        <v>106.76666666666668</v>
      </c>
    </row>
    <row r="361" spans="1:16" ht="12.75">
      <c r="A361" s="8" t="s">
        <v>36</v>
      </c>
      <c r="B361" s="9" t="s">
        <v>37</v>
      </c>
      <c r="C361" s="10">
        <v>24.4</v>
      </c>
      <c r="D361" s="10">
        <v>39.27689</v>
      </c>
      <c r="E361" s="10">
        <v>4.9</v>
      </c>
      <c r="F361" s="10">
        <v>5.77383</v>
      </c>
      <c r="G361" s="10">
        <v>0</v>
      </c>
      <c r="H361" s="10">
        <v>5.840020000000001</v>
      </c>
      <c r="I361" s="10">
        <v>0</v>
      </c>
      <c r="J361" s="10">
        <v>0</v>
      </c>
      <c r="K361" s="10">
        <f t="shared" si="31"/>
        <v>-0.8738299999999999</v>
      </c>
      <c r="L361" s="10">
        <f t="shared" si="32"/>
        <v>33.503060000000005</v>
      </c>
      <c r="M361" s="10">
        <f t="shared" si="33"/>
        <v>117.83326530612244</v>
      </c>
      <c r="N361" s="10">
        <f t="shared" si="34"/>
        <v>33.43687</v>
      </c>
      <c r="O361" s="10">
        <f t="shared" si="35"/>
        <v>-0.9400200000000005</v>
      </c>
      <c r="P361" s="10">
        <f t="shared" si="36"/>
        <v>119.18408163265306</v>
      </c>
    </row>
    <row r="362" spans="1:16" ht="12.75">
      <c r="A362" s="8" t="s">
        <v>38</v>
      </c>
      <c r="B362" s="9" t="s">
        <v>39</v>
      </c>
      <c r="C362" s="10">
        <v>15.3</v>
      </c>
      <c r="D362" s="10">
        <v>5.176889999999999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1"/>
        <v>0</v>
      </c>
      <c r="L362" s="10">
        <f t="shared" si="32"/>
        <v>5.176889999999999</v>
      </c>
      <c r="M362" s="10">
        <f t="shared" si="33"/>
        <v>0</v>
      </c>
      <c r="N362" s="10">
        <f t="shared" si="34"/>
        <v>5.176889999999999</v>
      </c>
      <c r="O362" s="10">
        <f t="shared" si="35"/>
        <v>0</v>
      </c>
      <c r="P362" s="10">
        <f t="shared" si="36"/>
        <v>0</v>
      </c>
    </row>
    <row r="363" spans="1:16" ht="25.5">
      <c r="A363" s="5" t="s">
        <v>162</v>
      </c>
      <c r="B363" s="6" t="s">
        <v>163</v>
      </c>
      <c r="C363" s="7">
        <v>3615.5</v>
      </c>
      <c r="D363" s="7">
        <v>2776.6643000000004</v>
      </c>
      <c r="E363" s="7">
        <v>257.849</v>
      </c>
      <c r="F363" s="7">
        <v>130.96968</v>
      </c>
      <c r="G363" s="7">
        <v>0</v>
      </c>
      <c r="H363" s="7">
        <v>61.35781</v>
      </c>
      <c r="I363" s="7">
        <v>69.61187</v>
      </c>
      <c r="J363" s="7">
        <v>219.67346000000003</v>
      </c>
      <c r="K363" s="7">
        <f t="shared" si="31"/>
        <v>126.87931999999998</v>
      </c>
      <c r="L363" s="7">
        <f t="shared" si="32"/>
        <v>2645.69462</v>
      </c>
      <c r="M363" s="7">
        <f t="shared" si="33"/>
        <v>50.793169645800454</v>
      </c>
      <c r="N363" s="7">
        <f t="shared" si="34"/>
        <v>2715.3064900000004</v>
      </c>
      <c r="O363" s="7">
        <f t="shared" si="35"/>
        <v>196.49119</v>
      </c>
      <c r="P363" s="7">
        <f t="shared" si="36"/>
        <v>23.796024029567693</v>
      </c>
    </row>
    <row r="364" spans="1:16" ht="12.75">
      <c r="A364" s="8" t="s">
        <v>22</v>
      </c>
      <c r="B364" s="9" t="s">
        <v>23</v>
      </c>
      <c r="C364" s="10">
        <v>2327.4</v>
      </c>
      <c r="D364" s="10">
        <v>1875.261</v>
      </c>
      <c r="E364" s="10">
        <v>158</v>
      </c>
      <c r="F364" s="10">
        <v>50.75</v>
      </c>
      <c r="G364" s="10">
        <v>0</v>
      </c>
      <c r="H364" s="10">
        <v>50.75</v>
      </c>
      <c r="I364" s="10">
        <v>0</v>
      </c>
      <c r="J364" s="10">
        <v>117.08066000000001</v>
      </c>
      <c r="K364" s="10">
        <f t="shared" si="31"/>
        <v>107.25</v>
      </c>
      <c r="L364" s="10">
        <f t="shared" si="32"/>
        <v>1824.511</v>
      </c>
      <c r="M364" s="10">
        <f t="shared" si="33"/>
        <v>32.120253164556964</v>
      </c>
      <c r="N364" s="10">
        <f t="shared" si="34"/>
        <v>1824.511</v>
      </c>
      <c r="O364" s="10">
        <f t="shared" si="35"/>
        <v>107.25</v>
      </c>
      <c r="P364" s="10">
        <f t="shared" si="36"/>
        <v>32.120253164556964</v>
      </c>
    </row>
    <row r="365" spans="1:16" ht="12.75">
      <c r="A365" s="8" t="s">
        <v>24</v>
      </c>
      <c r="B365" s="9" t="s">
        <v>25</v>
      </c>
      <c r="C365" s="10">
        <v>844.9</v>
      </c>
      <c r="D365" s="10">
        <v>401.7453</v>
      </c>
      <c r="E365" s="10">
        <v>33.849000000000004</v>
      </c>
      <c r="F365" s="10">
        <v>10.607809999999999</v>
      </c>
      <c r="G365" s="10">
        <v>0</v>
      </c>
      <c r="H365" s="10">
        <v>10.607809999999999</v>
      </c>
      <c r="I365" s="10">
        <v>0</v>
      </c>
      <c r="J365" s="10">
        <v>24.59946</v>
      </c>
      <c r="K365" s="10">
        <f t="shared" si="31"/>
        <v>23.241190000000003</v>
      </c>
      <c r="L365" s="10">
        <f t="shared" si="32"/>
        <v>391.13749</v>
      </c>
      <c r="M365" s="10">
        <f t="shared" si="33"/>
        <v>31.33862152500812</v>
      </c>
      <c r="N365" s="10">
        <f t="shared" si="34"/>
        <v>391.13749</v>
      </c>
      <c r="O365" s="10">
        <f t="shared" si="35"/>
        <v>23.241190000000003</v>
      </c>
      <c r="P365" s="10">
        <f t="shared" si="36"/>
        <v>31.33862152500812</v>
      </c>
    </row>
    <row r="366" spans="1:16" ht="12.75">
      <c r="A366" s="8" t="s">
        <v>26</v>
      </c>
      <c r="B366" s="9" t="s">
        <v>27</v>
      </c>
      <c r="C366" s="10">
        <v>214</v>
      </c>
      <c r="D366" s="10">
        <v>226.795</v>
      </c>
      <c r="E366" s="10">
        <v>32</v>
      </c>
      <c r="F366" s="10">
        <v>29.71178</v>
      </c>
      <c r="G366" s="10">
        <v>0</v>
      </c>
      <c r="H366" s="10">
        <v>0</v>
      </c>
      <c r="I366" s="10">
        <v>29.71178</v>
      </c>
      <c r="J366" s="10">
        <v>29.71178</v>
      </c>
      <c r="K366" s="10">
        <f t="shared" si="31"/>
        <v>2.288219999999999</v>
      </c>
      <c r="L366" s="10">
        <f t="shared" si="32"/>
        <v>197.08321999999998</v>
      </c>
      <c r="M366" s="10">
        <f t="shared" si="33"/>
        <v>92.8493125</v>
      </c>
      <c r="N366" s="10">
        <f t="shared" si="34"/>
        <v>226.795</v>
      </c>
      <c r="O366" s="10">
        <f t="shared" si="35"/>
        <v>32</v>
      </c>
      <c r="P366" s="10">
        <f t="shared" si="36"/>
        <v>0</v>
      </c>
    </row>
    <row r="367" spans="1:16" ht="12.75">
      <c r="A367" s="8" t="s">
        <v>28</v>
      </c>
      <c r="B367" s="9" t="s">
        <v>29</v>
      </c>
      <c r="C367" s="10">
        <v>88.3</v>
      </c>
      <c r="D367" s="10">
        <v>93.8</v>
      </c>
      <c r="E367" s="10">
        <v>1.8</v>
      </c>
      <c r="F367" s="10">
        <v>39.90009</v>
      </c>
      <c r="G367" s="10">
        <v>0</v>
      </c>
      <c r="H367" s="10">
        <v>0</v>
      </c>
      <c r="I367" s="10">
        <v>39.90009</v>
      </c>
      <c r="J367" s="10">
        <v>39.90009</v>
      </c>
      <c r="K367" s="10">
        <f t="shared" si="31"/>
        <v>-38.10009</v>
      </c>
      <c r="L367" s="10">
        <f t="shared" si="32"/>
        <v>53.89991</v>
      </c>
      <c r="M367" s="10">
        <f t="shared" si="33"/>
        <v>2216.6716666666666</v>
      </c>
      <c r="N367" s="10">
        <f t="shared" si="34"/>
        <v>93.8</v>
      </c>
      <c r="O367" s="10">
        <f t="shared" si="35"/>
        <v>1.8</v>
      </c>
      <c r="P367" s="10">
        <f t="shared" si="36"/>
        <v>0</v>
      </c>
    </row>
    <row r="368" spans="1:16" ht="12.75">
      <c r="A368" s="8" t="s">
        <v>30</v>
      </c>
      <c r="B368" s="9" t="s">
        <v>31</v>
      </c>
      <c r="C368" s="10">
        <v>5.5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1"/>
        <v>0</v>
      </c>
      <c r="L368" s="10">
        <f t="shared" si="32"/>
        <v>0</v>
      </c>
      <c r="M368" s="10">
        <f t="shared" si="33"/>
        <v>0</v>
      </c>
      <c r="N368" s="10">
        <f t="shared" si="34"/>
        <v>0</v>
      </c>
      <c r="O368" s="10">
        <f t="shared" si="35"/>
        <v>0</v>
      </c>
      <c r="P368" s="10">
        <f t="shared" si="36"/>
        <v>0</v>
      </c>
    </row>
    <row r="369" spans="1:16" ht="12.75">
      <c r="A369" s="8" t="s">
        <v>32</v>
      </c>
      <c r="B369" s="9" t="s">
        <v>33</v>
      </c>
      <c r="C369" s="10">
        <v>108.2</v>
      </c>
      <c r="D369" s="10">
        <v>153.2</v>
      </c>
      <c r="E369" s="10">
        <v>30</v>
      </c>
      <c r="F369" s="10">
        <v>0</v>
      </c>
      <c r="G369" s="10">
        <v>0</v>
      </c>
      <c r="H369" s="10">
        <v>0</v>
      </c>
      <c r="I369" s="10">
        <v>0</v>
      </c>
      <c r="J369" s="10">
        <v>6.08347</v>
      </c>
      <c r="K369" s="10">
        <f t="shared" si="31"/>
        <v>30</v>
      </c>
      <c r="L369" s="10">
        <f t="shared" si="32"/>
        <v>153.2</v>
      </c>
      <c r="M369" s="10">
        <f t="shared" si="33"/>
        <v>0</v>
      </c>
      <c r="N369" s="10">
        <f t="shared" si="34"/>
        <v>153.2</v>
      </c>
      <c r="O369" s="10">
        <f t="shared" si="35"/>
        <v>30</v>
      </c>
      <c r="P369" s="10">
        <f t="shared" si="36"/>
        <v>0</v>
      </c>
    </row>
    <row r="370" spans="1:16" ht="12.75">
      <c r="A370" s="8" t="s">
        <v>34</v>
      </c>
      <c r="B370" s="9" t="s">
        <v>35</v>
      </c>
      <c r="C370" s="10">
        <v>3.1</v>
      </c>
      <c r="D370" s="10">
        <v>2.5580000000000003</v>
      </c>
      <c r="E370" s="10">
        <v>0.2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1"/>
        <v>0.2</v>
      </c>
      <c r="L370" s="10">
        <f t="shared" si="32"/>
        <v>2.5580000000000003</v>
      </c>
      <c r="M370" s="10">
        <f t="shared" si="33"/>
        <v>0</v>
      </c>
      <c r="N370" s="10">
        <f t="shared" si="34"/>
        <v>2.5580000000000003</v>
      </c>
      <c r="O370" s="10">
        <f t="shared" si="35"/>
        <v>0.2</v>
      </c>
      <c r="P370" s="10">
        <f t="shared" si="36"/>
        <v>0</v>
      </c>
    </row>
    <row r="371" spans="1:16" ht="12.75">
      <c r="A371" s="8" t="s">
        <v>36</v>
      </c>
      <c r="B371" s="9" t="s">
        <v>37</v>
      </c>
      <c r="C371" s="10">
        <v>22.9</v>
      </c>
      <c r="D371" s="10">
        <v>22.9</v>
      </c>
      <c r="E371" s="10">
        <v>2</v>
      </c>
      <c r="F371" s="10">
        <v>0</v>
      </c>
      <c r="G371" s="10">
        <v>0</v>
      </c>
      <c r="H371" s="10">
        <v>0</v>
      </c>
      <c r="I371" s="10">
        <v>0</v>
      </c>
      <c r="J371" s="10">
        <v>2.298</v>
      </c>
      <c r="K371" s="10">
        <f t="shared" si="31"/>
        <v>2</v>
      </c>
      <c r="L371" s="10">
        <f t="shared" si="32"/>
        <v>22.9</v>
      </c>
      <c r="M371" s="10">
        <f t="shared" si="33"/>
        <v>0</v>
      </c>
      <c r="N371" s="10">
        <f t="shared" si="34"/>
        <v>22.9</v>
      </c>
      <c r="O371" s="10">
        <f t="shared" si="35"/>
        <v>2</v>
      </c>
      <c r="P371" s="10">
        <f t="shared" si="36"/>
        <v>0</v>
      </c>
    </row>
    <row r="372" spans="1:16" ht="25.5">
      <c r="A372" s="8" t="s">
        <v>40</v>
      </c>
      <c r="B372" s="9" t="s">
        <v>41</v>
      </c>
      <c r="C372" s="10">
        <v>1.2</v>
      </c>
      <c r="D372" s="10">
        <v>0.405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1"/>
        <v>0</v>
      </c>
      <c r="L372" s="10">
        <f t="shared" si="32"/>
        <v>0.405</v>
      </c>
      <c r="M372" s="10">
        <f t="shared" si="33"/>
        <v>0</v>
      </c>
      <c r="N372" s="10">
        <f t="shared" si="34"/>
        <v>0.405</v>
      </c>
      <c r="O372" s="10">
        <f t="shared" si="35"/>
        <v>0</v>
      </c>
      <c r="P372" s="10">
        <f t="shared" si="36"/>
        <v>0</v>
      </c>
    </row>
    <row r="373" spans="1:16" ht="12.75">
      <c r="A373" s="5" t="s">
        <v>164</v>
      </c>
      <c r="B373" s="6" t="s">
        <v>165</v>
      </c>
      <c r="C373" s="7">
        <v>27091.5</v>
      </c>
      <c r="D373" s="7">
        <v>23783.906179999998</v>
      </c>
      <c r="E373" s="7">
        <v>2273.67617</v>
      </c>
      <c r="F373" s="7">
        <v>1078.34066</v>
      </c>
      <c r="G373" s="7">
        <v>0</v>
      </c>
      <c r="H373" s="7">
        <v>902.3838000000001</v>
      </c>
      <c r="I373" s="7">
        <v>175.95686</v>
      </c>
      <c r="J373" s="7">
        <v>1420.0322800000001</v>
      </c>
      <c r="K373" s="7">
        <f t="shared" si="31"/>
        <v>1195.33551</v>
      </c>
      <c r="L373" s="7">
        <f t="shared" si="32"/>
        <v>22705.565519999996</v>
      </c>
      <c r="M373" s="7">
        <f t="shared" si="33"/>
        <v>47.42718748730167</v>
      </c>
      <c r="N373" s="7">
        <f t="shared" si="34"/>
        <v>22881.52238</v>
      </c>
      <c r="O373" s="7">
        <f t="shared" si="35"/>
        <v>1371.2923700000001</v>
      </c>
      <c r="P373" s="7">
        <f t="shared" si="36"/>
        <v>39.68831674037381</v>
      </c>
    </row>
    <row r="374" spans="1:16" ht="12.75">
      <c r="A374" s="8" t="s">
        <v>22</v>
      </c>
      <c r="B374" s="9" t="s">
        <v>23</v>
      </c>
      <c r="C374" s="10">
        <v>18024.5</v>
      </c>
      <c r="D374" s="10">
        <v>17649.2</v>
      </c>
      <c r="E374" s="10">
        <v>1628.67</v>
      </c>
      <c r="F374" s="10">
        <v>671.1775500000001</v>
      </c>
      <c r="G374" s="10">
        <v>0</v>
      </c>
      <c r="H374" s="10">
        <v>671.1775500000001</v>
      </c>
      <c r="I374" s="10">
        <v>0</v>
      </c>
      <c r="J374" s="10">
        <v>1018.7694100000001</v>
      </c>
      <c r="K374" s="10">
        <f t="shared" si="31"/>
        <v>957.49245</v>
      </c>
      <c r="L374" s="10">
        <f t="shared" si="32"/>
        <v>16978.02245</v>
      </c>
      <c r="M374" s="10">
        <f t="shared" si="33"/>
        <v>41.2101622796515</v>
      </c>
      <c r="N374" s="10">
        <f t="shared" si="34"/>
        <v>16978.02245</v>
      </c>
      <c r="O374" s="10">
        <f t="shared" si="35"/>
        <v>957.49245</v>
      </c>
      <c r="P374" s="10">
        <f t="shared" si="36"/>
        <v>41.2101622796515</v>
      </c>
    </row>
    <row r="375" spans="1:16" ht="12.75">
      <c r="A375" s="8" t="s">
        <v>24</v>
      </c>
      <c r="B375" s="9" t="s">
        <v>25</v>
      </c>
      <c r="C375" s="10">
        <v>6486.1</v>
      </c>
      <c r="D375" s="10">
        <v>3794.52554</v>
      </c>
      <c r="E375" s="10">
        <v>338.3</v>
      </c>
      <c r="F375" s="10">
        <v>147.4</v>
      </c>
      <c r="G375" s="10">
        <v>0</v>
      </c>
      <c r="H375" s="10">
        <v>147.4</v>
      </c>
      <c r="I375" s="10">
        <v>0</v>
      </c>
      <c r="J375" s="10">
        <v>219.90608</v>
      </c>
      <c r="K375" s="10">
        <f t="shared" si="31"/>
        <v>190.9</v>
      </c>
      <c r="L375" s="10">
        <f t="shared" si="32"/>
        <v>3647.12554</v>
      </c>
      <c r="M375" s="10">
        <f t="shared" si="33"/>
        <v>43.570795152231746</v>
      </c>
      <c r="N375" s="10">
        <f t="shared" si="34"/>
        <v>3647.12554</v>
      </c>
      <c r="O375" s="10">
        <f t="shared" si="35"/>
        <v>190.9</v>
      </c>
      <c r="P375" s="10">
        <f t="shared" si="36"/>
        <v>43.570795152231746</v>
      </c>
    </row>
    <row r="376" spans="1:16" ht="12.75">
      <c r="A376" s="8" t="s">
        <v>26</v>
      </c>
      <c r="B376" s="9" t="s">
        <v>27</v>
      </c>
      <c r="C376" s="10">
        <v>305</v>
      </c>
      <c r="D376" s="10">
        <v>353.54969</v>
      </c>
      <c r="E376" s="10">
        <v>32.90831</v>
      </c>
      <c r="F376" s="10">
        <v>42.78622</v>
      </c>
      <c r="G376" s="10">
        <v>0</v>
      </c>
      <c r="H376" s="10">
        <v>0</v>
      </c>
      <c r="I376" s="10">
        <v>42.78622</v>
      </c>
      <c r="J376" s="10">
        <v>42.78622</v>
      </c>
      <c r="K376" s="10">
        <f t="shared" si="31"/>
        <v>-9.87791</v>
      </c>
      <c r="L376" s="10">
        <f t="shared" si="32"/>
        <v>310.76347</v>
      </c>
      <c r="M376" s="10">
        <f t="shared" si="33"/>
        <v>130.0164608878426</v>
      </c>
      <c r="N376" s="10">
        <f t="shared" si="34"/>
        <v>353.54969</v>
      </c>
      <c r="O376" s="10">
        <f t="shared" si="35"/>
        <v>32.90831</v>
      </c>
      <c r="P376" s="10">
        <f t="shared" si="36"/>
        <v>0</v>
      </c>
    </row>
    <row r="377" spans="1:16" ht="12.75">
      <c r="A377" s="8" t="s">
        <v>28</v>
      </c>
      <c r="B377" s="9" t="s">
        <v>29</v>
      </c>
      <c r="C377" s="10">
        <v>1022.2</v>
      </c>
      <c r="D377" s="10">
        <v>1085.002</v>
      </c>
      <c r="E377" s="10">
        <v>24.468</v>
      </c>
      <c r="F377" s="10">
        <v>34.79277</v>
      </c>
      <c r="G377" s="10">
        <v>0</v>
      </c>
      <c r="H377" s="10">
        <v>0</v>
      </c>
      <c r="I377" s="10">
        <v>34.79277</v>
      </c>
      <c r="J377" s="10">
        <v>34.79277</v>
      </c>
      <c r="K377" s="10">
        <f t="shared" si="31"/>
        <v>-10.324769999999997</v>
      </c>
      <c r="L377" s="10">
        <f t="shared" si="32"/>
        <v>1050.20923</v>
      </c>
      <c r="M377" s="10">
        <f t="shared" si="33"/>
        <v>142.19703285924473</v>
      </c>
      <c r="N377" s="10">
        <f t="shared" si="34"/>
        <v>1085.002</v>
      </c>
      <c r="O377" s="10">
        <f t="shared" si="35"/>
        <v>24.468</v>
      </c>
      <c r="P377" s="10">
        <f t="shared" si="36"/>
        <v>0</v>
      </c>
    </row>
    <row r="378" spans="1:16" ht="12.75">
      <c r="A378" s="8" t="s">
        <v>30</v>
      </c>
      <c r="B378" s="9" t="s">
        <v>31</v>
      </c>
      <c r="C378" s="10">
        <v>18</v>
      </c>
      <c r="D378" s="10">
        <v>9.41492</v>
      </c>
      <c r="E378" s="10">
        <v>0.496</v>
      </c>
      <c r="F378" s="10">
        <v>1.446</v>
      </c>
      <c r="G378" s="10">
        <v>0</v>
      </c>
      <c r="H378" s="10">
        <v>0</v>
      </c>
      <c r="I378" s="10">
        <v>1.446</v>
      </c>
      <c r="J378" s="10">
        <v>1.446</v>
      </c>
      <c r="K378" s="10">
        <f t="shared" si="31"/>
        <v>-0.95</v>
      </c>
      <c r="L378" s="10">
        <f t="shared" si="32"/>
        <v>7.968920000000001</v>
      </c>
      <c r="M378" s="10">
        <f t="shared" si="33"/>
        <v>291.5322580645161</v>
      </c>
      <c r="N378" s="10">
        <f t="shared" si="34"/>
        <v>9.41492</v>
      </c>
      <c r="O378" s="10">
        <f t="shared" si="35"/>
        <v>0.496</v>
      </c>
      <c r="P378" s="10">
        <f t="shared" si="36"/>
        <v>0</v>
      </c>
    </row>
    <row r="379" spans="1:16" ht="12.75">
      <c r="A379" s="8" t="s">
        <v>32</v>
      </c>
      <c r="B379" s="9" t="s">
        <v>33</v>
      </c>
      <c r="C379" s="10">
        <v>973.8</v>
      </c>
      <c r="D379" s="10">
        <v>686.0888199999999</v>
      </c>
      <c r="E379" s="10">
        <v>203.4</v>
      </c>
      <c r="F379" s="10">
        <v>169.27160999999998</v>
      </c>
      <c r="G379" s="10">
        <v>0</v>
      </c>
      <c r="H379" s="10">
        <v>72.33974</v>
      </c>
      <c r="I379" s="10">
        <v>96.93187</v>
      </c>
      <c r="J379" s="10">
        <v>101.24077000000001</v>
      </c>
      <c r="K379" s="10">
        <f t="shared" si="31"/>
        <v>34.128390000000024</v>
      </c>
      <c r="L379" s="10">
        <f t="shared" si="32"/>
        <v>516.8172099999999</v>
      </c>
      <c r="M379" s="10">
        <f t="shared" si="33"/>
        <v>83.2210471976401</v>
      </c>
      <c r="N379" s="10">
        <f t="shared" si="34"/>
        <v>613.7490799999999</v>
      </c>
      <c r="O379" s="10">
        <f t="shared" si="35"/>
        <v>131.06026</v>
      </c>
      <c r="P379" s="10">
        <f t="shared" si="36"/>
        <v>35.565260570304815</v>
      </c>
    </row>
    <row r="380" spans="1:16" ht="12.75">
      <c r="A380" s="8" t="s">
        <v>34</v>
      </c>
      <c r="B380" s="9" t="s">
        <v>35</v>
      </c>
      <c r="C380" s="10">
        <v>16.9</v>
      </c>
      <c r="D380" s="10">
        <v>13.45001</v>
      </c>
      <c r="E380" s="10">
        <v>1</v>
      </c>
      <c r="F380" s="10">
        <v>0.54543</v>
      </c>
      <c r="G380" s="10">
        <v>0</v>
      </c>
      <c r="H380" s="10">
        <v>0.54543</v>
      </c>
      <c r="I380" s="10">
        <v>0</v>
      </c>
      <c r="J380" s="10">
        <v>0</v>
      </c>
      <c r="K380" s="10">
        <f t="shared" si="31"/>
        <v>0.45457000000000003</v>
      </c>
      <c r="L380" s="10">
        <f t="shared" si="32"/>
        <v>12.904580000000001</v>
      </c>
      <c r="M380" s="10">
        <f t="shared" si="33"/>
        <v>54.543</v>
      </c>
      <c r="N380" s="10">
        <f t="shared" si="34"/>
        <v>12.904580000000001</v>
      </c>
      <c r="O380" s="10">
        <f t="shared" si="35"/>
        <v>0.45457000000000003</v>
      </c>
      <c r="P380" s="10">
        <f t="shared" si="36"/>
        <v>54.543</v>
      </c>
    </row>
    <row r="381" spans="1:16" ht="12.75">
      <c r="A381" s="8" t="s">
        <v>36</v>
      </c>
      <c r="B381" s="9" t="s">
        <v>37</v>
      </c>
      <c r="C381" s="10">
        <v>77.8</v>
      </c>
      <c r="D381" s="10">
        <v>82.54798</v>
      </c>
      <c r="E381" s="10">
        <v>17.6</v>
      </c>
      <c r="F381" s="10">
        <v>10.92108</v>
      </c>
      <c r="G381" s="10">
        <v>0</v>
      </c>
      <c r="H381" s="10">
        <v>10.92108</v>
      </c>
      <c r="I381" s="10">
        <v>0</v>
      </c>
      <c r="J381" s="10">
        <v>0</v>
      </c>
      <c r="K381" s="10">
        <f t="shared" si="31"/>
        <v>6.6789200000000015</v>
      </c>
      <c r="L381" s="10">
        <f t="shared" si="32"/>
        <v>71.62689999999999</v>
      </c>
      <c r="M381" s="10">
        <f t="shared" si="33"/>
        <v>62.051590909090905</v>
      </c>
      <c r="N381" s="10">
        <f t="shared" si="34"/>
        <v>71.62689999999999</v>
      </c>
      <c r="O381" s="10">
        <f t="shared" si="35"/>
        <v>6.6789200000000015</v>
      </c>
      <c r="P381" s="10">
        <f t="shared" si="36"/>
        <v>62.051590909090905</v>
      </c>
    </row>
    <row r="382" spans="1:16" ht="12.75">
      <c r="A382" s="8" t="s">
        <v>38</v>
      </c>
      <c r="B382" s="9" t="s">
        <v>39</v>
      </c>
      <c r="C382" s="10">
        <v>161.1</v>
      </c>
      <c r="D382" s="10">
        <v>110.12722000000001</v>
      </c>
      <c r="E382" s="10">
        <v>26.83386</v>
      </c>
      <c r="F382" s="10">
        <v>0</v>
      </c>
      <c r="G382" s="10">
        <v>0</v>
      </c>
      <c r="H382" s="10">
        <v>0</v>
      </c>
      <c r="I382" s="10">
        <v>0</v>
      </c>
      <c r="J382" s="10">
        <v>1.09103</v>
      </c>
      <c r="K382" s="10">
        <f t="shared" si="31"/>
        <v>26.83386</v>
      </c>
      <c r="L382" s="10">
        <f t="shared" si="32"/>
        <v>110.12722000000001</v>
      </c>
      <c r="M382" s="10">
        <f t="shared" si="33"/>
        <v>0</v>
      </c>
      <c r="N382" s="10">
        <f t="shared" si="34"/>
        <v>110.12722000000001</v>
      </c>
      <c r="O382" s="10">
        <f t="shared" si="35"/>
        <v>26.83386</v>
      </c>
      <c r="P382" s="10">
        <f t="shared" si="36"/>
        <v>0</v>
      </c>
    </row>
    <row r="383" spans="1:16" ht="25.5">
      <c r="A383" s="8" t="s">
        <v>40</v>
      </c>
      <c r="B383" s="9" t="s">
        <v>41</v>
      </c>
      <c r="C383" s="10">
        <v>6.1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1"/>
        <v>0</v>
      </c>
      <c r="L383" s="10">
        <f t="shared" si="32"/>
        <v>0</v>
      </c>
      <c r="M383" s="10">
        <f t="shared" si="33"/>
        <v>0</v>
      </c>
      <c r="N383" s="10">
        <f t="shared" si="34"/>
        <v>0</v>
      </c>
      <c r="O383" s="10">
        <f t="shared" si="35"/>
        <v>0</v>
      </c>
      <c r="P383" s="10">
        <f t="shared" si="36"/>
        <v>0</v>
      </c>
    </row>
    <row r="384" spans="1:16" ht="12.75">
      <c r="A384" s="5" t="s">
        <v>166</v>
      </c>
      <c r="B384" s="6" t="s">
        <v>167</v>
      </c>
      <c r="C384" s="7">
        <v>755.8</v>
      </c>
      <c r="D384" s="7">
        <v>629.8</v>
      </c>
      <c r="E384" s="7">
        <v>57.1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1"/>
        <v>57.1</v>
      </c>
      <c r="L384" s="7">
        <f t="shared" si="32"/>
        <v>629.8</v>
      </c>
      <c r="M384" s="7">
        <f t="shared" si="33"/>
        <v>0</v>
      </c>
      <c r="N384" s="7">
        <f t="shared" si="34"/>
        <v>629.8</v>
      </c>
      <c r="O384" s="7">
        <f t="shared" si="35"/>
        <v>57.1</v>
      </c>
      <c r="P384" s="7">
        <f t="shared" si="36"/>
        <v>0</v>
      </c>
    </row>
    <row r="385" spans="1:16" ht="25.5">
      <c r="A385" s="8" t="s">
        <v>46</v>
      </c>
      <c r="B385" s="9" t="s">
        <v>47</v>
      </c>
      <c r="C385" s="10">
        <v>755.8</v>
      </c>
      <c r="D385" s="10">
        <v>629.8</v>
      </c>
      <c r="E385" s="10">
        <v>57.1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1"/>
        <v>57.1</v>
      </c>
      <c r="L385" s="10">
        <f t="shared" si="32"/>
        <v>629.8</v>
      </c>
      <c r="M385" s="10">
        <f t="shared" si="33"/>
        <v>0</v>
      </c>
      <c r="N385" s="10">
        <f t="shared" si="34"/>
        <v>629.8</v>
      </c>
      <c r="O385" s="10">
        <f t="shared" si="35"/>
        <v>57.1</v>
      </c>
      <c r="P385" s="10">
        <f t="shared" si="36"/>
        <v>0</v>
      </c>
    </row>
    <row r="386" spans="1:16" ht="12.75">
      <c r="A386" s="5" t="s">
        <v>168</v>
      </c>
      <c r="B386" s="6" t="s">
        <v>169</v>
      </c>
      <c r="C386" s="7">
        <v>2173</v>
      </c>
      <c r="D386" s="7">
        <v>3268.06665</v>
      </c>
      <c r="E386" s="7">
        <v>407.65323999999987</v>
      </c>
      <c r="F386" s="7">
        <v>114.90835999999999</v>
      </c>
      <c r="G386" s="7">
        <v>0</v>
      </c>
      <c r="H386" s="7">
        <v>115.00952999999998</v>
      </c>
      <c r="I386" s="7">
        <v>0</v>
      </c>
      <c r="J386" s="7">
        <v>33.81277</v>
      </c>
      <c r="K386" s="7">
        <f t="shared" si="31"/>
        <v>292.74487999999985</v>
      </c>
      <c r="L386" s="7">
        <f t="shared" si="32"/>
        <v>3153.1582900000003</v>
      </c>
      <c r="M386" s="7">
        <f t="shared" si="33"/>
        <v>28.187770566965202</v>
      </c>
      <c r="N386" s="7">
        <f t="shared" si="34"/>
        <v>3153.0571200000004</v>
      </c>
      <c r="O386" s="7">
        <f t="shared" si="35"/>
        <v>292.6437099999999</v>
      </c>
      <c r="P386" s="7">
        <f t="shared" si="36"/>
        <v>28.212588228171576</v>
      </c>
    </row>
    <row r="387" spans="1:16" ht="12.75">
      <c r="A387" s="8" t="s">
        <v>22</v>
      </c>
      <c r="B387" s="9" t="s">
        <v>23</v>
      </c>
      <c r="C387" s="10">
        <v>463.4</v>
      </c>
      <c r="D387" s="10">
        <v>459.78105</v>
      </c>
      <c r="E387" s="10">
        <v>45.879</v>
      </c>
      <c r="F387" s="10">
        <v>0</v>
      </c>
      <c r="G387" s="10">
        <v>0</v>
      </c>
      <c r="H387" s="10">
        <v>0</v>
      </c>
      <c r="I387" s="10">
        <v>0</v>
      </c>
      <c r="J387" s="10">
        <v>28.07261</v>
      </c>
      <c r="K387" s="10">
        <f t="shared" si="31"/>
        <v>45.879</v>
      </c>
      <c r="L387" s="10">
        <f t="shared" si="32"/>
        <v>459.78105</v>
      </c>
      <c r="M387" s="10">
        <f t="shared" si="33"/>
        <v>0</v>
      </c>
      <c r="N387" s="10">
        <f t="shared" si="34"/>
        <v>459.78105</v>
      </c>
      <c r="O387" s="10">
        <f t="shared" si="35"/>
        <v>45.879</v>
      </c>
      <c r="P387" s="10">
        <f t="shared" si="36"/>
        <v>0</v>
      </c>
    </row>
    <row r="388" spans="1:16" ht="12.75">
      <c r="A388" s="8" t="s">
        <v>24</v>
      </c>
      <c r="B388" s="9" t="s">
        <v>25</v>
      </c>
      <c r="C388" s="10">
        <v>168.2</v>
      </c>
      <c r="D388" s="10">
        <v>92.723</v>
      </c>
      <c r="E388" s="10">
        <v>9.951</v>
      </c>
      <c r="F388" s="10">
        <v>0</v>
      </c>
      <c r="G388" s="10">
        <v>0</v>
      </c>
      <c r="H388" s="10">
        <v>0</v>
      </c>
      <c r="I388" s="10">
        <v>0</v>
      </c>
      <c r="J388" s="10">
        <v>5.74016</v>
      </c>
      <c r="K388" s="10">
        <f t="shared" si="31"/>
        <v>9.951</v>
      </c>
      <c r="L388" s="10">
        <f t="shared" si="32"/>
        <v>92.723</v>
      </c>
      <c r="M388" s="10">
        <f t="shared" si="33"/>
        <v>0</v>
      </c>
      <c r="N388" s="10">
        <f t="shared" si="34"/>
        <v>92.723</v>
      </c>
      <c r="O388" s="10">
        <f t="shared" si="35"/>
        <v>9.951</v>
      </c>
      <c r="P388" s="10">
        <f t="shared" si="36"/>
        <v>0</v>
      </c>
    </row>
    <row r="389" spans="1:16" ht="12.75">
      <c r="A389" s="8" t="s">
        <v>26</v>
      </c>
      <c r="B389" s="9" t="s">
        <v>27</v>
      </c>
      <c r="C389" s="10">
        <v>537</v>
      </c>
      <c r="D389" s="10">
        <v>1100.349</v>
      </c>
      <c r="E389" s="10">
        <v>93.44</v>
      </c>
      <c r="F389" s="10">
        <v>11.06939</v>
      </c>
      <c r="G389" s="10">
        <v>0</v>
      </c>
      <c r="H389" s="10">
        <v>11.06939</v>
      </c>
      <c r="I389" s="10">
        <v>0</v>
      </c>
      <c r="J389" s="10">
        <v>0</v>
      </c>
      <c r="K389" s="10">
        <f t="shared" si="31"/>
        <v>82.37061</v>
      </c>
      <c r="L389" s="10">
        <f t="shared" si="32"/>
        <v>1089.2796099999998</v>
      </c>
      <c r="M389" s="10">
        <f t="shared" si="33"/>
        <v>11.846521832191781</v>
      </c>
      <c r="N389" s="10">
        <f t="shared" si="34"/>
        <v>1089.2796099999998</v>
      </c>
      <c r="O389" s="10">
        <f t="shared" si="35"/>
        <v>82.37061</v>
      </c>
      <c r="P389" s="10">
        <f t="shared" si="36"/>
        <v>11.846521832191781</v>
      </c>
    </row>
    <row r="390" spans="1:16" ht="12.75">
      <c r="A390" s="8" t="s">
        <v>28</v>
      </c>
      <c r="B390" s="9" t="s">
        <v>29</v>
      </c>
      <c r="C390" s="10">
        <v>855.9</v>
      </c>
      <c r="D390" s="10">
        <v>1497.368</v>
      </c>
      <c r="E390" s="10">
        <v>251.4</v>
      </c>
      <c r="F390" s="10">
        <v>82.97506</v>
      </c>
      <c r="G390" s="10">
        <v>0</v>
      </c>
      <c r="H390" s="10">
        <v>83.07623</v>
      </c>
      <c r="I390" s="10">
        <v>0</v>
      </c>
      <c r="J390" s="10">
        <v>0</v>
      </c>
      <c r="K390" s="10">
        <f aca="true" t="shared" si="37" ref="K390:K453">E390-F390</f>
        <v>168.42494</v>
      </c>
      <c r="L390" s="10">
        <f aca="true" t="shared" si="38" ref="L390:L453">D390-F390</f>
        <v>1414.39294</v>
      </c>
      <c r="M390" s="10">
        <f aca="true" t="shared" si="39" ref="M390:M453">IF(E390=0,0,(F390/E390)*100)</f>
        <v>33.00519490851233</v>
      </c>
      <c r="N390" s="10">
        <f aca="true" t="shared" si="40" ref="N390:N453">D390-H390</f>
        <v>1414.29177</v>
      </c>
      <c r="O390" s="10">
        <f aca="true" t="shared" si="41" ref="O390:O453">E390-H390</f>
        <v>168.32377000000002</v>
      </c>
      <c r="P390" s="10">
        <f t="shared" si="36"/>
        <v>33.045437549721555</v>
      </c>
    </row>
    <row r="391" spans="1:16" ht="12.75">
      <c r="A391" s="8" t="s">
        <v>30</v>
      </c>
      <c r="B391" s="9" t="s">
        <v>31</v>
      </c>
      <c r="C391" s="10">
        <v>2.3</v>
      </c>
      <c r="D391" s="10">
        <v>1.95</v>
      </c>
      <c r="E391" s="10">
        <v>0.14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7"/>
        <v>0.14</v>
      </c>
      <c r="L391" s="10">
        <f t="shared" si="38"/>
        <v>1.95</v>
      </c>
      <c r="M391" s="10">
        <f t="shared" si="39"/>
        <v>0</v>
      </c>
      <c r="N391" s="10">
        <f t="shared" si="40"/>
        <v>1.95</v>
      </c>
      <c r="O391" s="10">
        <f t="shared" si="41"/>
        <v>0.14</v>
      </c>
      <c r="P391" s="10">
        <f t="shared" si="36"/>
        <v>0</v>
      </c>
    </row>
    <row r="392" spans="1:16" ht="12.75">
      <c r="A392" s="8" t="s">
        <v>32</v>
      </c>
      <c r="B392" s="9" t="s">
        <v>33</v>
      </c>
      <c r="C392" s="10">
        <v>114.7</v>
      </c>
      <c r="D392" s="10">
        <v>79.37324</v>
      </c>
      <c r="E392" s="10">
        <v>3.9732399999999997</v>
      </c>
      <c r="F392" s="10">
        <v>19.99986</v>
      </c>
      <c r="G392" s="10">
        <v>0</v>
      </c>
      <c r="H392" s="10">
        <v>19.99986</v>
      </c>
      <c r="I392" s="10">
        <v>0</v>
      </c>
      <c r="J392" s="10">
        <v>0</v>
      </c>
      <c r="K392" s="10">
        <f t="shared" si="37"/>
        <v>-16.02662</v>
      </c>
      <c r="L392" s="10">
        <f t="shared" si="38"/>
        <v>59.37338</v>
      </c>
      <c r="M392" s="10">
        <f t="shared" si="39"/>
        <v>503.364005194753</v>
      </c>
      <c r="N392" s="10">
        <f t="shared" si="40"/>
        <v>59.37338</v>
      </c>
      <c r="O392" s="10">
        <f t="shared" si="41"/>
        <v>-16.02662</v>
      </c>
      <c r="P392" s="10">
        <f t="shared" si="36"/>
        <v>503.364005194753</v>
      </c>
    </row>
    <row r="393" spans="1:16" ht="12.75">
      <c r="A393" s="8" t="s">
        <v>34</v>
      </c>
      <c r="B393" s="9" t="s">
        <v>35</v>
      </c>
      <c r="C393" s="10">
        <v>1.8</v>
      </c>
      <c r="D393" s="10">
        <v>2</v>
      </c>
      <c r="E393" s="10">
        <v>0.07</v>
      </c>
      <c r="F393" s="10">
        <v>0.06459999999999999</v>
      </c>
      <c r="G393" s="10">
        <v>0</v>
      </c>
      <c r="H393" s="10">
        <v>0.06459999999999999</v>
      </c>
      <c r="I393" s="10">
        <v>0</v>
      </c>
      <c r="J393" s="10">
        <v>0</v>
      </c>
      <c r="K393" s="10">
        <f t="shared" si="37"/>
        <v>0.005400000000000016</v>
      </c>
      <c r="L393" s="10">
        <f t="shared" si="38"/>
        <v>1.9354</v>
      </c>
      <c r="M393" s="10">
        <f t="shared" si="39"/>
        <v>92.28571428571426</v>
      </c>
      <c r="N393" s="10">
        <f t="shared" si="40"/>
        <v>1.9354</v>
      </c>
      <c r="O393" s="10">
        <f t="shared" si="41"/>
        <v>0.005400000000000016</v>
      </c>
      <c r="P393" s="10">
        <f t="shared" si="36"/>
        <v>92.28571428571426</v>
      </c>
    </row>
    <row r="394" spans="1:16" ht="12.75">
      <c r="A394" s="8" t="s">
        <v>36</v>
      </c>
      <c r="B394" s="9" t="s">
        <v>37</v>
      </c>
      <c r="C394" s="10">
        <v>5.8</v>
      </c>
      <c r="D394" s="10">
        <v>6.184360000000001</v>
      </c>
      <c r="E394" s="10">
        <v>0.9</v>
      </c>
      <c r="F394" s="10">
        <v>0.7994500000000001</v>
      </c>
      <c r="G394" s="10">
        <v>0</v>
      </c>
      <c r="H394" s="10">
        <v>0.7994500000000001</v>
      </c>
      <c r="I394" s="10">
        <v>0</v>
      </c>
      <c r="J394" s="10">
        <v>0</v>
      </c>
      <c r="K394" s="10">
        <f t="shared" si="37"/>
        <v>0.10054999999999992</v>
      </c>
      <c r="L394" s="10">
        <f t="shared" si="38"/>
        <v>5.3849100000000005</v>
      </c>
      <c r="M394" s="10">
        <f t="shared" si="39"/>
        <v>88.82777777777778</v>
      </c>
      <c r="N394" s="10">
        <f t="shared" si="40"/>
        <v>5.3849100000000005</v>
      </c>
      <c r="O394" s="10">
        <f t="shared" si="41"/>
        <v>0.10054999999999992</v>
      </c>
      <c r="P394" s="10">
        <f t="shared" si="36"/>
        <v>88.82777777777778</v>
      </c>
    </row>
    <row r="395" spans="1:16" ht="25.5">
      <c r="A395" s="8" t="s">
        <v>40</v>
      </c>
      <c r="B395" s="9" t="s">
        <v>41</v>
      </c>
      <c r="C395" s="10">
        <v>0.9</v>
      </c>
      <c r="D395" s="10">
        <v>0.405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7"/>
        <v>0</v>
      </c>
      <c r="L395" s="10">
        <f t="shared" si="38"/>
        <v>0.405</v>
      </c>
      <c r="M395" s="10">
        <f t="shared" si="39"/>
        <v>0</v>
      </c>
      <c r="N395" s="10">
        <f t="shared" si="40"/>
        <v>0.405</v>
      </c>
      <c r="O395" s="10">
        <f t="shared" si="41"/>
        <v>0</v>
      </c>
      <c r="P395" s="10">
        <f t="shared" si="36"/>
        <v>0</v>
      </c>
    </row>
    <row r="396" spans="1:16" ht="12.75">
      <c r="A396" s="8" t="s">
        <v>42</v>
      </c>
      <c r="B396" s="9" t="s">
        <v>43</v>
      </c>
      <c r="C396" s="10">
        <v>23</v>
      </c>
      <c r="D396" s="10">
        <v>27.933</v>
      </c>
      <c r="E396" s="10">
        <v>1.9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7"/>
        <v>1.9</v>
      </c>
      <c r="L396" s="10">
        <f t="shared" si="38"/>
        <v>27.933</v>
      </c>
      <c r="M396" s="10">
        <f t="shared" si="39"/>
        <v>0</v>
      </c>
      <c r="N396" s="10">
        <f t="shared" si="40"/>
        <v>27.933</v>
      </c>
      <c r="O396" s="10">
        <f t="shared" si="41"/>
        <v>1.9</v>
      </c>
      <c r="P396" s="10">
        <f t="shared" si="36"/>
        <v>0</v>
      </c>
    </row>
    <row r="397" spans="1:16" ht="12.75">
      <c r="A397" s="5" t="s">
        <v>170</v>
      </c>
      <c r="B397" s="6" t="s">
        <v>171</v>
      </c>
      <c r="C397" s="7">
        <v>48</v>
      </c>
      <c r="D397" s="7">
        <v>39.309419999999996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7"/>
        <v>0</v>
      </c>
      <c r="L397" s="7">
        <f t="shared" si="38"/>
        <v>39.309419999999996</v>
      </c>
      <c r="M397" s="7">
        <f t="shared" si="39"/>
        <v>0</v>
      </c>
      <c r="N397" s="7">
        <f t="shared" si="40"/>
        <v>39.309419999999996</v>
      </c>
      <c r="O397" s="7">
        <f t="shared" si="41"/>
        <v>0</v>
      </c>
      <c r="P397" s="7">
        <f t="shared" si="36"/>
        <v>0</v>
      </c>
    </row>
    <row r="398" spans="1:16" ht="12.75">
      <c r="A398" s="8" t="s">
        <v>26</v>
      </c>
      <c r="B398" s="9" t="s">
        <v>27</v>
      </c>
      <c r="C398" s="10">
        <v>48</v>
      </c>
      <c r="D398" s="10">
        <v>39.309419999999996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7"/>
        <v>0</v>
      </c>
      <c r="L398" s="10">
        <f t="shared" si="38"/>
        <v>39.309419999999996</v>
      </c>
      <c r="M398" s="10">
        <f t="shared" si="39"/>
        <v>0</v>
      </c>
      <c r="N398" s="10">
        <f t="shared" si="40"/>
        <v>39.309419999999996</v>
      </c>
      <c r="O398" s="10">
        <f t="shared" si="41"/>
        <v>0</v>
      </c>
      <c r="P398" s="10">
        <f t="shared" si="36"/>
        <v>0</v>
      </c>
    </row>
    <row r="399" spans="1:16" ht="12.75">
      <c r="A399" s="5" t="s">
        <v>56</v>
      </c>
      <c r="B399" s="6" t="s">
        <v>57</v>
      </c>
      <c r="C399" s="7">
        <v>335</v>
      </c>
      <c r="D399" s="7">
        <v>540.62</v>
      </c>
      <c r="E399" s="7">
        <v>0</v>
      </c>
      <c r="F399" s="7">
        <v>15.372</v>
      </c>
      <c r="G399" s="7">
        <v>0</v>
      </c>
      <c r="H399" s="7">
        <v>15.372</v>
      </c>
      <c r="I399" s="7">
        <v>0</v>
      </c>
      <c r="J399" s="7">
        <v>0</v>
      </c>
      <c r="K399" s="7">
        <f t="shared" si="37"/>
        <v>-15.372</v>
      </c>
      <c r="L399" s="7">
        <f t="shared" si="38"/>
        <v>525.248</v>
      </c>
      <c r="M399" s="7">
        <f t="shared" si="39"/>
        <v>0</v>
      </c>
      <c r="N399" s="7">
        <f t="shared" si="40"/>
        <v>525.248</v>
      </c>
      <c r="O399" s="7">
        <f t="shared" si="41"/>
        <v>-15.372</v>
      </c>
      <c r="P399" s="7">
        <f t="shared" si="36"/>
        <v>0</v>
      </c>
    </row>
    <row r="400" spans="1:16" ht="12.75">
      <c r="A400" s="8" t="s">
        <v>26</v>
      </c>
      <c r="B400" s="9" t="s">
        <v>27</v>
      </c>
      <c r="C400" s="10">
        <v>205</v>
      </c>
      <c r="D400" s="10">
        <v>255.028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7"/>
        <v>0</v>
      </c>
      <c r="L400" s="10">
        <f t="shared" si="38"/>
        <v>255.028</v>
      </c>
      <c r="M400" s="10">
        <f t="shared" si="39"/>
        <v>0</v>
      </c>
      <c r="N400" s="10">
        <f t="shared" si="40"/>
        <v>255.028</v>
      </c>
      <c r="O400" s="10">
        <f t="shared" si="41"/>
        <v>0</v>
      </c>
      <c r="P400" s="10">
        <f t="shared" si="36"/>
        <v>0</v>
      </c>
    </row>
    <row r="401" spans="1:16" ht="12.75">
      <c r="A401" s="8" t="s">
        <v>28</v>
      </c>
      <c r="B401" s="9" t="s">
        <v>29</v>
      </c>
      <c r="C401" s="10">
        <v>130</v>
      </c>
      <c r="D401" s="10">
        <v>285.592</v>
      </c>
      <c r="E401" s="10">
        <v>0</v>
      </c>
      <c r="F401" s="10">
        <v>15.372</v>
      </c>
      <c r="G401" s="10">
        <v>0</v>
      </c>
      <c r="H401" s="10">
        <v>15.372</v>
      </c>
      <c r="I401" s="10">
        <v>0</v>
      </c>
      <c r="J401" s="10">
        <v>0</v>
      </c>
      <c r="K401" s="10">
        <f t="shared" si="37"/>
        <v>-15.372</v>
      </c>
      <c r="L401" s="10">
        <f t="shared" si="38"/>
        <v>270.21999999999997</v>
      </c>
      <c r="M401" s="10">
        <f t="shared" si="39"/>
        <v>0</v>
      </c>
      <c r="N401" s="10">
        <f t="shared" si="40"/>
        <v>270.21999999999997</v>
      </c>
      <c r="O401" s="10">
        <f t="shared" si="41"/>
        <v>-15.372</v>
      </c>
      <c r="P401" s="10">
        <f t="shared" si="36"/>
        <v>0</v>
      </c>
    </row>
    <row r="402" spans="1:16" ht="25.5">
      <c r="A402" s="5" t="s">
        <v>172</v>
      </c>
      <c r="B402" s="6" t="s">
        <v>173</v>
      </c>
      <c r="C402" s="7">
        <v>63355.83800000001</v>
      </c>
      <c r="D402" s="7">
        <v>66877.32876000002</v>
      </c>
      <c r="E402" s="7">
        <v>5638.516880000002</v>
      </c>
      <c r="F402" s="7">
        <v>2735.11466</v>
      </c>
      <c r="G402" s="7">
        <v>0.63951</v>
      </c>
      <c r="H402" s="7">
        <v>2792.6880800000004</v>
      </c>
      <c r="I402" s="7">
        <v>291.13487</v>
      </c>
      <c r="J402" s="7">
        <v>1694.7916100000004</v>
      </c>
      <c r="K402" s="7">
        <f t="shared" si="37"/>
        <v>2903.4022200000018</v>
      </c>
      <c r="L402" s="7">
        <f t="shared" si="38"/>
        <v>64142.21410000002</v>
      </c>
      <c r="M402" s="7">
        <f t="shared" si="39"/>
        <v>48.5076965842124</v>
      </c>
      <c r="N402" s="7">
        <f t="shared" si="40"/>
        <v>64084.64068000002</v>
      </c>
      <c r="O402" s="7">
        <f t="shared" si="41"/>
        <v>2845.8288000000016</v>
      </c>
      <c r="P402" s="7">
        <f t="shared" si="36"/>
        <v>49.52877040956911</v>
      </c>
    </row>
    <row r="403" spans="1:16" ht="12.75">
      <c r="A403" s="5" t="s">
        <v>20</v>
      </c>
      <c r="B403" s="6" t="s">
        <v>21</v>
      </c>
      <c r="C403" s="7">
        <v>1990.91</v>
      </c>
      <c r="D403" s="7">
        <v>2069.2980000000002</v>
      </c>
      <c r="E403" s="7">
        <v>152.348</v>
      </c>
      <c r="F403" s="7">
        <v>0.79</v>
      </c>
      <c r="G403" s="7">
        <v>0</v>
      </c>
      <c r="H403" s="7">
        <v>52.774840000000005</v>
      </c>
      <c r="I403" s="7">
        <v>0</v>
      </c>
      <c r="J403" s="7">
        <v>1.998</v>
      </c>
      <c r="K403" s="7">
        <f t="shared" si="37"/>
        <v>151.55800000000002</v>
      </c>
      <c r="L403" s="7">
        <f t="shared" si="38"/>
        <v>2068.5080000000003</v>
      </c>
      <c r="M403" s="7">
        <f t="shared" si="39"/>
        <v>0.5185496363588625</v>
      </c>
      <c r="N403" s="7">
        <f t="shared" si="40"/>
        <v>2016.5231600000002</v>
      </c>
      <c r="O403" s="7">
        <f t="shared" si="41"/>
        <v>99.57316</v>
      </c>
      <c r="P403" s="7">
        <f aca="true" t="shared" si="42" ref="P403:P466">IF(E403=0,0,(H403/E403)*100)</f>
        <v>34.64097986189513</v>
      </c>
    </row>
    <row r="404" spans="1:16" ht="12.75">
      <c r="A404" s="8" t="s">
        <v>22</v>
      </c>
      <c r="B404" s="9" t="s">
        <v>23</v>
      </c>
      <c r="C404" s="10">
        <v>1334.18</v>
      </c>
      <c r="D404" s="10">
        <v>1594.701</v>
      </c>
      <c r="E404" s="10">
        <v>131.876</v>
      </c>
      <c r="F404" s="10">
        <v>0</v>
      </c>
      <c r="G404" s="10">
        <v>0</v>
      </c>
      <c r="H404" s="10">
        <v>41.864000000000004</v>
      </c>
      <c r="I404" s="10">
        <v>0</v>
      </c>
      <c r="J404" s="10">
        <v>0</v>
      </c>
      <c r="K404" s="10">
        <f t="shared" si="37"/>
        <v>131.876</v>
      </c>
      <c r="L404" s="10">
        <f t="shared" si="38"/>
        <v>1594.701</v>
      </c>
      <c r="M404" s="10">
        <f t="shared" si="39"/>
        <v>0</v>
      </c>
      <c r="N404" s="10">
        <f t="shared" si="40"/>
        <v>1552.837</v>
      </c>
      <c r="O404" s="10">
        <f t="shared" si="41"/>
        <v>90.012</v>
      </c>
      <c r="P404" s="10">
        <f t="shared" si="42"/>
        <v>31.74497254997119</v>
      </c>
    </row>
    <row r="405" spans="1:16" ht="12.75">
      <c r="A405" s="8" t="s">
        <v>24</v>
      </c>
      <c r="B405" s="9" t="s">
        <v>25</v>
      </c>
      <c r="C405" s="10">
        <v>484.307</v>
      </c>
      <c r="D405" s="10">
        <v>334.568</v>
      </c>
      <c r="E405" s="10">
        <v>20.233</v>
      </c>
      <c r="F405" s="10">
        <v>0</v>
      </c>
      <c r="G405" s="10">
        <v>0</v>
      </c>
      <c r="H405" s="10">
        <v>9.211</v>
      </c>
      <c r="I405" s="10">
        <v>0</v>
      </c>
      <c r="J405" s="10">
        <v>0</v>
      </c>
      <c r="K405" s="10">
        <f t="shared" si="37"/>
        <v>20.233</v>
      </c>
      <c r="L405" s="10">
        <f t="shared" si="38"/>
        <v>334.568</v>
      </c>
      <c r="M405" s="10">
        <f t="shared" si="39"/>
        <v>0</v>
      </c>
      <c r="N405" s="10">
        <f t="shared" si="40"/>
        <v>325.35699999999997</v>
      </c>
      <c r="O405" s="10">
        <f t="shared" si="41"/>
        <v>11.022</v>
      </c>
      <c r="P405" s="10">
        <f t="shared" si="42"/>
        <v>45.52463796767657</v>
      </c>
    </row>
    <row r="406" spans="1:16" ht="12.75">
      <c r="A406" s="8" t="s">
        <v>26</v>
      </c>
      <c r="B406" s="9" t="s">
        <v>27</v>
      </c>
      <c r="C406" s="10">
        <v>94.98</v>
      </c>
      <c r="D406" s="10">
        <v>79.93542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1.998</v>
      </c>
      <c r="K406" s="10">
        <f t="shared" si="37"/>
        <v>0</v>
      </c>
      <c r="L406" s="10">
        <f t="shared" si="38"/>
        <v>79.93542</v>
      </c>
      <c r="M406" s="10">
        <f t="shared" si="39"/>
        <v>0</v>
      </c>
      <c r="N406" s="10">
        <f t="shared" si="40"/>
        <v>79.93542</v>
      </c>
      <c r="O406" s="10">
        <f t="shared" si="41"/>
        <v>0</v>
      </c>
      <c r="P406" s="10">
        <f t="shared" si="42"/>
        <v>0</v>
      </c>
    </row>
    <row r="407" spans="1:16" ht="12.75">
      <c r="A407" s="8" t="s">
        <v>28</v>
      </c>
      <c r="B407" s="9" t="s">
        <v>29</v>
      </c>
      <c r="C407" s="10">
        <v>68.57</v>
      </c>
      <c r="D407" s="10">
        <v>59.903580000000005</v>
      </c>
      <c r="E407" s="10">
        <v>0.23900000000000002</v>
      </c>
      <c r="F407" s="10">
        <v>0.79</v>
      </c>
      <c r="G407" s="10">
        <v>0</v>
      </c>
      <c r="H407" s="10">
        <v>1.69984</v>
      </c>
      <c r="I407" s="10">
        <v>0</v>
      </c>
      <c r="J407" s="10">
        <v>0</v>
      </c>
      <c r="K407" s="10">
        <f t="shared" si="37"/>
        <v>-0.551</v>
      </c>
      <c r="L407" s="10">
        <f t="shared" si="38"/>
        <v>59.113580000000006</v>
      </c>
      <c r="M407" s="10">
        <f t="shared" si="39"/>
        <v>330.5439330543933</v>
      </c>
      <c r="N407" s="10">
        <f t="shared" si="40"/>
        <v>58.20374</v>
      </c>
      <c r="O407" s="10">
        <f t="shared" si="41"/>
        <v>-1.46084</v>
      </c>
      <c r="P407" s="10">
        <f t="shared" si="42"/>
        <v>711.2301255230126</v>
      </c>
    </row>
    <row r="408" spans="1:16" ht="12.75">
      <c r="A408" s="8" t="s">
        <v>30</v>
      </c>
      <c r="B408" s="9" t="s">
        <v>31</v>
      </c>
      <c r="C408" s="10">
        <v>8.873</v>
      </c>
      <c r="D408" s="10">
        <v>0.19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7"/>
        <v>0</v>
      </c>
      <c r="L408" s="10">
        <f t="shared" si="38"/>
        <v>0.19</v>
      </c>
      <c r="M408" s="10">
        <f t="shared" si="39"/>
        <v>0</v>
      </c>
      <c r="N408" s="10">
        <f t="shared" si="40"/>
        <v>0.19</v>
      </c>
      <c r="O408" s="10">
        <f t="shared" si="41"/>
        <v>0</v>
      </c>
      <c r="P408" s="10">
        <f t="shared" si="42"/>
        <v>0</v>
      </c>
    </row>
    <row r="409" spans="1:16" ht="12.75">
      <c r="A409" s="5" t="s">
        <v>156</v>
      </c>
      <c r="B409" s="6" t="s">
        <v>157</v>
      </c>
      <c r="C409" s="7">
        <v>34511.977</v>
      </c>
      <c r="D409" s="7">
        <v>37064.042</v>
      </c>
      <c r="E409" s="7">
        <v>2600.9790000000003</v>
      </c>
      <c r="F409" s="7">
        <v>255.19273</v>
      </c>
      <c r="G409" s="7">
        <v>0.6</v>
      </c>
      <c r="H409" s="7">
        <v>277.81838000000005</v>
      </c>
      <c r="I409" s="7">
        <v>215.46355</v>
      </c>
      <c r="J409" s="7">
        <v>1449.07628</v>
      </c>
      <c r="K409" s="7">
        <f t="shared" si="37"/>
        <v>2345.78627</v>
      </c>
      <c r="L409" s="7">
        <f t="shared" si="38"/>
        <v>36808.84927</v>
      </c>
      <c r="M409" s="7">
        <f t="shared" si="39"/>
        <v>9.81141062653716</v>
      </c>
      <c r="N409" s="7">
        <f t="shared" si="40"/>
        <v>36786.223620000004</v>
      </c>
      <c r="O409" s="7">
        <f t="shared" si="41"/>
        <v>2323.16062</v>
      </c>
      <c r="P409" s="7">
        <f t="shared" si="42"/>
        <v>10.681300387277252</v>
      </c>
    </row>
    <row r="410" spans="1:16" ht="12.75">
      <c r="A410" s="8" t="s">
        <v>34</v>
      </c>
      <c r="B410" s="9" t="s">
        <v>35</v>
      </c>
      <c r="C410" s="10">
        <v>80.302</v>
      </c>
      <c r="D410" s="10">
        <v>80.302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7"/>
        <v>0</v>
      </c>
      <c r="L410" s="10">
        <f t="shared" si="38"/>
        <v>80.302</v>
      </c>
      <c r="M410" s="10">
        <f t="shared" si="39"/>
        <v>0</v>
      </c>
      <c r="N410" s="10">
        <f t="shared" si="40"/>
        <v>80.302</v>
      </c>
      <c r="O410" s="10">
        <f t="shared" si="41"/>
        <v>0</v>
      </c>
      <c r="P410" s="10">
        <f t="shared" si="42"/>
        <v>0</v>
      </c>
    </row>
    <row r="411" spans="1:16" ht="12.75">
      <c r="A411" s="8" t="s">
        <v>36</v>
      </c>
      <c r="B411" s="9" t="s">
        <v>37</v>
      </c>
      <c r="C411" s="10">
        <v>2117.784</v>
      </c>
      <c r="D411" s="10">
        <v>3862.784</v>
      </c>
      <c r="E411" s="10">
        <v>342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7"/>
        <v>342</v>
      </c>
      <c r="L411" s="10">
        <f t="shared" si="38"/>
        <v>3862.784</v>
      </c>
      <c r="M411" s="10">
        <f t="shared" si="39"/>
        <v>0</v>
      </c>
      <c r="N411" s="10">
        <f t="shared" si="40"/>
        <v>3862.784</v>
      </c>
      <c r="O411" s="10">
        <f t="shared" si="41"/>
        <v>342</v>
      </c>
      <c r="P411" s="10">
        <f t="shared" si="42"/>
        <v>0</v>
      </c>
    </row>
    <row r="412" spans="1:16" ht="12.75">
      <c r="A412" s="8" t="s">
        <v>38</v>
      </c>
      <c r="B412" s="9" t="s">
        <v>39</v>
      </c>
      <c r="C412" s="10">
        <v>214.614</v>
      </c>
      <c r="D412" s="10">
        <v>164.614</v>
      </c>
      <c r="E412" s="10">
        <v>0</v>
      </c>
      <c r="F412" s="10">
        <v>4.59704</v>
      </c>
      <c r="G412" s="10">
        <v>0</v>
      </c>
      <c r="H412" s="10">
        <v>4.59704</v>
      </c>
      <c r="I412" s="10">
        <v>0</v>
      </c>
      <c r="J412" s="10">
        <v>0</v>
      </c>
      <c r="K412" s="10">
        <f t="shared" si="37"/>
        <v>-4.59704</v>
      </c>
      <c r="L412" s="10">
        <f t="shared" si="38"/>
        <v>160.01696</v>
      </c>
      <c r="M412" s="10">
        <f t="shared" si="39"/>
        <v>0</v>
      </c>
      <c r="N412" s="10">
        <f t="shared" si="40"/>
        <v>160.01696</v>
      </c>
      <c r="O412" s="10">
        <f t="shared" si="41"/>
        <v>-4.59704</v>
      </c>
      <c r="P412" s="10">
        <f t="shared" si="42"/>
        <v>0</v>
      </c>
    </row>
    <row r="413" spans="1:16" ht="25.5">
      <c r="A413" s="8" t="s">
        <v>46</v>
      </c>
      <c r="B413" s="9" t="s">
        <v>47</v>
      </c>
      <c r="C413" s="10">
        <v>32099.277000000002</v>
      </c>
      <c r="D413" s="10">
        <v>32956.342000000004</v>
      </c>
      <c r="E413" s="10">
        <v>2258.9790000000003</v>
      </c>
      <c r="F413" s="10">
        <v>250.59569000000002</v>
      </c>
      <c r="G413" s="10">
        <v>0.6</v>
      </c>
      <c r="H413" s="10">
        <v>273.22134000000005</v>
      </c>
      <c r="I413" s="10">
        <v>215.46355</v>
      </c>
      <c r="J413" s="10">
        <v>1449.07628</v>
      </c>
      <c r="K413" s="10">
        <f t="shared" si="37"/>
        <v>2008.3833100000002</v>
      </c>
      <c r="L413" s="10">
        <f t="shared" si="38"/>
        <v>32705.746310000006</v>
      </c>
      <c r="M413" s="10">
        <f t="shared" si="39"/>
        <v>11.093316493867361</v>
      </c>
      <c r="N413" s="10">
        <f t="shared" si="40"/>
        <v>32683.120660000004</v>
      </c>
      <c r="O413" s="10">
        <f t="shared" si="41"/>
        <v>1985.7576600000002</v>
      </c>
      <c r="P413" s="10">
        <f t="shared" si="42"/>
        <v>12.094903936689985</v>
      </c>
    </row>
    <row r="414" spans="1:16" ht="51">
      <c r="A414" s="5" t="s">
        <v>174</v>
      </c>
      <c r="B414" s="6" t="s">
        <v>175</v>
      </c>
      <c r="C414" s="7">
        <v>400.3</v>
      </c>
      <c r="D414" s="7">
        <v>470.8</v>
      </c>
      <c r="E414" s="7">
        <v>164.9</v>
      </c>
      <c r="F414" s="7">
        <v>25.4</v>
      </c>
      <c r="G414" s="7">
        <v>0</v>
      </c>
      <c r="H414" s="7">
        <v>0</v>
      </c>
      <c r="I414" s="7">
        <v>25.4</v>
      </c>
      <c r="J414" s="7">
        <v>30.4</v>
      </c>
      <c r="K414" s="7">
        <f t="shared" si="37"/>
        <v>139.5</v>
      </c>
      <c r="L414" s="7">
        <f t="shared" si="38"/>
        <v>445.40000000000003</v>
      </c>
      <c r="M414" s="7">
        <f t="shared" si="39"/>
        <v>15.403274711946633</v>
      </c>
      <c r="N414" s="7">
        <f t="shared" si="40"/>
        <v>470.8</v>
      </c>
      <c r="O414" s="7">
        <f t="shared" si="41"/>
        <v>164.9</v>
      </c>
      <c r="P414" s="7">
        <f t="shared" si="42"/>
        <v>0</v>
      </c>
    </row>
    <row r="415" spans="1:16" ht="25.5">
      <c r="A415" s="8" t="s">
        <v>46</v>
      </c>
      <c r="B415" s="9" t="s">
        <v>47</v>
      </c>
      <c r="C415" s="10">
        <v>400.3</v>
      </c>
      <c r="D415" s="10">
        <v>470.8</v>
      </c>
      <c r="E415" s="10">
        <v>164.9</v>
      </c>
      <c r="F415" s="10">
        <v>25.4</v>
      </c>
      <c r="G415" s="10">
        <v>0</v>
      </c>
      <c r="H415" s="10">
        <v>0</v>
      </c>
      <c r="I415" s="10">
        <v>25.4</v>
      </c>
      <c r="J415" s="10">
        <v>30.4</v>
      </c>
      <c r="K415" s="10">
        <f t="shared" si="37"/>
        <v>139.5</v>
      </c>
      <c r="L415" s="10">
        <f t="shared" si="38"/>
        <v>445.40000000000003</v>
      </c>
      <c r="M415" s="10">
        <f t="shared" si="39"/>
        <v>15.403274711946633</v>
      </c>
      <c r="N415" s="10">
        <f t="shared" si="40"/>
        <v>470.8</v>
      </c>
      <c r="O415" s="10">
        <f t="shared" si="41"/>
        <v>164.9</v>
      </c>
      <c r="P415" s="10">
        <f t="shared" si="42"/>
        <v>0</v>
      </c>
    </row>
    <row r="416" spans="1:16" ht="38.25">
      <c r="A416" s="5" t="s">
        <v>48</v>
      </c>
      <c r="B416" s="6" t="s">
        <v>49</v>
      </c>
      <c r="C416" s="7">
        <v>24062</v>
      </c>
      <c r="D416" s="7">
        <v>24062</v>
      </c>
      <c r="E416" s="7">
        <v>2572.7</v>
      </c>
      <c r="F416" s="7">
        <v>2369.76861</v>
      </c>
      <c r="G416" s="7">
        <v>0</v>
      </c>
      <c r="H416" s="7">
        <v>2369.76861</v>
      </c>
      <c r="I416" s="7">
        <v>0</v>
      </c>
      <c r="J416" s="7">
        <v>0</v>
      </c>
      <c r="K416" s="7">
        <f t="shared" si="37"/>
        <v>202.93138999999974</v>
      </c>
      <c r="L416" s="7">
        <f t="shared" si="38"/>
        <v>21692.23139</v>
      </c>
      <c r="M416" s="7">
        <f t="shared" si="39"/>
        <v>92.11212383876862</v>
      </c>
      <c r="N416" s="7">
        <f t="shared" si="40"/>
        <v>21692.23139</v>
      </c>
      <c r="O416" s="7">
        <f t="shared" si="41"/>
        <v>202.93138999999974</v>
      </c>
      <c r="P416" s="7">
        <f t="shared" si="42"/>
        <v>92.11212383876862</v>
      </c>
    </row>
    <row r="417" spans="1:16" ht="25.5">
      <c r="A417" s="8" t="s">
        <v>46</v>
      </c>
      <c r="B417" s="9" t="s">
        <v>47</v>
      </c>
      <c r="C417" s="10">
        <v>24062</v>
      </c>
      <c r="D417" s="10">
        <v>24062</v>
      </c>
      <c r="E417" s="10">
        <v>2572.7</v>
      </c>
      <c r="F417" s="10">
        <v>2369.76861</v>
      </c>
      <c r="G417" s="10">
        <v>0</v>
      </c>
      <c r="H417" s="10">
        <v>2369.76861</v>
      </c>
      <c r="I417" s="10">
        <v>0</v>
      </c>
      <c r="J417" s="10">
        <v>0</v>
      </c>
      <c r="K417" s="10">
        <f t="shared" si="37"/>
        <v>202.93138999999974</v>
      </c>
      <c r="L417" s="10">
        <f t="shared" si="38"/>
        <v>21692.23139</v>
      </c>
      <c r="M417" s="10">
        <f t="shared" si="39"/>
        <v>92.11212383876862</v>
      </c>
      <c r="N417" s="10">
        <f t="shared" si="40"/>
        <v>21692.23139</v>
      </c>
      <c r="O417" s="10">
        <f t="shared" si="41"/>
        <v>202.93138999999974</v>
      </c>
      <c r="P417" s="10">
        <f t="shared" si="42"/>
        <v>92.11212383876862</v>
      </c>
    </row>
    <row r="418" spans="1:16" ht="25.5">
      <c r="A418" s="5" t="s">
        <v>176</v>
      </c>
      <c r="B418" s="6" t="s">
        <v>177</v>
      </c>
      <c r="C418" s="7">
        <v>373.8</v>
      </c>
      <c r="D418" s="7">
        <v>373.8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7"/>
        <v>0</v>
      </c>
      <c r="L418" s="7">
        <f t="shared" si="38"/>
        <v>373.8</v>
      </c>
      <c r="M418" s="7">
        <f t="shared" si="39"/>
        <v>0</v>
      </c>
      <c r="N418" s="7">
        <f t="shared" si="40"/>
        <v>373.8</v>
      </c>
      <c r="O418" s="7">
        <f t="shared" si="41"/>
        <v>0</v>
      </c>
      <c r="P418" s="7">
        <f t="shared" si="42"/>
        <v>0</v>
      </c>
    </row>
    <row r="419" spans="1:16" ht="25.5">
      <c r="A419" s="8" t="s">
        <v>46</v>
      </c>
      <c r="B419" s="9" t="s">
        <v>47</v>
      </c>
      <c r="C419" s="10">
        <v>373.8</v>
      </c>
      <c r="D419" s="10">
        <v>373.8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7"/>
        <v>0</v>
      </c>
      <c r="L419" s="10">
        <f t="shared" si="38"/>
        <v>373.8</v>
      </c>
      <c r="M419" s="10">
        <f t="shared" si="39"/>
        <v>0</v>
      </c>
      <c r="N419" s="10">
        <f t="shared" si="40"/>
        <v>373.8</v>
      </c>
      <c r="O419" s="10">
        <f t="shared" si="41"/>
        <v>0</v>
      </c>
      <c r="P419" s="10">
        <f t="shared" si="42"/>
        <v>0</v>
      </c>
    </row>
    <row r="420" spans="1:16" ht="12.75">
      <c r="A420" s="5" t="s">
        <v>178</v>
      </c>
      <c r="B420" s="6" t="s">
        <v>179</v>
      </c>
      <c r="C420" s="7">
        <v>40.8</v>
      </c>
      <c r="D420" s="7">
        <v>40.8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f t="shared" si="37"/>
        <v>0</v>
      </c>
      <c r="L420" s="7">
        <f t="shared" si="38"/>
        <v>40.8</v>
      </c>
      <c r="M420" s="7">
        <f t="shared" si="39"/>
        <v>0</v>
      </c>
      <c r="N420" s="7">
        <f t="shared" si="40"/>
        <v>40.8</v>
      </c>
      <c r="O420" s="7">
        <f t="shared" si="41"/>
        <v>0</v>
      </c>
      <c r="P420" s="7">
        <f t="shared" si="42"/>
        <v>0</v>
      </c>
    </row>
    <row r="421" spans="1:16" ht="25.5">
      <c r="A421" s="8" t="s">
        <v>46</v>
      </c>
      <c r="B421" s="9" t="s">
        <v>47</v>
      </c>
      <c r="C421" s="10">
        <v>40.8</v>
      </c>
      <c r="D421" s="10">
        <v>40.8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7"/>
        <v>0</v>
      </c>
      <c r="L421" s="10">
        <f t="shared" si="38"/>
        <v>40.8</v>
      </c>
      <c r="M421" s="10">
        <f t="shared" si="39"/>
        <v>0</v>
      </c>
      <c r="N421" s="10">
        <f t="shared" si="40"/>
        <v>40.8</v>
      </c>
      <c r="O421" s="10">
        <f t="shared" si="41"/>
        <v>0</v>
      </c>
      <c r="P421" s="10">
        <f t="shared" si="42"/>
        <v>0</v>
      </c>
    </row>
    <row r="422" spans="1:16" ht="12.75">
      <c r="A422" s="5" t="s">
        <v>170</v>
      </c>
      <c r="B422" s="6" t="s">
        <v>171</v>
      </c>
      <c r="C422" s="7">
        <v>245</v>
      </c>
      <c r="D422" s="7">
        <v>245</v>
      </c>
      <c r="E422" s="7">
        <v>20.6</v>
      </c>
      <c r="F422" s="7">
        <v>50.27132</v>
      </c>
      <c r="G422" s="7">
        <v>0</v>
      </c>
      <c r="H422" s="7">
        <v>0</v>
      </c>
      <c r="I422" s="7">
        <v>50.27132</v>
      </c>
      <c r="J422" s="7">
        <v>50.27132</v>
      </c>
      <c r="K422" s="7">
        <f t="shared" si="37"/>
        <v>-29.67132</v>
      </c>
      <c r="L422" s="7">
        <f t="shared" si="38"/>
        <v>194.72868</v>
      </c>
      <c r="M422" s="7">
        <f t="shared" si="39"/>
        <v>244.0355339805825</v>
      </c>
      <c r="N422" s="7">
        <f t="shared" si="40"/>
        <v>245</v>
      </c>
      <c r="O422" s="7">
        <f t="shared" si="41"/>
        <v>20.6</v>
      </c>
      <c r="P422" s="7">
        <f t="shared" si="42"/>
        <v>0</v>
      </c>
    </row>
    <row r="423" spans="1:16" ht="25.5">
      <c r="A423" s="8" t="s">
        <v>46</v>
      </c>
      <c r="B423" s="9" t="s">
        <v>47</v>
      </c>
      <c r="C423" s="10">
        <v>245</v>
      </c>
      <c r="D423" s="10">
        <v>245</v>
      </c>
      <c r="E423" s="10">
        <v>20.6</v>
      </c>
      <c r="F423" s="10">
        <v>50.27132</v>
      </c>
      <c r="G423" s="10">
        <v>0</v>
      </c>
      <c r="H423" s="10">
        <v>0</v>
      </c>
      <c r="I423" s="10">
        <v>50.27132</v>
      </c>
      <c r="J423" s="10">
        <v>50.27132</v>
      </c>
      <c r="K423" s="10">
        <f t="shared" si="37"/>
        <v>-29.67132</v>
      </c>
      <c r="L423" s="10">
        <f t="shared" si="38"/>
        <v>194.72868</v>
      </c>
      <c r="M423" s="10">
        <f t="shared" si="39"/>
        <v>244.0355339805825</v>
      </c>
      <c r="N423" s="10">
        <f t="shared" si="40"/>
        <v>245</v>
      </c>
      <c r="O423" s="10">
        <f t="shared" si="41"/>
        <v>20.6</v>
      </c>
      <c r="P423" s="10">
        <f t="shared" si="42"/>
        <v>0</v>
      </c>
    </row>
    <row r="424" spans="1:16" ht="12.75">
      <c r="A424" s="5" t="s">
        <v>180</v>
      </c>
      <c r="B424" s="6" t="s">
        <v>181</v>
      </c>
      <c r="C424" s="7">
        <v>893.6</v>
      </c>
      <c r="D424" s="7">
        <v>863.10476</v>
      </c>
      <c r="E424" s="7">
        <v>67.45997</v>
      </c>
      <c r="F424" s="7">
        <v>0</v>
      </c>
      <c r="G424" s="7">
        <v>0.039509999999999997</v>
      </c>
      <c r="H424" s="7">
        <v>30.06701</v>
      </c>
      <c r="I424" s="7">
        <v>0</v>
      </c>
      <c r="J424" s="7">
        <v>44.31161</v>
      </c>
      <c r="K424" s="7">
        <f t="shared" si="37"/>
        <v>67.45997</v>
      </c>
      <c r="L424" s="7">
        <f t="shared" si="38"/>
        <v>863.10476</v>
      </c>
      <c r="M424" s="7">
        <f t="shared" si="39"/>
        <v>0</v>
      </c>
      <c r="N424" s="7">
        <f t="shared" si="40"/>
        <v>833.0377500000001</v>
      </c>
      <c r="O424" s="7">
        <f t="shared" si="41"/>
        <v>37.39296</v>
      </c>
      <c r="P424" s="7">
        <f t="shared" si="42"/>
        <v>44.57015026837397</v>
      </c>
    </row>
    <row r="425" spans="1:16" ht="12.75">
      <c r="A425" s="8" t="s">
        <v>22</v>
      </c>
      <c r="B425" s="9" t="s">
        <v>23</v>
      </c>
      <c r="C425" s="10">
        <v>525</v>
      </c>
      <c r="D425" s="10">
        <v>572.5</v>
      </c>
      <c r="E425" s="10">
        <v>43.6</v>
      </c>
      <c r="F425" s="10">
        <v>0</v>
      </c>
      <c r="G425" s="10">
        <v>0</v>
      </c>
      <c r="H425" s="10">
        <v>0</v>
      </c>
      <c r="I425" s="10">
        <v>0</v>
      </c>
      <c r="J425" s="10">
        <v>36.68389</v>
      </c>
      <c r="K425" s="10">
        <f t="shared" si="37"/>
        <v>43.6</v>
      </c>
      <c r="L425" s="10">
        <f t="shared" si="38"/>
        <v>572.5</v>
      </c>
      <c r="M425" s="10">
        <f t="shared" si="39"/>
        <v>0</v>
      </c>
      <c r="N425" s="10">
        <f t="shared" si="40"/>
        <v>572.5</v>
      </c>
      <c r="O425" s="10">
        <f t="shared" si="41"/>
        <v>43.6</v>
      </c>
      <c r="P425" s="10">
        <f t="shared" si="42"/>
        <v>0</v>
      </c>
    </row>
    <row r="426" spans="1:16" ht="12.75">
      <c r="A426" s="8" t="s">
        <v>24</v>
      </c>
      <c r="B426" s="9" t="s">
        <v>25</v>
      </c>
      <c r="C426" s="10">
        <v>190</v>
      </c>
      <c r="D426" s="10">
        <v>116.65409</v>
      </c>
      <c r="E426" s="10">
        <v>8.744470000000002</v>
      </c>
      <c r="F426" s="10">
        <v>0</v>
      </c>
      <c r="G426" s="10">
        <v>0</v>
      </c>
      <c r="H426" s="10">
        <v>0</v>
      </c>
      <c r="I426" s="10">
        <v>0</v>
      </c>
      <c r="J426" s="10">
        <v>7.62772</v>
      </c>
      <c r="K426" s="10">
        <f t="shared" si="37"/>
        <v>8.744470000000002</v>
      </c>
      <c r="L426" s="10">
        <f t="shared" si="38"/>
        <v>116.65409</v>
      </c>
      <c r="M426" s="10">
        <f t="shared" si="39"/>
        <v>0</v>
      </c>
      <c r="N426" s="10">
        <f t="shared" si="40"/>
        <v>116.65409</v>
      </c>
      <c r="O426" s="10">
        <f t="shared" si="41"/>
        <v>8.744470000000002</v>
      </c>
      <c r="P426" s="10">
        <f t="shared" si="42"/>
        <v>0</v>
      </c>
    </row>
    <row r="427" spans="1:16" ht="12.75">
      <c r="A427" s="8" t="s">
        <v>26</v>
      </c>
      <c r="B427" s="9" t="s">
        <v>27</v>
      </c>
      <c r="C427" s="10">
        <v>60.45</v>
      </c>
      <c r="D427" s="10">
        <v>73.07692</v>
      </c>
      <c r="E427" s="10">
        <v>0.8155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7"/>
        <v>0.8155</v>
      </c>
      <c r="L427" s="10">
        <f t="shared" si="38"/>
        <v>73.07692</v>
      </c>
      <c r="M427" s="10">
        <f t="shared" si="39"/>
        <v>0</v>
      </c>
      <c r="N427" s="10">
        <f t="shared" si="40"/>
        <v>73.07692</v>
      </c>
      <c r="O427" s="10">
        <f t="shared" si="41"/>
        <v>0.8155</v>
      </c>
      <c r="P427" s="10">
        <f t="shared" si="42"/>
        <v>0</v>
      </c>
    </row>
    <row r="428" spans="1:16" ht="12.75">
      <c r="A428" s="8" t="s">
        <v>66</v>
      </c>
      <c r="B428" s="9" t="s">
        <v>67</v>
      </c>
      <c r="C428" s="10">
        <v>1.5</v>
      </c>
      <c r="D428" s="10">
        <v>1.5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7"/>
        <v>0</v>
      </c>
      <c r="L428" s="10">
        <f t="shared" si="38"/>
        <v>1.5</v>
      </c>
      <c r="M428" s="10">
        <f t="shared" si="39"/>
        <v>0</v>
      </c>
      <c r="N428" s="10">
        <f t="shared" si="40"/>
        <v>1.5</v>
      </c>
      <c r="O428" s="10">
        <f t="shared" si="41"/>
        <v>0</v>
      </c>
      <c r="P428" s="10">
        <f t="shared" si="42"/>
        <v>0</v>
      </c>
    </row>
    <row r="429" spans="1:16" ht="12.75">
      <c r="A429" s="8" t="s">
        <v>28</v>
      </c>
      <c r="B429" s="9" t="s">
        <v>29</v>
      </c>
      <c r="C429" s="10">
        <v>13.4</v>
      </c>
      <c r="D429" s="10">
        <v>9.142</v>
      </c>
      <c r="E429" s="10">
        <v>0.1</v>
      </c>
      <c r="F429" s="10">
        <v>0</v>
      </c>
      <c r="G429" s="10">
        <v>0</v>
      </c>
      <c r="H429" s="10">
        <v>0.9927</v>
      </c>
      <c r="I429" s="10">
        <v>0</v>
      </c>
      <c r="J429" s="10">
        <v>0</v>
      </c>
      <c r="K429" s="10">
        <f t="shared" si="37"/>
        <v>0.1</v>
      </c>
      <c r="L429" s="10">
        <f t="shared" si="38"/>
        <v>9.142</v>
      </c>
      <c r="M429" s="10">
        <f t="shared" si="39"/>
        <v>0</v>
      </c>
      <c r="N429" s="10">
        <f t="shared" si="40"/>
        <v>8.1493</v>
      </c>
      <c r="O429" s="10">
        <f t="shared" si="41"/>
        <v>-0.8927</v>
      </c>
      <c r="P429" s="10">
        <f t="shared" si="42"/>
        <v>992.6999999999999</v>
      </c>
    </row>
    <row r="430" spans="1:16" ht="12.75">
      <c r="A430" s="8" t="s">
        <v>30</v>
      </c>
      <c r="B430" s="9" t="s">
        <v>31</v>
      </c>
      <c r="C430" s="10">
        <v>5.4</v>
      </c>
      <c r="D430" s="10">
        <v>4.4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7"/>
        <v>0</v>
      </c>
      <c r="L430" s="10">
        <f t="shared" si="38"/>
        <v>4.4</v>
      </c>
      <c r="M430" s="10">
        <f t="shared" si="39"/>
        <v>0</v>
      </c>
      <c r="N430" s="10">
        <f t="shared" si="40"/>
        <v>4.4</v>
      </c>
      <c r="O430" s="10">
        <f t="shared" si="41"/>
        <v>0</v>
      </c>
      <c r="P430" s="10">
        <f t="shared" si="42"/>
        <v>0</v>
      </c>
    </row>
    <row r="431" spans="1:16" ht="12.75">
      <c r="A431" s="8" t="s">
        <v>34</v>
      </c>
      <c r="B431" s="9" t="s">
        <v>35</v>
      </c>
      <c r="C431" s="10">
        <v>0.45</v>
      </c>
      <c r="D431" s="10">
        <v>0.16421000000000005</v>
      </c>
      <c r="E431" s="10">
        <v>0</v>
      </c>
      <c r="F431" s="10">
        <v>0</v>
      </c>
      <c r="G431" s="10">
        <v>0.039509999999999997</v>
      </c>
      <c r="H431" s="10">
        <v>0.039509999999999997</v>
      </c>
      <c r="I431" s="10">
        <v>0</v>
      </c>
      <c r="J431" s="10">
        <v>0</v>
      </c>
      <c r="K431" s="10">
        <f t="shared" si="37"/>
        <v>0</v>
      </c>
      <c r="L431" s="10">
        <f t="shared" si="38"/>
        <v>0.16421000000000005</v>
      </c>
      <c r="M431" s="10">
        <f t="shared" si="39"/>
        <v>0</v>
      </c>
      <c r="N431" s="10">
        <f t="shared" si="40"/>
        <v>0.12470000000000006</v>
      </c>
      <c r="O431" s="10">
        <f t="shared" si="41"/>
        <v>-0.039509999999999997</v>
      </c>
      <c r="P431" s="10">
        <f t="shared" si="42"/>
        <v>0</v>
      </c>
    </row>
    <row r="432" spans="1:16" ht="12.75">
      <c r="A432" s="8" t="s">
        <v>36</v>
      </c>
      <c r="B432" s="9" t="s">
        <v>37</v>
      </c>
      <c r="C432" s="10">
        <v>90.4</v>
      </c>
      <c r="D432" s="10">
        <v>78.73649</v>
      </c>
      <c r="E432" s="10">
        <v>14.2</v>
      </c>
      <c r="F432" s="10">
        <v>0</v>
      </c>
      <c r="G432" s="10">
        <v>0</v>
      </c>
      <c r="H432" s="10">
        <v>29.0348</v>
      </c>
      <c r="I432" s="10">
        <v>0</v>
      </c>
      <c r="J432" s="10">
        <v>0</v>
      </c>
      <c r="K432" s="10">
        <f t="shared" si="37"/>
        <v>14.2</v>
      </c>
      <c r="L432" s="10">
        <f t="shared" si="38"/>
        <v>78.73649</v>
      </c>
      <c r="M432" s="10">
        <f t="shared" si="39"/>
        <v>0</v>
      </c>
      <c r="N432" s="10">
        <f t="shared" si="40"/>
        <v>49.70169</v>
      </c>
      <c r="O432" s="10">
        <f t="shared" si="41"/>
        <v>-14.834800000000001</v>
      </c>
      <c r="P432" s="10">
        <f t="shared" si="42"/>
        <v>204.47042253521127</v>
      </c>
    </row>
    <row r="433" spans="1:16" ht="25.5">
      <c r="A433" s="8" t="s">
        <v>40</v>
      </c>
      <c r="B433" s="9" t="s">
        <v>41</v>
      </c>
      <c r="C433" s="10">
        <v>7</v>
      </c>
      <c r="D433" s="10">
        <v>6.93105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7"/>
        <v>0</v>
      </c>
      <c r="L433" s="10">
        <f t="shared" si="38"/>
        <v>6.93105</v>
      </c>
      <c r="M433" s="10">
        <f t="shared" si="39"/>
        <v>0</v>
      </c>
      <c r="N433" s="10">
        <f t="shared" si="40"/>
        <v>6.93105</v>
      </c>
      <c r="O433" s="10">
        <f t="shared" si="41"/>
        <v>0</v>
      </c>
      <c r="P433" s="10">
        <f t="shared" si="42"/>
        <v>0</v>
      </c>
    </row>
    <row r="434" spans="1:16" ht="12.75">
      <c r="A434" s="5" t="s">
        <v>56</v>
      </c>
      <c r="B434" s="6" t="s">
        <v>57</v>
      </c>
      <c r="C434" s="7">
        <v>837.451</v>
      </c>
      <c r="D434" s="7">
        <v>1688.484</v>
      </c>
      <c r="E434" s="7">
        <v>59.52991</v>
      </c>
      <c r="F434" s="7">
        <v>33.692</v>
      </c>
      <c r="G434" s="7">
        <v>0</v>
      </c>
      <c r="H434" s="7">
        <v>62.259240000000005</v>
      </c>
      <c r="I434" s="7">
        <v>0</v>
      </c>
      <c r="J434" s="7">
        <v>118.73440000000001</v>
      </c>
      <c r="K434" s="7">
        <f t="shared" si="37"/>
        <v>25.83791</v>
      </c>
      <c r="L434" s="7">
        <f t="shared" si="38"/>
        <v>1654.792</v>
      </c>
      <c r="M434" s="7">
        <f t="shared" si="39"/>
        <v>56.5967595113112</v>
      </c>
      <c r="N434" s="7">
        <f t="shared" si="40"/>
        <v>1626.2247599999998</v>
      </c>
      <c r="O434" s="7">
        <f t="shared" si="41"/>
        <v>-2.7293300000000045</v>
      </c>
      <c r="P434" s="7">
        <f t="shared" si="42"/>
        <v>104.58480451255512</v>
      </c>
    </row>
    <row r="435" spans="1:16" ht="12.75">
      <c r="A435" s="8" t="s">
        <v>22</v>
      </c>
      <c r="B435" s="9" t="s">
        <v>23</v>
      </c>
      <c r="C435" s="10">
        <v>188.74</v>
      </c>
      <c r="D435" s="10">
        <v>222.778</v>
      </c>
      <c r="E435" s="10">
        <v>16.73353</v>
      </c>
      <c r="F435" s="10">
        <v>0</v>
      </c>
      <c r="G435" s="10">
        <v>0</v>
      </c>
      <c r="H435" s="10">
        <v>8.697000000000001</v>
      </c>
      <c r="I435" s="10">
        <v>0</v>
      </c>
      <c r="J435" s="10">
        <v>0</v>
      </c>
      <c r="K435" s="10">
        <f t="shared" si="37"/>
        <v>16.73353</v>
      </c>
      <c r="L435" s="10">
        <f t="shared" si="38"/>
        <v>222.778</v>
      </c>
      <c r="M435" s="10">
        <f t="shared" si="39"/>
        <v>0</v>
      </c>
      <c r="N435" s="10">
        <f t="shared" si="40"/>
        <v>214.081</v>
      </c>
      <c r="O435" s="10">
        <f t="shared" si="41"/>
        <v>8.036529999999997</v>
      </c>
      <c r="P435" s="10">
        <f t="shared" si="42"/>
        <v>51.97349274181838</v>
      </c>
    </row>
    <row r="436" spans="1:16" ht="12.75">
      <c r="A436" s="8" t="s">
        <v>24</v>
      </c>
      <c r="B436" s="9" t="s">
        <v>25</v>
      </c>
      <c r="C436" s="10">
        <v>68.513</v>
      </c>
      <c r="D436" s="10">
        <v>49.418</v>
      </c>
      <c r="E436" s="10">
        <v>3.68138</v>
      </c>
      <c r="F436" s="10">
        <v>0</v>
      </c>
      <c r="G436" s="10">
        <v>0</v>
      </c>
      <c r="H436" s="10">
        <v>1.9140000000000001</v>
      </c>
      <c r="I436" s="10">
        <v>0</v>
      </c>
      <c r="J436" s="10">
        <v>0</v>
      </c>
      <c r="K436" s="10">
        <f t="shared" si="37"/>
        <v>3.68138</v>
      </c>
      <c r="L436" s="10">
        <f t="shared" si="38"/>
        <v>49.418</v>
      </c>
      <c r="M436" s="10">
        <f t="shared" si="39"/>
        <v>0</v>
      </c>
      <c r="N436" s="10">
        <f t="shared" si="40"/>
        <v>47.504</v>
      </c>
      <c r="O436" s="10">
        <f t="shared" si="41"/>
        <v>1.7673799999999997</v>
      </c>
      <c r="P436" s="10">
        <f t="shared" si="42"/>
        <v>51.991372800417246</v>
      </c>
    </row>
    <row r="437" spans="1:16" ht="12.75">
      <c r="A437" s="8" t="s">
        <v>26</v>
      </c>
      <c r="B437" s="9" t="s">
        <v>27</v>
      </c>
      <c r="C437" s="10">
        <v>3.692</v>
      </c>
      <c r="D437" s="10">
        <v>3.692</v>
      </c>
      <c r="E437" s="10">
        <v>0.28200000000000003</v>
      </c>
      <c r="F437" s="10">
        <v>3.692</v>
      </c>
      <c r="G437" s="10">
        <v>0</v>
      </c>
      <c r="H437" s="10">
        <v>3.692</v>
      </c>
      <c r="I437" s="10">
        <v>0</v>
      </c>
      <c r="J437" s="10">
        <v>0</v>
      </c>
      <c r="K437" s="10">
        <f t="shared" si="37"/>
        <v>-3.41</v>
      </c>
      <c r="L437" s="10">
        <f t="shared" si="38"/>
        <v>0</v>
      </c>
      <c r="M437" s="10">
        <f t="shared" si="39"/>
        <v>1309.2198581560283</v>
      </c>
      <c r="N437" s="10">
        <f t="shared" si="40"/>
        <v>0</v>
      </c>
      <c r="O437" s="10">
        <f t="shared" si="41"/>
        <v>-3.41</v>
      </c>
      <c r="P437" s="10">
        <f t="shared" si="42"/>
        <v>1309.2198581560283</v>
      </c>
    </row>
    <row r="438" spans="1:16" ht="12.75">
      <c r="A438" s="8" t="s">
        <v>28</v>
      </c>
      <c r="B438" s="9" t="s">
        <v>29</v>
      </c>
      <c r="C438" s="10">
        <v>51.051</v>
      </c>
      <c r="D438" s="10">
        <v>464.591</v>
      </c>
      <c r="E438" s="10">
        <v>0.051000000000000004</v>
      </c>
      <c r="F438" s="10">
        <v>0</v>
      </c>
      <c r="G438" s="10">
        <v>0</v>
      </c>
      <c r="H438" s="10">
        <v>0.08434</v>
      </c>
      <c r="I438" s="10">
        <v>0</v>
      </c>
      <c r="J438" s="10">
        <v>59.41717</v>
      </c>
      <c r="K438" s="10">
        <f t="shared" si="37"/>
        <v>0.051000000000000004</v>
      </c>
      <c r="L438" s="10">
        <f t="shared" si="38"/>
        <v>464.591</v>
      </c>
      <c r="M438" s="10">
        <f t="shared" si="39"/>
        <v>0</v>
      </c>
      <c r="N438" s="10">
        <f t="shared" si="40"/>
        <v>464.50666</v>
      </c>
      <c r="O438" s="10">
        <f t="shared" si="41"/>
        <v>-0.033339999999999995</v>
      </c>
      <c r="P438" s="10">
        <f t="shared" si="42"/>
        <v>165.37254901960782</v>
      </c>
    </row>
    <row r="439" spans="1:16" ht="12.75">
      <c r="A439" s="8" t="s">
        <v>30</v>
      </c>
      <c r="B439" s="9" t="s">
        <v>31</v>
      </c>
      <c r="C439" s="10">
        <v>1.8</v>
      </c>
      <c r="D439" s="10">
        <v>1.8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7"/>
        <v>0</v>
      </c>
      <c r="L439" s="10">
        <f t="shared" si="38"/>
        <v>1.8</v>
      </c>
      <c r="M439" s="10">
        <f t="shared" si="39"/>
        <v>0</v>
      </c>
      <c r="N439" s="10">
        <f t="shared" si="40"/>
        <v>1.8</v>
      </c>
      <c r="O439" s="10">
        <f t="shared" si="41"/>
        <v>0</v>
      </c>
      <c r="P439" s="10">
        <f t="shared" si="42"/>
        <v>0</v>
      </c>
    </row>
    <row r="440" spans="1:16" ht="12.75">
      <c r="A440" s="8" t="s">
        <v>32</v>
      </c>
      <c r="B440" s="9" t="s">
        <v>33</v>
      </c>
      <c r="C440" s="10">
        <v>4.88027</v>
      </c>
      <c r="D440" s="10">
        <v>4.6446000000000005</v>
      </c>
      <c r="E440" s="10">
        <v>0.3346</v>
      </c>
      <c r="F440" s="10">
        <v>0</v>
      </c>
      <c r="G440" s="10">
        <v>0</v>
      </c>
      <c r="H440" s="10">
        <v>0</v>
      </c>
      <c r="I440" s="10">
        <v>0</v>
      </c>
      <c r="J440" s="10">
        <v>0.70953</v>
      </c>
      <c r="K440" s="10">
        <f t="shared" si="37"/>
        <v>0.3346</v>
      </c>
      <c r="L440" s="10">
        <f t="shared" si="38"/>
        <v>4.6446000000000005</v>
      </c>
      <c r="M440" s="10">
        <f t="shared" si="39"/>
        <v>0</v>
      </c>
      <c r="N440" s="10">
        <f t="shared" si="40"/>
        <v>4.6446000000000005</v>
      </c>
      <c r="O440" s="10">
        <f t="shared" si="41"/>
        <v>0.3346</v>
      </c>
      <c r="P440" s="10">
        <f t="shared" si="42"/>
        <v>0</v>
      </c>
    </row>
    <row r="441" spans="1:16" ht="12.75">
      <c r="A441" s="8" t="s">
        <v>34</v>
      </c>
      <c r="B441" s="9" t="s">
        <v>35</v>
      </c>
      <c r="C441" s="10">
        <v>0.39464</v>
      </c>
      <c r="D441" s="10">
        <v>0.39464</v>
      </c>
      <c r="E441" s="10">
        <v>0.11378</v>
      </c>
      <c r="F441" s="10">
        <v>0</v>
      </c>
      <c r="G441" s="10">
        <v>0</v>
      </c>
      <c r="H441" s="10">
        <v>0</v>
      </c>
      <c r="I441" s="10">
        <v>0</v>
      </c>
      <c r="J441" s="10">
        <v>0.08139</v>
      </c>
      <c r="K441" s="10">
        <f t="shared" si="37"/>
        <v>0.11378</v>
      </c>
      <c r="L441" s="10">
        <f t="shared" si="38"/>
        <v>0.39464</v>
      </c>
      <c r="M441" s="10">
        <f t="shared" si="39"/>
        <v>0</v>
      </c>
      <c r="N441" s="10">
        <f t="shared" si="40"/>
        <v>0.39464</v>
      </c>
      <c r="O441" s="10">
        <f t="shared" si="41"/>
        <v>0.11378</v>
      </c>
      <c r="P441" s="10">
        <f t="shared" si="42"/>
        <v>0</v>
      </c>
    </row>
    <row r="442" spans="1:16" ht="12.75">
      <c r="A442" s="8" t="s">
        <v>36</v>
      </c>
      <c r="B442" s="9" t="s">
        <v>37</v>
      </c>
      <c r="C442" s="10">
        <v>2.38009</v>
      </c>
      <c r="D442" s="10">
        <v>2.6157600000000003</v>
      </c>
      <c r="E442" s="10">
        <v>0.33362</v>
      </c>
      <c r="F442" s="10">
        <v>0</v>
      </c>
      <c r="G442" s="10">
        <v>0</v>
      </c>
      <c r="H442" s="10">
        <v>0</v>
      </c>
      <c r="I442" s="10">
        <v>0</v>
      </c>
      <c r="J442" s="10">
        <v>0.33362</v>
      </c>
      <c r="K442" s="10">
        <f t="shared" si="37"/>
        <v>0.33362</v>
      </c>
      <c r="L442" s="10">
        <f t="shared" si="38"/>
        <v>2.6157600000000003</v>
      </c>
      <c r="M442" s="10">
        <f t="shared" si="39"/>
        <v>0</v>
      </c>
      <c r="N442" s="10">
        <f t="shared" si="40"/>
        <v>2.6157600000000003</v>
      </c>
      <c r="O442" s="10">
        <f t="shared" si="41"/>
        <v>0.33362</v>
      </c>
      <c r="P442" s="10">
        <f t="shared" si="42"/>
        <v>0</v>
      </c>
    </row>
    <row r="443" spans="1:16" ht="25.5">
      <c r="A443" s="8" t="s">
        <v>46</v>
      </c>
      <c r="B443" s="9" t="s">
        <v>47</v>
      </c>
      <c r="C443" s="10">
        <v>516</v>
      </c>
      <c r="D443" s="10">
        <v>938.55</v>
      </c>
      <c r="E443" s="10">
        <v>38</v>
      </c>
      <c r="F443" s="10">
        <v>30</v>
      </c>
      <c r="G443" s="10">
        <v>0</v>
      </c>
      <c r="H443" s="10">
        <v>47.871900000000004</v>
      </c>
      <c r="I443" s="10">
        <v>0</v>
      </c>
      <c r="J443" s="10">
        <v>58.192690000000006</v>
      </c>
      <c r="K443" s="10">
        <f t="shared" si="37"/>
        <v>8</v>
      </c>
      <c r="L443" s="10">
        <f t="shared" si="38"/>
        <v>908.55</v>
      </c>
      <c r="M443" s="10">
        <f t="shared" si="39"/>
        <v>78.94736842105263</v>
      </c>
      <c r="N443" s="10">
        <f t="shared" si="40"/>
        <v>890.6781</v>
      </c>
      <c r="O443" s="10">
        <f t="shared" si="41"/>
        <v>-9.871900000000004</v>
      </c>
      <c r="P443" s="10">
        <f t="shared" si="42"/>
        <v>125.97868421052631</v>
      </c>
    </row>
    <row r="444" spans="1:16" ht="25.5">
      <c r="A444" s="5" t="s">
        <v>182</v>
      </c>
      <c r="B444" s="6" t="s">
        <v>183</v>
      </c>
      <c r="C444" s="7">
        <v>13406.69</v>
      </c>
      <c r="D444" s="7">
        <v>13971.99045</v>
      </c>
      <c r="E444" s="7">
        <v>995.7863699999999</v>
      </c>
      <c r="F444" s="7">
        <v>464.06685</v>
      </c>
      <c r="G444" s="7">
        <v>98.39158</v>
      </c>
      <c r="H444" s="7">
        <v>456.69667000000004</v>
      </c>
      <c r="I444" s="7">
        <v>150.37718</v>
      </c>
      <c r="J444" s="7">
        <v>391.81636000000003</v>
      </c>
      <c r="K444" s="7">
        <f t="shared" si="37"/>
        <v>531.7195199999999</v>
      </c>
      <c r="L444" s="7">
        <f t="shared" si="38"/>
        <v>13507.9236</v>
      </c>
      <c r="M444" s="7">
        <f t="shared" si="39"/>
        <v>46.60305302230638</v>
      </c>
      <c r="N444" s="7">
        <f t="shared" si="40"/>
        <v>13515.29378</v>
      </c>
      <c r="O444" s="7">
        <f t="shared" si="41"/>
        <v>539.0896999999999</v>
      </c>
      <c r="P444" s="7">
        <f t="shared" si="42"/>
        <v>45.8629163602631</v>
      </c>
    </row>
    <row r="445" spans="1:16" ht="12.75">
      <c r="A445" s="5" t="s">
        <v>20</v>
      </c>
      <c r="B445" s="6" t="s">
        <v>21</v>
      </c>
      <c r="C445" s="7">
        <v>1939.31</v>
      </c>
      <c r="D445" s="7">
        <v>2063.018</v>
      </c>
      <c r="E445" s="7">
        <v>178.135</v>
      </c>
      <c r="F445" s="7">
        <v>7.03333</v>
      </c>
      <c r="G445" s="7">
        <v>0</v>
      </c>
      <c r="H445" s="7">
        <v>7.03333</v>
      </c>
      <c r="I445" s="7">
        <v>0</v>
      </c>
      <c r="J445" s="7">
        <v>0</v>
      </c>
      <c r="K445" s="7">
        <f t="shared" si="37"/>
        <v>171.10166999999998</v>
      </c>
      <c r="L445" s="7">
        <f t="shared" si="38"/>
        <v>2055.98467</v>
      </c>
      <c r="M445" s="7">
        <f t="shared" si="39"/>
        <v>3.9483144805905637</v>
      </c>
      <c r="N445" s="7">
        <f t="shared" si="40"/>
        <v>2055.98467</v>
      </c>
      <c r="O445" s="7">
        <f t="shared" si="41"/>
        <v>171.10166999999998</v>
      </c>
      <c r="P445" s="7">
        <f t="shared" si="42"/>
        <v>3.9483144805905637</v>
      </c>
    </row>
    <row r="446" spans="1:16" ht="12.75">
      <c r="A446" s="8" t="s">
        <v>22</v>
      </c>
      <c r="B446" s="9" t="s">
        <v>23</v>
      </c>
      <c r="C446" s="10">
        <v>1322.4</v>
      </c>
      <c r="D446" s="10">
        <v>1597.054</v>
      </c>
      <c r="E446" s="10">
        <v>147.376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7"/>
        <v>147.376</v>
      </c>
      <c r="L446" s="10">
        <f t="shared" si="38"/>
        <v>1597.054</v>
      </c>
      <c r="M446" s="10">
        <f t="shared" si="39"/>
        <v>0</v>
      </c>
      <c r="N446" s="10">
        <f t="shared" si="40"/>
        <v>1597.054</v>
      </c>
      <c r="O446" s="10">
        <f t="shared" si="41"/>
        <v>147.376</v>
      </c>
      <c r="P446" s="10">
        <f t="shared" si="42"/>
        <v>0</v>
      </c>
    </row>
    <row r="447" spans="1:16" ht="12.75">
      <c r="A447" s="8" t="s">
        <v>24</v>
      </c>
      <c r="B447" s="9" t="s">
        <v>25</v>
      </c>
      <c r="C447" s="10">
        <v>480.031</v>
      </c>
      <c r="D447" s="10">
        <v>353.975</v>
      </c>
      <c r="E447" s="10">
        <v>19.264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7"/>
        <v>19.264</v>
      </c>
      <c r="L447" s="10">
        <f t="shared" si="38"/>
        <v>353.975</v>
      </c>
      <c r="M447" s="10">
        <f t="shared" si="39"/>
        <v>0</v>
      </c>
      <c r="N447" s="10">
        <f t="shared" si="40"/>
        <v>353.975</v>
      </c>
      <c r="O447" s="10">
        <f t="shared" si="41"/>
        <v>19.264</v>
      </c>
      <c r="P447" s="10">
        <f t="shared" si="42"/>
        <v>0</v>
      </c>
    </row>
    <row r="448" spans="1:16" ht="12.75">
      <c r="A448" s="8" t="s">
        <v>26</v>
      </c>
      <c r="B448" s="9" t="s">
        <v>27</v>
      </c>
      <c r="C448" s="10">
        <v>72.624</v>
      </c>
      <c r="D448" s="10">
        <v>72.624</v>
      </c>
      <c r="E448" s="10">
        <v>10.8</v>
      </c>
      <c r="F448" s="10">
        <v>5.732810000000001</v>
      </c>
      <c r="G448" s="10">
        <v>0</v>
      </c>
      <c r="H448" s="10">
        <v>5.732810000000001</v>
      </c>
      <c r="I448" s="10">
        <v>0</v>
      </c>
      <c r="J448" s="10">
        <v>0</v>
      </c>
      <c r="K448" s="10">
        <f t="shared" si="37"/>
        <v>5.06719</v>
      </c>
      <c r="L448" s="10">
        <f t="shared" si="38"/>
        <v>66.89119</v>
      </c>
      <c r="M448" s="10">
        <f t="shared" si="39"/>
        <v>53.08157407407408</v>
      </c>
      <c r="N448" s="10">
        <f t="shared" si="40"/>
        <v>66.89119</v>
      </c>
      <c r="O448" s="10">
        <f t="shared" si="41"/>
        <v>5.06719</v>
      </c>
      <c r="P448" s="10">
        <f t="shared" si="42"/>
        <v>53.08157407407408</v>
      </c>
    </row>
    <row r="449" spans="1:16" ht="12.75">
      <c r="A449" s="8" t="s">
        <v>28</v>
      </c>
      <c r="B449" s="9" t="s">
        <v>29</v>
      </c>
      <c r="C449" s="10">
        <v>51.395</v>
      </c>
      <c r="D449" s="10">
        <v>36.395</v>
      </c>
      <c r="E449" s="10">
        <v>0.695</v>
      </c>
      <c r="F449" s="10">
        <v>1.30052</v>
      </c>
      <c r="G449" s="10">
        <v>0</v>
      </c>
      <c r="H449" s="10">
        <v>1.30052</v>
      </c>
      <c r="I449" s="10">
        <v>0</v>
      </c>
      <c r="J449" s="10">
        <v>0</v>
      </c>
      <c r="K449" s="10">
        <f t="shared" si="37"/>
        <v>-0.60552</v>
      </c>
      <c r="L449" s="10">
        <f t="shared" si="38"/>
        <v>35.094480000000004</v>
      </c>
      <c r="M449" s="10">
        <f t="shared" si="39"/>
        <v>187.1251798561151</v>
      </c>
      <c r="N449" s="10">
        <f t="shared" si="40"/>
        <v>35.094480000000004</v>
      </c>
      <c r="O449" s="10">
        <f t="shared" si="41"/>
        <v>-0.60552</v>
      </c>
      <c r="P449" s="10">
        <f t="shared" si="42"/>
        <v>187.1251798561151</v>
      </c>
    </row>
    <row r="450" spans="1:16" ht="12.75">
      <c r="A450" s="8" t="s">
        <v>30</v>
      </c>
      <c r="B450" s="9" t="s">
        <v>31</v>
      </c>
      <c r="C450" s="10">
        <v>9.86</v>
      </c>
      <c r="D450" s="10">
        <v>2.97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7"/>
        <v>0</v>
      </c>
      <c r="L450" s="10">
        <f t="shared" si="38"/>
        <v>2.97</v>
      </c>
      <c r="M450" s="10">
        <f t="shared" si="39"/>
        <v>0</v>
      </c>
      <c r="N450" s="10">
        <f t="shared" si="40"/>
        <v>2.97</v>
      </c>
      <c r="O450" s="10">
        <f t="shared" si="41"/>
        <v>0</v>
      </c>
      <c r="P450" s="10">
        <f t="shared" si="42"/>
        <v>0</v>
      </c>
    </row>
    <row r="451" spans="1:16" ht="25.5">
      <c r="A451" s="8" t="s">
        <v>40</v>
      </c>
      <c r="B451" s="9" t="s">
        <v>41</v>
      </c>
      <c r="C451" s="10">
        <v>3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7"/>
        <v>0</v>
      </c>
      <c r="L451" s="10">
        <f t="shared" si="38"/>
        <v>0</v>
      </c>
      <c r="M451" s="10">
        <f t="shared" si="39"/>
        <v>0</v>
      </c>
      <c r="N451" s="10">
        <f t="shared" si="40"/>
        <v>0</v>
      </c>
      <c r="O451" s="10">
        <f t="shared" si="41"/>
        <v>0</v>
      </c>
      <c r="P451" s="10">
        <f t="shared" si="42"/>
        <v>0</v>
      </c>
    </row>
    <row r="452" spans="1:16" ht="12.75">
      <c r="A452" s="5" t="s">
        <v>184</v>
      </c>
      <c r="B452" s="6" t="s">
        <v>185</v>
      </c>
      <c r="C452" s="7">
        <v>5550</v>
      </c>
      <c r="D452" s="7">
        <v>5392.23525</v>
      </c>
      <c r="E452" s="7">
        <v>270.86156</v>
      </c>
      <c r="F452" s="7">
        <v>220.84323999999998</v>
      </c>
      <c r="G452" s="7">
        <v>0</v>
      </c>
      <c r="H452" s="7">
        <v>213.47305999999998</v>
      </c>
      <c r="I452" s="7">
        <v>150.37718</v>
      </c>
      <c r="J452" s="7">
        <v>293.42478000000006</v>
      </c>
      <c r="K452" s="7">
        <f t="shared" si="37"/>
        <v>50.01832000000002</v>
      </c>
      <c r="L452" s="7">
        <f t="shared" si="38"/>
        <v>5171.39201</v>
      </c>
      <c r="M452" s="7">
        <f t="shared" si="39"/>
        <v>81.53362182511242</v>
      </c>
      <c r="N452" s="7">
        <f t="shared" si="40"/>
        <v>5178.7621899999995</v>
      </c>
      <c r="O452" s="7">
        <f t="shared" si="41"/>
        <v>57.38850000000002</v>
      </c>
      <c r="P452" s="7">
        <f t="shared" si="42"/>
        <v>78.81260818257118</v>
      </c>
    </row>
    <row r="453" spans="1:16" ht="12.75">
      <c r="A453" s="8" t="s">
        <v>26</v>
      </c>
      <c r="B453" s="9" t="s">
        <v>27</v>
      </c>
      <c r="C453" s="10">
        <v>0</v>
      </c>
      <c r="D453" s="10">
        <v>150</v>
      </c>
      <c r="E453" s="10">
        <v>0</v>
      </c>
      <c r="F453" s="10">
        <v>0</v>
      </c>
      <c r="G453" s="10">
        <v>0</v>
      </c>
      <c r="H453" s="10">
        <v>73.3</v>
      </c>
      <c r="I453" s="10">
        <v>0</v>
      </c>
      <c r="J453" s="10">
        <v>0</v>
      </c>
      <c r="K453" s="10">
        <f t="shared" si="37"/>
        <v>0</v>
      </c>
      <c r="L453" s="10">
        <f t="shared" si="38"/>
        <v>150</v>
      </c>
      <c r="M453" s="10">
        <f t="shared" si="39"/>
        <v>0</v>
      </c>
      <c r="N453" s="10">
        <f t="shared" si="40"/>
        <v>76.7</v>
      </c>
      <c r="O453" s="10">
        <f t="shared" si="41"/>
        <v>-73.3</v>
      </c>
      <c r="P453" s="10">
        <f t="shared" si="42"/>
        <v>0</v>
      </c>
    </row>
    <row r="454" spans="1:16" ht="12.75">
      <c r="A454" s="8" t="s">
        <v>28</v>
      </c>
      <c r="B454" s="9" t="s">
        <v>29</v>
      </c>
      <c r="C454" s="10">
        <v>200</v>
      </c>
      <c r="D454" s="10">
        <v>192.507</v>
      </c>
      <c r="E454" s="10">
        <v>0</v>
      </c>
      <c r="F454" s="10">
        <v>0.76</v>
      </c>
      <c r="G454" s="10">
        <v>0</v>
      </c>
      <c r="H454" s="10">
        <v>70.467</v>
      </c>
      <c r="I454" s="10">
        <v>0</v>
      </c>
      <c r="J454" s="10">
        <v>0</v>
      </c>
      <c r="K454" s="10">
        <f aca="true" t="shared" si="43" ref="K454:K517">E454-F454</f>
        <v>-0.76</v>
      </c>
      <c r="L454" s="10">
        <f aca="true" t="shared" si="44" ref="L454:L517">D454-F454</f>
        <v>191.747</v>
      </c>
      <c r="M454" s="10">
        <f aca="true" t="shared" si="45" ref="M454:M517">IF(E454=0,0,(F454/E454)*100)</f>
        <v>0</v>
      </c>
      <c r="N454" s="10">
        <f aca="true" t="shared" si="46" ref="N454:N517">D454-H454</f>
        <v>122.04</v>
      </c>
      <c r="O454" s="10">
        <f aca="true" t="shared" si="47" ref="O454:O517">E454-H454</f>
        <v>-70.467</v>
      </c>
      <c r="P454" s="10">
        <f t="shared" si="42"/>
        <v>0</v>
      </c>
    </row>
    <row r="455" spans="1:16" ht="25.5">
      <c r="A455" s="8" t="s">
        <v>46</v>
      </c>
      <c r="B455" s="9" t="s">
        <v>47</v>
      </c>
      <c r="C455" s="10">
        <v>5350</v>
      </c>
      <c r="D455" s="10">
        <v>5049.72825</v>
      </c>
      <c r="E455" s="10">
        <v>270.86156</v>
      </c>
      <c r="F455" s="10">
        <v>220.08324</v>
      </c>
      <c r="G455" s="10">
        <v>0</v>
      </c>
      <c r="H455" s="10">
        <v>69.70606</v>
      </c>
      <c r="I455" s="10">
        <v>150.37718</v>
      </c>
      <c r="J455" s="10">
        <v>293.42478000000006</v>
      </c>
      <c r="K455" s="10">
        <f t="shared" si="43"/>
        <v>50.77832000000001</v>
      </c>
      <c r="L455" s="10">
        <f t="shared" si="44"/>
        <v>4829.64501</v>
      </c>
      <c r="M455" s="10">
        <f t="shared" si="45"/>
        <v>81.25303568361637</v>
      </c>
      <c r="N455" s="10">
        <f t="shared" si="46"/>
        <v>4980.02219</v>
      </c>
      <c r="O455" s="10">
        <f t="shared" si="47"/>
        <v>201.15550000000002</v>
      </c>
      <c r="P455" s="10">
        <f t="shared" si="42"/>
        <v>25.734940018805176</v>
      </c>
    </row>
    <row r="456" spans="1:16" ht="12.75">
      <c r="A456" s="5" t="s">
        <v>156</v>
      </c>
      <c r="B456" s="6" t="s">
        <v>157</v>
      </c>
      <c r="C456" s="7">
        <v>1145.007</v>
      </c>
      <c r="D456" s="7">
        <v>1365.61888</v>
      </c>
      <c r="E456" s="7">
        <v>216.6</v>
      </c>
      <c r="F456" s="7">
        <v>6.09228</v>
      </c>
      <c r="G456" s="7">
        <v>0</v>
      </c>
      <c r="H456" s="7">
        <v>6.09228</v>
      </c>
      <c r="I456" s="7">
        <v>0</v>
      </c>
      <c r="J456" s="7">
        <v>0</v>
      </c>
      <c r="K456" s="7">
        <f t="shared" si="43"/>
        <v>210.50772</v>
      </c>
      <c r="L456" s="7">
        <f t="shared" si="44"/>
        <v>1359.5266</v>
      </c>
      <c r="M456" s="7">
        <f t="shared" si="45"/>
        <v>2.8126869806094184</v>
      </c>
      <c r="N456" s="7">
        <f t="shared" si="46"/>
        <v>1359.5266</v>
      </c>
      <c r="O456" s="7">
        <f t="shared" si="47"/>
        <v>210.50772</v>
      </c>
      <c r="P456" s="7">
        <f t="shared" si="42"/>
        <v>2.8126869806094184</v>
      </c>
    </row>
    <row r="457" spans="1:16" ht="25.5">
      <c r="A457" s="8" t="s">
        <v>46</v>
      </c>
      <c r="B457" s="9" t="s">
        <v>47</v>
      </c>
      <c r="C457" s="10">
        <v>1145.007</v>
      </c>
      <c r="D457" s="10">
        <v>1365.61888</v>
      </c>
      <c r="E457" s="10">
        <v>216.6</v>
      </c>
      <c r="F457" s="10">
        <v>6.09228</v>
      </c>
      <c r="G457" s="10">
        <v>0</v>
      </c>
      <c r="H457" s="10">
        <v>6.09228</v>
      </c>
      <c r="I457" s="10">
        <v>0</v>
      </c>
      <c r="J457" s="10">
        <v>0</v>
      </c>
      <c r="K457" s="10">
        <f t="shared" si="43"/>
        <v>210.50772</v>
      </c>
      <c r="L457" s="10">
        <f t="shared" si="44"/>
        <v>1359.5266</v>
      </c>
      <c r="M457" s="10">
        <f t="shared" si="45"/>
        <v>2.8126869806094184</v>
      </c>
      <c r="N457" s="10">
        <f t="shared" si="46"/>
        <v>1359.5266</v>
      </c>
      <c r="O457" s="10">
        <f t="shared" si="47"/>
        <v>210.50772</v>
      </c>
      <c r="P457" s="10">
        <f t="shared" si="42"/>
        <v>2.8126869806094184</v>
      </c>
    </row>
    <row r="458" spans="1:16" ht="12.75">
      <c r="A458" s="5" t="s">
        <v>170</v>
      </c>
      <c r="B458" s="6" t="s">
        <v>171</v>
      </c>
      <c r="C458" s="7">
        <v>1932.3</v>
      </c>
      <c r="D458" s="7">
        <v>1313.5</v>
      </c>
      <c r="E458" s="7">
        <v>137.65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3"/>
        <v>137.65</v>
      </c>
      <c r="L458" s="7">
        <f t="shared" si="44"/>
        <v>1313.5</v>
      </c>
      <c r="M458" s="7">
        <f t="shared" si="45"/>
        <v>0</v>
      </c>
      <c r="N458" s="7">
        <f t="shared" si="46"/>
        <v>1313.5</v>
      </c>
      <c r="O458" s="7">
        <f t="shared" si="47"/>
        <v>137.65</v>
      </c>
      <c r="P458" s="7">
        <f t="shared" si="42"/>
        <v>0</v>
      </c>
    </row>
    <row r="459" spans="1:16" ht="25.5">
      <c r="A459" s="8" t="s">
        <v>46</v>
      </c>
      <c r="B459" s="9" t="s">
        <v>47</v>
      </c>
      <c r="C459" s="10">
        <v>1932.3</v>
      </c>
      <c r="D459" s="10">
        <v>1313.5</v>
      </c>
      <c r="E459" s="10">
        <v>137.65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3"/>
        <v>137.65</v>
      </c>
      <c r="L459" s="10">
        <f t="shared" si="44"/>
        <v>1313.5</v>
      </c>
      <c r="M459" s="10">
        <f t="shared" si="45"/>
        <v>0</v>
      </c>
      <c r="N459" s="10">
        <f t="shared" si="46"/>
        <v>1313.5</v>
      </c>
      <c r="O459" s="10">
        <f t="shared" si="47"/>
        <v>137.65</v>
      </c>
      <c r="P459" s="10">
        <f t="shared" si="42"/>
        <v>0</v>
      </c>
    </row>
    <row r="460" spans="1:16" ht="12.75">
      <c r="A460" s="5" t="s">
        <v>56</v>
      </c>
      <c r="B460" s="6" t="s">
        <v>57</v>
      </c>
      <c r="C460" s="7">
        <v>2840.073</v>
      </c>
      <c r="D460" s="7">
        <v>3837.61832</v>
      </c>
      <c r="E460" s="7">
        <v>192.53981</v>
      </c>
      <c r="F460" s="7">
        <v>230.098</v>
      </c>
      <c r="G460" s="7">
        <v>98.39158</v>
      </c>
      <c r="H460" s="7">
        <v>230.098</v>
      </c>
      <c r="I460" s="7">
        <v>0</v>
      </c>
      <c r="J460" s="7">
        <v>98.39158</v>
      </c>
      <c r="K460" s="7">
        <f t="shared" si="43"/>
        <v>-37.558190000000025</v>
      </c>
      <c r="L460" s="7">
        <f t="shared" si="44"/>
        <v>3607.52032</v>
      </c>
      <c r="M460" s="7">
        <f t="shared" si="45"/>
        <v>119.50671396216713</v>
      </c>
      <c r="N460" s="7">
        <f t="shared" si="46"/>
        <v>3607.52032</v>
      </c>
      <c r="O460" s="7">
        <f t="shared" si="47"/>
        <v>-37.558190000000025</v>
      </c>
      <c r="P460" s="7">
        <f t="shared" si="42"/>
        <v>119.50671396216713</v>
      </c>
    </row>
    <row r="461" spans="1:16" ht="12.75">
      <c r="A461" s="8" t="s">
        <v>22</v>
      </c>
      <c r="B461" s="9" t="s">
        <v>23</v>
      </c>
      <c r="C461" s="10">
        <v>181.912</v>
      </c>
      <c r="D461" s="10">
        <v>232.52100000000002</v>
      </c>
      <c r="E461" s="10">
        <v>40.521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3"/>
        <v>40.521</v>
      </c>
      <c r="L461" s="10">
        <f t="shared" si="44"/>
        <v>232.52100000000002</v>
      </c>
      <c r="M461" s="10">
        <f t="shared" si="45"/>
        <v>0</v>
      </c>
      <c r="N461" s="10">
        <f t="shared" si="46"/>
        <v>232.52100000000002</v>
      </c>
      <c r="O461" s="10">
        <f t="shared" si="47"/>
        <v>40.521</v>
      </c>
      <c r="P461" s="10">
        <f t="shared" si="42"/>
        <v>0</v>
      </c>
    </row>
    <row r="462" spans="1:16" ht="12.75">
      <c r="A462" s="8" t="s">
        <v>24</v>
      </c>
      <c r="B462" s="9" t="s">
        <v>25</v>
      </c>
      <c r="C462" s="10">
        <v>66.03405000000001</v>
      </c>
      <c r="D462" s="10">
        <v>51.163050000000005</v>
      </c>
      <c r="E462" s="10">
        <v>8.919049999999999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3"/>
        <v>8.919049999999999</v>
      </c>
      <c r="L462" s="10">
        <f t="shared" si="44"/>
        <v>51.163050000000005</v>
      </c>
      <c r="M462" s="10">
        <f t="shared" si="45"/>
        <v>0</v>
      </c>
      <c r="N462" s="10">
        <f t="shared" si="46"/>
        <v>51.163050000000005</v>
      </c>
      <c r="O462" s="10">
        <f t="shared" si="47"/>
        <v>8.919049999999999</v>
      </c>
      <c r="P462" s="10">
        <f t="shared" si="42"/>
        <v>0</v>
      </c>
    </row>
    <row r="463" spans="1:16" ht="12.75">
      <c r="A463" s="8" t="s">
        <v>26</v>
      </c>
      <c r="B463" s="9" t="s">
        <v>27</v>
      </c>
      <c r="C463" s="10">
        <v>2.2704400000000002</v>
      </c>
      <c r="D463" s="10">
        <v>2.2704400000000002</v>
      </c>
      <c r="E463" s="10">
        <v>0.18044</v>
      </c>
      <c r="F463" s="10">
        <v>0</v>
      </c>
      <c r="G463" s="10">
        <v>0.181</v>
      </c>
      <c r="H463" s="10">
        <v>0</v>
      </c>
      <c r="I463" s="10">
        <v>0</v>
      </c>
      <c r="J463" s="10">
        <v>0.181</v>
      </c>
      <c r="K463" s="10">
        <f t="shared" si="43"/>
        <v>0.18044</v>
      </c>
      <c r="L463" s="10">
        <f t="shared" si="44"/>
        <v>2.2704400000000002</v>
      </c>
      <c r="M463" s="10">
        <f t="shared" si="45"/>
        <v>0</v>
      </c>
      <c r="N463" s="10">
        <f t="shared" si="46"/>
        <v>2.2704400000000002</v>
      </c>
      <c r="O463" s="10">
        <f t="shared" si="47"/>
        <v>0.18044</v>
      </c>
      <c r="P463" s="10">
        <f t="shared" si="42"/>
        <v>0</v>
      </c>
    </row>
    <row r="464" spans="1:16" ht="12.75">
      <c r="A464" s="8" t="s">
        <v>28</v>
      </c>
      <c r="B464" s="9" t="s">
        <v>29</v>
      </c>
      <c r="C464" s="10">
        <v>2.84751</v>
      </c>
      <c r="D464" s="10">
        <v>294.10751</v>
      </c>
      <c r="E464" s="10">
        <v>0.09751000000000001</v>
      </c>
      <c r="F464" s="10">
        <v>0</v>
      </c>
      <c r="G464" s="10">
        <v>82.28434</v>
      </c>
      <c r="H464" s="10">
        <v>0</v>
      </c>
      <c r="I464" s="10">
        <v>0</v>
      </c>
      <c r="J464" s="10">
        <v>82.28434</v>
      </c>
      <c r="K464" s="10">
        <f t="shared" si="43"/>
        <v>0.09751000000000001</v>
      </c>
      <c r="L464" s="10">
        <f t="shared" si="44"/>
        <v>294.10751</v>
      </c>
      <c r="M464" s="10">
        <f t="shared" si="45"/>
        <v>0</v>
      </c>
      <c r="N464" s="10">
        <f t="shared" si="46"/>
        <v>294.10751</v>
      </c>
      <c r="O464" s="10">
        <f t="shared" si="47"/>
        <v>0.09751000000000001</v>
      </c>
      <c r="P464" s="10">
        <f t="shared" si="42"/>
        <v>0</v>
      </c>
    </row>
    <row r="465" spans="1:16" ht="12.75">
      <c r="A465" s="8" t="s">
        <v>30</v>
      </c>
      <c r="B465" s="9" t="s">
        <v>31</v>
      </c>
      <c r="C465" s="10">
        <v>2.16</v>
      </c>
      <c r="D465" s="10">
        <v>2.16</v>
      </c>
      <c r="E465" s="10">
        <v>0.18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3"/>
        <v>0.18</v>
      </c>
      <c r="L465" s="10">
        <f t="shared" si="44"/>
        <v>2.16</v>
      </c>
      <c r="M465" s="10">
        <f t="shared" si="45"/>
        <v>0</v>
      </c>
      <c r="N465" s="10">
        <f t="shared" si="46"/>
        <v>2.16</v>
      </c>
      <c r="O465" s="10">
        <f t="shared" si="47"/>
        <v>0.18</v>
      </c>
      <c r="P465" s="10">
        <f t="shared" si="42"/>
        <v>0</v>
      </c>
    </row>
    <row r="466" spans="1:16" ht="12.75">
      <c r="A466" s="8" t="s">
        <v>32</v>
      </c>
      <c r="B466" s="9" t="s">
        <v>33</v>
      </c>
      <c r="C466" s="10">
        <v>3.18419</v>
      </c>
      <c r="D466" s="10">
        <v>3.18419</v>
      </c>
      <c r="E466" s="10">
        <v>0.616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3"/>
        <v>0.616</v>
      </c>
      <c r="L466" s="10">
        <f t="shared" si="44"/>
        <v>3.18419</v>
      </c>
      <c r="M466" s="10">
        <f t="shared" si="45"/>
        <v>0</v>
      </c>
      <c r="N466" s="10">
        <f t="shared" si="46"/>
        <v>3.18419</v>
      </c>
      <c r="O466" s="10">
        <f t="shared" si="47"/>
        <v>0.616</v>
      </c>
      <c r="P466" s="10">
        <f t="shared" si="42"/>
        <v>0</v>
      </c>
    </row>
    <row r="467" spans="1:16" ht="12.75">
      <c r="A467" s="8" t="s">
        <v>34</v>
      </c>
      <c r="B467" s="9" t="s">
        <v>35</v>
      </c>
      <c r="C467" s="10">
        <v>0.39499</v>
      </c>
      <c r="D467" s="10">
        <v>0.39499</v>
      </c>
      <c r="E467" s="10">
        <v>0.039990000000000005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3"/>
        <v>0.039990000000000005</v>
      </c>
      <c r="L467" s="10">
        <f t="shared" si="44"/>
        <v>0.39499</v>
      </c>
      <c r="M467" s="10">
        <f t="shared" si="45"/>
        <v>0</v>
      </c>
      <c r="N467" s="10">
        <f t="shared" si="46"/>
        <v>0.39499</v>
      </c>
      <c r="O467" s="10">
        <f t="shared" si="47"/>
        <v>0.039990000000000005</v>
      </c>
      <c r="P467" s="10">
        <f aca="true" t="shared" si="48" ref="P467:P530">IF(E467=0,0,(H467/E467)*100)</f>
        <v>0</v>
      </c>
    </row>
    <row r="468" spans="1:16" ht="12.75">
      <c r="A468" s="8" t="s">
        <v>36</v>
      </c>
      <c r="B468" s="9" t="s">
        <v>37</v>
      </c>
      <c r="C468" s="10">
        <v>4.07382</v>
      </c>
      <c r="D468" s="10">
        <v>4.5738199999999996</v>
      </c>
      <c r="E468" s="10">
        <v>0.51782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3"/>
        <v>0.51782</v>
      </c>
      <c r="L468" s="10">
        <f t="shared" si="44"/>
        <v>4.5738199999999996</v>
      </c>
      <c r="M468" s="10">
        <f t="shared" si="45"/>
        <v>0</v>
      </c>
      <c r="N468" s="10">
        <f t="shared" si="46"/>
        <v>4.5738199999999996</v>
      </c>
      <c r="O468" s="10">
        <f t="shared" si="47"/>
        <v>0.51782</v>
      </c>
      <c r="P468" s="10">
        <f t="shared" si="48"/>
        <v>0</v>
      </c>
    </row>
    <row r="469" spans="1:16" ht="25.5">
      <c r="A469" s="8" t="s">
        <v>186</v>
      </c>
      <c r="B469" s="9" t="s">
        <v>187</v>
      </c>
      <c r="C469" s="10">
        <v>0</v>
      </c>
      <c r="D469" s="10">
        <v>140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3"/>
        <v>0</v>
      </c>
      <c r="L469" s="10">
        <f t="shared" si="44"/>
        <v>140</v>
      </c>
      <c r="M469" s="10">
        <f t="shared" si="45"/>
        <v>0</v>
      </c>
      <c r="N469" s="10">
        <f t="shared" si="46"/>
        <v>140</v>
      </c>
      <c r="O469" s="10">
        <f t="shared" si="47"/>
        <v>0</v>
      </c>
      <c r="P469" s="10">
        <f t="shared" si="48"/>
        <v>0</v>
      </c>
    </row>
    <row r="470" spans="1:16" ht="25.5">
      <c r="A470" s="8" t="s">
        <v>46</v>
      </c>
      <c r="B470" s="9" t="s">
        <v>47</v>
      </c>
      <c r="C470" s="10">
        <v>2577.196</v>
      </c>
      <c r="D470" s="10">
        <v>2816.61751</v>
      </c>
      <c r="E470" s="10">
        <v>141.468</v>
      </c>
      <c r="F470" s="10">
        <v>230.098</v>
      </c>
      <c r="G470" s="10">
        <v>15.92624</v>
      </c>
      <c r="H470" s="10">
        <v>230.098</v>
      </c>
      <c r="I470" s="10">
        <v>0</v>
      </c>
      <c r="J470" s="10">
        <v>15.92624</v>
      </c>
      <c r="K470" s="10">
        <f t="shared" si="43"/>
        <v>-88.63000000000002</v>
      </c>
      <c r="L470" s="10">
        <f t="shared" si="44"/>
        <v>2586.51951</v>
      </c>
      <c r="M470" s="10">
        <f t="shared" si="45"/>
        <v>162.65021064834454</v>
      </c>
      <c r="N470" s="10">
        <f t="shared" si="46"/>
        <v>2586.51951</v>
      </c>
      <c r="O470" s="10">
        <f t="shared" si="47"/>
        <v>-88.63000000000002</v>
      </c>
      <c r="P470" s="10">
        <f t="shared" si="48"/>
        <v>162.65021064834454</v>
      </c>
    </row>
    <row r="471" spans="1:16" ht="12.75">
      <c r="A471" s="8" t="s">
        <v>42</v>
      </c>
      <c r="B471" s="9" t="s">
        <v>43</v>
      </c>
      <c r="C471" s="10">
        <v>0</v>
      </c>
      <c r="D471" s="10">
        <v>290.62581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3"/>
        <v>0</v>
      </c>
      <c r="L471" s="10">
        <f t="shared" si="44"/>
        <v>290.62581</v>
      </c>
      <c r="M471" s="10">
        <f t="shared" si="45"/>
        <v>0</v>
      </c>
      <c r="N471" s="10">
        <f t="shared" si="46"/>
        <v>290.62581</v>
      </c>
      <c r="O471" s="10">
        <f t="shared" si="47"/>
        <v>0</v>
      </c>
      <c r="P471" s="10">
        <f t="shared" si="48"/>
        <v>0</v>
      </c>
    </row>
    <row r="472" spans="1:16" ht="25.5">
      <c r="A472" s="5" t="s">
        <v>188</v>
      </c>
      <c r="B472" s="6" t="s">
        <v>189</v>
      </c>
      <c r="C472" s="7">
        <v>644.86</v>
      </c>
      <c r="D472" s="7">
        <v>1159.353</v>
      </c>
      <c r="E472" s="7">
        <v>37.715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3"/>
        <v>37.715</v>
      </c>
      <c r="L472" s="7">
        <f t="shared" si="44"/>
        <v>1159.353</v>
      </c>
      <c r="M472" s="7">
        <f t="shared" si="45"/>
        <v>0</v>
      </c>
      <c r="N472" s="7">
        <f t="shared" si="46"/>
        <v>1159.353</v>
      </c>
      <c r="O472" s="7">
        <f t="shared" si="47"/>
        <v>37.715</v>
      </c>
      <c r="P472" s="7">
        <f t="shared" si="48"/>
        <v>0</v>
      </c>
    </row>
    <row r="473" spans="1:16" ht="12.75">
      <c r="A473" s="5" t="s">
        <v>20</v>
      </c>
      <c r="B473" s="6" t="s">
        <v>21</v>
      </c>
      <c r="C473" s="7">
        <v>644.86</v>
      </c>
      <c r="D473" s="7">
        <v>973.8530000000001</v>
      </c>
      <c r="E473" s="7">
        <v>37.715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3"/>
        <v>37.715</v>
      </c>
      <c r="L473" s="7">
        <f t="shared" si="44"/>
        <v>973.8530000000001</v>
      </c>
      <c r="M473" s="7">
        <f t="shared" si="45"/>
        <v>0</v>
      </c>
      <c r="N473" s="7">
        <f t="shared" si="46"/>
        <v>973.8530000000001</v>
      </c>
      <c r="O473" s="7">
        <f t="shared" si="47"/>
        <v>37.715</v>
      </c>
      <c r="P473" s="7">
        <f t="shared" si="48"/>
        <v>0</v>
      </c>
    </row>
    <row r="474" spans="1:16" ht="12.75">
      <c r="A474" s="8" t="s">
        <v>22</v>
      </c>
      <c r="B474" s="9" t="s">
        <v>23</v>
      </c>
      <c r="C474" s="10">
        <v>416.73</v>
      </c>
      <c r="D474" s="10">
        <v>759.8340000000001</v>
      </c>
      <c r="E474" s="10">
        <v>33.529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3"/>
        <v>33.529</v>
      </c>
      <c r="L474" s="10">
        <f t="shared" si="44"/>
        <v>759.8340000000001</v>
      </c>
      <c r="M474" s="10">
        <f t="shared" si="45"/>
        <v>0</v>
      </c>
      <c r="N474" s="10">
        <f t="shared" si="46"/>
        <v>759.8340000000001</v>
      </c>
      <c r="O474" s="10">
        <f t="shared" si="47"/>
        <v>33.529</v>
      </c>
      <c r="P474" s="10">
        <f t="shared" si="48"/>
        <v>0</v>
      </c>
    </row>
    <row r="475" spans="1:16" ht="12.75">
      <c r="A475" s="8" t="s">
        <v>24</v>
      </c>
      <c r="B475" s="9" t="s">
        <v>25</v>
      </c>
      <c r="C475" s="10">
        <v>151.273</v>
      </c>
      <c r="D475" s="10">
        <v>167.163</v>
      </c>
      <c r="E475" s="10">
        <v>2.827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3"/>
        <v>2.827</v>
      </c>
      <c r="L475" s="10">
        <f t="shared" si="44"/>
        <v>167.163</v>
      </c>
      <c r="M475" s="10">
        <f t="shared" si="45"/>
        <v>0</v>
      </c>
      <c r="N475" s="10">
        <f t="shared" si="46"/>
        <v>167.163</v>
      </c>
      <c r="O475" s="10">
        <f t="shared" si="47"/>
        <v>2.827</v>
      </c>
      <c r="P475" s="10">
        <f t="shared" si="48"/>
        <v>0</v>
      </c>
    </row>
    <row r="476" spans="1:16" ht="12.75">
      <c r="A476" s="8" t="s">
        <v>26</v>
      </c>
      <c r="B476" s="9" t="s">
        <v>27</v>
      </c>
      <c r="C476" s="10">
        <v>18.02</v>
      </c>
      <c r="D476" s="10">
        <v>16.61</v>
      </c>
      <c r="E476" s="10">
        <v>0.8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3"/>
        <v>0.8</v>
      </c>
      <c r="L476" s="10">
        <f t="shared" si="44"/>
        <v>16.61</v>
      </c>
      <c r="M476" s="10">
        <f t="shared" si="45"/>
        <v>0</v>
      </c>
      <c r="N476" s="10">
        <f t="shared" si="46"/>
        <v>16.61</v>
      </c>
      <c r="O476" s="10">
        <f t="shared" si="47"/>
        <v>0.8</v>
      </c>
      <c r="P476" s="10">
        <f t="shared" si="48"/>
        <v>0</v>
      </c>
    </row>
    <row r="477" spans="1:16" ht="12.75">
      <c r="A477" s="8" t="s">
        <v>28</v>
      </c>
      <c r="B477" s="9" t="s">
        <v>29</v>
      </c>
      <c r="C477" s="10">
        <v>47.421</v>
      </c>
      <c r="D477" s="10">
        <v>30.126</v>
      </c>
      <c r="E477" s="10">
        <v>0.559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3"/>
        <v>0.559</v>
      </c>
      <c r="L477" s="10">
        <f t="shared" si="44"/>
        <v>30.126</v>
      </c>
      <c r="M477" s="10">
        <f t="shared" si="45"/>
        <v>0</v>
      </c>
      <c r="N477" s="10">
        <f t="shared" si="46"/>
        <v>30.126</v>
      </c>
      <c r="O477" s="10">
        <f t="shared" si="47"/>
        <v>0.559</v>
      </c>
      <c r="P477" s="10">
        <f t="shared" si="48"/>
        <v>0</v>
      </c>
    </row>
    <row r="478" spans="1:16" ht="12.75">
      <c r="A478" s="8" t="s">
        <v>30</v>
      </c>
      <c r="B478" s="9" t="s">
        <v>31</v>
      </c>
      <c r="C478" s="10">
        <v>3.8</v>
      </c>
      <c r="D478" s="10">
        <v>0.12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3"/>
        <v>0</v>
      </c>
      <c r="L478" s="10">
        <f t="shared" si="44"/>
        <v>0.12</v>
      </c>
      <c r="M478" s="10">
        <f t="shared" si="45"/>
        <v>0</v>
      </c>
      <c r="N478" s="10">
        <f t="shared" si="46"/>
        <v>0.12</v>
      </c>
      <c r="O478" s="10">
        <f t="shared" si="47"/>
        <v>0</v>
      </c>
      <c r="P478" s="10">
        <f t="shared" si="48"/>
        <v>0</v>
      </c>
    </row>
    <row r="479" spans="1:16" ht="25.5">
      <c r="A479" s="8" t="s">
        <v>40</v>
      </c>
      <c r="B479" s="9" t="s">
        <v>41</v>
      </c>
      <c r="C479" s="10">
        <v>3.44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3"/>
        <v>0</v>
      </c>
      <c r="L479" s="10">
        <f t="shared" si="44"/>
        <v>0</v>
      </c>
      <c r="M479" s="10">
        <f t="shared" si="45"/>
        <v>0</v>
      </c>
      <c r="N479" s="10">
        <f t="shared" si="46"/>
        <v>0</v>
      </c>
      <c r="O479" s="10">
        <f t="shared" si="47"/>
        <v>0</v>
      </c>
      <c r="P479" s="10">
        <f t="shared" si="48"/>
        <v>0</v>
      </c>
    </row>
    <row r="480" spans="1:16" ht="12.75">
      <c r="A480" s="8" t="s">
        <v>42</v>
      </c>
      <c r="B480" s="9" t="s">
        <v>43</v>
      </c>
      <c r="C480" s="10">
        <v>4.176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3"/>
        <v>0</v>
      </c>
      <c r="L480" s="10">
        <f t="shared" si="44"/>
        <v>0</v>
      </c>
      <c r="M480" s="10">
        <f t="shared" si="45"/>
        <v>0</v>
      </c>
      <c r="N480" s="10">
        <f t="shared" si="46"/>
        <v>0</v>
      </c>
      <c r="O480" s="10">
        <f t="shared" si="47"/>
        <v>0</v>
      </c>
      <c r="P480" s="10">
        <f t="shared" si="48"/>
        <v>0</v>
      </c>
    </row>
    <row r="481" spans="1:16" ht="12.75">
      <c r="A481" s="5" t="s">
        <v>56</v>
      </c>
      <c r="B481" s="6" t="s">
        <v>57</v>
      </c>
      <c r="C481" s="7">
        <v>0</v>
      </c>
      <c r="D481" s="7">
        <v>185.5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3"/>
        <v>0</v>
      </c>
      <c r="L481" s="7">
        <f t="shared" si="44"/>
        <v>185.5</v>
      </c>
      <c r="M481" s="7">
        <f t="shared" si="45"/>
        <v>0</v>
      </c>
      <c r="N481" s="7">
        <f t="shared" si="46"/>
        <v>185.5</v>
      </c>
      <c r="O481" s="7">
        <f t="shared" si="47"/>
        <v>0</v>
      </c>
      <c r="P481" s="7">
        <f t="shared" si="48"/>
        <v>0</v>
      </c>
    </row>
    <row r="482" spans="1:16" ht="12.75">
      <c r="A482" s="8" t="s">
        <v>28</v>
      </c>
      <c r="B482" s="9" t="s">
        <v>29</v>
      </c>
      <c r="C482" s="10">
        <v>0</v>
      </c>
      <c r="D482" s="10">
        <v>185.5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3"/>
        <v>0</v>
      </c>
      <c r="L482" s="10">
        <f t="shared" si="44"/>
        <v>185.5</v>
      </c>
      <c r="M482" s="10">
        <f t="shared" si="45"/>
        <v>0</v>
      </c>
      <c r="N482" s="10">
        <f t="shared" si="46"/>
        <v>185.5</v>
      </c>
      <c r="O482" s="10">
        <f t="shared" si="47"/>
        <v>0</v>
      </c>
      <c r="P482" s="10">
        <f t="shared" si="48"/>
        <v>0</v>
      </c>
    </row>
    <row r="483" spans="1:16" ht="25.5">
      <c r="A483" s="5" t="s">
        <v>190</v>
      </c>
      <c r="B483" s="6" t="s">
        <v>191</v>
      </c>
      <c r="C483" s="7">
        <v>2391.65</v>
      </c>
      <c r="D483" s="7">
        <v>5101.04098</v>
      </c>
      <c r="E483" s="7">
        <v>389.086</v>
      </c>
      <c r="F483" s="7">
        <v>997.40278</v>
      </c>
      <c r="G483" s="7">
        <v>0</v>
      </c>
      <c r="H483" s="7">
        <v>997.40278</v>
      </c>
      <c r="I483" s="7">
        <v>0.75874</v>
      </c>
      <c r="J483" s="7">
        <v>0</v>
      </c>
      <c r="K483" s="7">
        <f t="shared" si="43"/>
        <v>-608.31678</v>
      </c>
      <c r="L483" s="7">
        <f t="shared" si="44"/>
        <v>4103.638199999999</v>
      </c>
      <c r="M483" s="7">
        <f t="shared" si="45"/>
        <v>256.3450702415404</v>
      </c>
      <c r="N483" s="7">
        <f t="shared" si="46"/>
        <v>4103.638199999999</v>
      </c>
      <c r="O483" s="7">
        <f t="shared" si="47"/>
        <v>-608.31678</v>
      </c>
      <c r="P483" s="7">
        <f t="shared" si="48"/>
        <v>256.3450702415404</v>
      </c>
    </row>
    <row r="484" spans="1:16" ht="12.75">
      <c r="A484" s="5" t="s">
        <v>20</v>
      </c>
      <c r="B484" s="6" t="s">
        <v>21</v>
      </c>
      <c r="C484" s="7">
        <v>2391.65</v>
      </c>
      <c r="D484" s="7">
        <v>3442.36148</v>
      </c>
      <c r="E484" s="7">
        <v>389.086</v>
      </c>
      <c r="F484" s="7">
        <v>47.40278000000001</v>
      </c>
      <c r="G484" s="7">
        <v>0</v>
      </c>
      <c r="H484" s="7">
        <v>47.40278000000001</v>
      </c>
      <c r="I484" s="7">
        <v>0.75874</v>
      </c>
      <c r="J484" s="7">
        <v>0</v>
      </c>
      <c r="K484" s="7">
        <f t="shared" si="43"/>
        <v>341.68322</v>
      </c>
      <c r="L484" s="7">
        <f t="shared" si="44"/>
        <v>3394.9587</v>
      </c>
      <c r="M484" s="7">
        <f t="shared" si="45"/>
        <v>12.183111188786027</v>
      </c>
      <c r="N484" s="7">
        <f t="shared" si="46"/>
        <v>3394.9587</v>
      </c>
      <c r="O484" s="7">
        <f t="shared" si="47"/>
        <v>341.68322</v>
      </c>
      <c r="P484" s="7">
        <f t="shared" si="48"/>
        <v>12.183111188786027</v>
      </c>
    </row>
    <row r="485" spans="1:16" ht="12.75">
      <c r="A485" s="8" t="s">
        <v>22</v>
      </c>
      <c r="B485" s="9" t="s">
        <v>23</v>
      </c>
      <c r="C485" s="10">
        <v>1512.4</v>
      </c>
      <c r="D485" s="10">
        <v>2516.17018</v>
      </c>
      <c r="E485" s="10">
        <v>283.026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3"/>
        <v>283.026</v>
      </c>
      <c r="L485" s="10">
        <f t="shared" si="44"/>
        <v>2516.17018</v>
      </c>
      <c r="M485" s="10">
        <f t="shared" si="45"/>
        <v>0</v>
      </c>
      <c r="N485" s="10">
        <f t="shared" si="46"/>
        <v>2516.17018</v>
      </c>
      <c r="O485" s="10">
        <f t="shared" si="47"/>
        <v>283.026</v>
      </c>
      <c r="P485" s="10">
        <f t="shared" si="48"/>
        <v>0</v>
      </c>
    </row>
    <row r="486" spans="1:16" ht="12.75">
      <c r="A486" s="8" t="s">
        <v>24</v>
      </c>
      <c r="B486" s="9" t="s">
        <v>25</v>
      </c>
      <c r="C486" s="10">
        <v>549.001</v>
      </c>
      <c r="D486" s="10">
        <v>550.79985</v>
      </c>
      <c r="E486" s="10">
        <v>67.22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3"/>
        <v>67.22</v>
      </c>
      <c r="L486" s="10">
        <f t="shared" si="44"/>
        <v>550.79985</v>
      </c>
      <c r="M486" s="10">
        <f t="shared" si="45"/>
        <v>0</v>
      </c>
      <c r="N486" s="10">
        <f t="shared" si="46"/>
        <v>550.79985</v>
      </c>
      <c r="O486" s="10">
        <f t="shared" si="47"/>
        <v>67.22</v>
      </c>
      <c r="P486" s="10">
        <f t="shared" si="48"/>
        <v>0</v>
      </c>
    </row>
    <row r="487" spans="1:16" ht="12.75">
      <c r="A487" s="8" t="s">
        <v>26</v>
      </c>
      <c r="B487" s="9" t="s">
        <v>27</v>
      </c>
      <c r="C487" s="10">
        <v>51.42</v>
      </c>
      <c r="D487" s="10">
        <v>80.25857</v>
      </c>
      <c r="E487" s="10">
        <v>4.42</v>
      </c>
      <c r="F487" s="10">
        <v>14.28224</v>
      </c>
      <c r="G487" s="10">
        <v>0</v>
      </c>
      <c r="H487" s="10">
        <v>14.28224</v>
      </c>
      <c r="I487" s="10">
        <v>0</v>
      </c>
      <c r="J487" s="10">
        <v>0</v>
      </c>
      <c r="K487" s="10">
        <f t="shared" si="43"/>
        <v>-9.86224</v>
      </c>
      <c r="L487" s="10">
        <f t="shared" si="44"/>
        <v>65.97633</v>
      </c>
      <c r="M487" s="10">
        <f t="shared" si="45"/>
        <v>323.12760180995474</v>
      </c>
      <c r="N487" s="10">
        <f t="shared" si="46"/>
        <v>65.97633</v>
      </c>
      <c r="O487" s="10">
        <f t="shared" si="47"/>
        <v>-9.86224</v>
      </c>
      <c r="P487" s="10">
        <f t="shared" si="48"/>
        <v>323.12760180995474</v>
      </c>
    </row>
    <row r="488" spans="1:16" ht="12.75">
      <c r="A488" s="8" t="s">
        <v>28</v>
      </c>
      <c r="B488" s="9" t="s">
        <v>29</v>
      </c>
      <c r="C488" s="10">
        <v>116.541</v>
      </c>
      <c r="D488" s="10">
        <v>162.06304</v>
      </c>
      <c r="E488" s="10">
        <v>27.752</v>
      </c>
      <c r="F488" s="10">
        <v>2.336</v>
      </c>
      <c r="G488" s="10">
        <v>0</v>
      </c>
      <c r="H488" s="10">
        <v>2.336</v>
      </c>
      <c r="I488" s="10">
        <v>0</v>
      </c>
      <c r="J488" s="10">
        <v>0</v>
      </c>
      <c r="K488" s="10">
        <f t="shared" si="43"/>
        <v>25.416</v>
      </c>
      <c r="L488" s="10">
        <f t="shared" si="44"/>
        <v>159.72704</v>
      </c>
      <c r="M488" s="10">
        <f t="shared" si="45"/>
        <v>8.417411357739983</v>
      </c>
      <c r="N488" s="10">
        <f t="shared" si="46"/>
        <v>159.72704</v>
      </c>
      <c r="O488" s="10">
        <f t="shared" si="47"/>
        <v>25.416</v>
      </c>
      <c r="P488" s="10">
        <f t="shared" si="48"/>
        <v>8.417411357739983</v>
      </c>
    </row>
    <row r="489" spans="1:16" ht="12.75">
      <c r="A489" s="8" t="s">
        <v>30</v>
      </c>
      <c r="B489" s="9" t="s">
        <v>31</v>
      </c>
      <c r="C489" s="10">
        <v>4.199</v>
      </c>
      <c r="D489" s="10">
        <v>1.23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3"/>
        <v>0</v>
      </c>
      <c r="L489" s="10">
        <f t="shared" si="44"/>
        <v>1.23</v>
      </c>
      <c r="M489" s="10">
        <f t="shared" si="45"/>
        <v>0</v>
      </c>
      <c r="N489" s="10">
        <f t="shared" si="46"/>
        <v>1.23</v>
      </c>
      <c r="O489" s="10">
        <f t="shared" si="47"/>
        <v>0</v>
      </c>
      <c r="P489" s="10">
        <f t="shared" si="48"/>
        <v>0</v>
      </c>
    </row>
    <row r="490" spans="1:16" ht="12.75">
      <c r="A490" s="8" t="s">
        <v>32</v>
      </c>
      <c r="B490" s="9" t="s">
        <v>33</v>
      </c>
      <c r="C490" s="10">
        <v>130.788</v>
      </c>
      <c r="D490" s="10">
        <v>90.3705</v>
      </c>
      <c r="E490" s="10">
        <v>4.64</v>
      </c>
      <c r="F490" s="10">
        <v>24.059880000000003</v>
      </c>
      <c r="G490" s="10">
        <v>0</v>
      </c>
      <c r="H490" s="10">
        <v>24.059880000000003</v>
      </c>
      <c r="I490" s="10">
        <v>0.75874</v>
      </c>
      <c r="J490" s="10">
        <v>0</v>
      </c>
      <c r="K490" s="10">
        <f t="shared" si="43"/>
        <v>-19.419880000000003</v>
      </c>
      <c r="L490" s="10">
        <f t="shared" si="44"/>
        <v>66.31062</v>
      </c>
      <c r="M490" s="10">
        <f t="shared" si="45"/>
        <v>518.5318965517242</v>
      </c>
      <c r="N490" s="10">
        <f t="shared" si="46"/>
        <v>66.31062</v>
      </c>
      <c r="O490" s="10">
        <f t="shared" si="47"/>
        <v>-19.419880000000003</v>
      </c>
      <c r="P490" s="10">
        <f t="shared" si="48"/>
        <v>518.5318965517242</v>
      </c>
    </row>
    <row r="491" spans="1:16" ht="12.75">
      <c r="A491" s="8" t="s">
        <v>34</v>
      </c>
      <c r="B491" s="9" t="s">
        <v>35</v>
      </c>
      <c r="C491" s="10">
        <v>0.8230000000000001</v>
      </c>
      <c r="D491" s="10">
        <v>0.57125</v>
      </c>
      <c r="E491" s="10">
        <v>0</v>
      </c>
      <c r="F491" s="10">
        <v>0.12114</v>
      </c>
      <c r="G491" s="10">
        <v>0</v>
      </c>
      <c r="H491" s="10">
        <v>0.12114</v>
      </c>
      <c r="I491" s="10">
        <v>0</v>
      </c>
      <c r="J491" s="10">
        <v>0</v>
      </c>
      <c r="K491" s="10">
        <f t="shared" si="43"/>
        <v>-0.12114</v>
      </c>
      <c r="L491" s="10">
        <f t="shared" si="44"/>
        <v>0.45011</v>
      </c>
      <c r="M491" s="10">
        <f t="shared" si="45"/>
        <v>0</v>
      </c>
      <c r="N491" s="10">
        <f t="shared" si="46"/>
        <v>0.45011</v>
      </c>
      <c r="O491" s="10">
        <f t="shared" si="47"/>
        <v>-0.12114</v>
      </c>
      <c r="P491" s="10">
        <f t="shared" si="48"/>
        <v>0</v>
      </c>
    </row>
    <row r="492" spans="1:16" ht="12.75">
      <c r="A492" s="8" t="s">
        <v>36</v>
      </c>
      <c r="B492" s="9" t="s">
        <v>37</v>
      </c>
      <c r="C492" s="10">
        <v>18.728</v>
      </c>
      <c r="D492" s="10">
        <v>29.09727</v>
      </c>
      <c r="E492" s="10">
        <v>2.028</v>
      </c>
      <c r="F492" s="10">
        <v>5.97361</v>
      </c>
      <c r="G492" s="10">
        <v>0</v>
      </c>
      <c r="H492" s="10">
        <v>5.97361</v>
      </c>
      <c r="I492" s="10">
        <v>0</v>
      </c>
      <c r="J492" s="10">
        <v>0</v>
      </c>
      <c r="K492" s="10">
        <f t="shared" si="43"/>
        <v>-3.94561</v>
      </c>
      <c r="L492" s="10">
        <f t="shared" si="44"/>
        <v>23.12366</v>
      </c>
      <c r="M492" s="10">
        <f t="shared" si="45"/>
        <v>294.5567061143984</v>
      </c>
      <c r="N492" s="10">
        <f t="shared" si="46"/>
        <v>23.12366</v>
      </c>
      <c r="O492" s="10">
        <f t="shared" si="47"/>
        <v>-3.94561</v>
      </c>
      <c r="P492" s="10">
        <f t="shared" si="48"/>
        <v>294.5567061143984</v>
      </c>
    </row>
    <row r="493" spans="1:16" ht="25.5">
      <c r="A493" s="8" t="s">
        <v>40</v>
      </c>
      <c r="B493" s="9" t="s">
        <v>41</v>
      </c>
      <c r="C493" s="10">
        <v>1.75</v>
      </c>
      <c r="D493" s="10">
        <v>3.58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3"/>
        <v>0</v>
      </c>
      <c r="L493" s="10">
        <f t="shared" si="44"/>
        <v>3.58</v>
      </c>
      <c r="M493" s="10">
        <f t="shared" si="45"/>
        <v>0</v>
      </c>
      <c r="N493" s="10">
        <f t="shared" si="46"/>
        <v>3.58</v>
      </c>
      <c r="O493" s="10">
        <f t="shared" si="47"/>
        <v>0</v>
      </c>
      <c r="P493" s="10">
        <f t="shared" si="48"/>
        <v>0</v>
      </c>
    </row>
    <row r="494" spans="1:16" ht="12.75">
      <c r="A494" s="8" t="s">
        <v>42</v>
      </c>
      <c r="B494" s="9" t="s">
        <v>43</v>
      </c>
      <c r="C494" s="10">
        <v>6</v>
      </c>
      <c r="D494" s="10">
        <v>8.22082</v>
      </c>
      <c r="E494" s="10">
        <v>0</v>
      </c>
      <c r="F494" s="10">
        <v>0.62991</v>
      </c>
      <c r="G494" s="10">
        <v>0</v>
      </c>
      <c r="H494" s="10">
        <v>0.62991</v>
      </c>
      <c r="I494" s="10">
        <v>0</v>
      </c>
      <c r="J494" s="10">
        <v>0</v>
      </c>
      <c r="K494" s="10">
        <f t="shared" si="43"/>
        <v>-0.62991</v>
      </c>
      <c r="L494" s="10">
        <f t="shared" si="44"/>
        <v>7.59091</v>
      </c>
      <c r="M494" s="10">
        <f t="shared" si="45"/>
        <v>0</v>
      </c>
      <c r="N494" s="10">
        <f t="shared" si="46"/>
        <v>7.59091</v>
      </c>
      <c r="O494" s="10">
        <f t="shared" si="47"/>
        <v>-0.62991</v>
      </c>
      <c r="P494" s="10">
        <f t="shared" si="48"/>
        <v>0</v>
      </c>
    </row>
    <row r="495" spans="1:16" ht="12.75">
      <c r="A495" s="5" t="s">
        <v>192</v>
      </c>
      <c r="B495" s="6" t="s">
        <v>193</v>
      </c>
      <c r="C495" s="7">
        <v>0</v>
      </c>
      <c r="D495" s="7">
        <v>1380.3794999999998</v>
      </c>
      <c r="E495" s="7">
        <v>0</v>
      </c>
      <c r="F495" s="7">
        <v>950</v>
      </c>
      <c r="G495" s="7">
        <v>0</v>
      </c>
      <c r="H495" s="7">
        <v>950</v>
      </c>
      <c r="I495" s="7">
        <v>0</v>
      </c>
      <c r="J495" s="7">
        <v>0</v>
      </c>
      <c r="K495" s="7">
        <f t="shared" si="43"/>
        <v>-950</v>
      </c>
      <c r="L495" s="7">
        <f t="shared" si="44"/>
        <v>430.3794999999998</v>
      </c>
      <c r="M495" s="7">
        <f t="shared" si="45"/>
        <v>0</v>
      </c>
      <c r="N495" s="7">
        <f t="shared" si="46"/>
        <v>430.3794999999998</v>
      </c>
      <c r="O495" s="7">
        <f t="shared" si="47"/>
        <v>-950</v>
      </c>
      <c r="P495" s="7">
        <f t="shared" si="48"/>
        <v>0</v>
      </c>
    </row>
    <row r="496" spans="1:16" ht="25.5">
      <c r="A496" s="8" t="s">
        <v>186</v>
      </c>
      <c r="B496" s="9" t="s">
        <v>187</v>
      </c>
      <c r="C496" s="10">
        <v>0</v>
      </c>
      <c r="D496" s="10">
        <v>1380.3794999999998</v>
      </c>
      <c r="E496" s="10">
        <v>0</v>
      </c>
      <c r="F496" s="10">
        <v>950</v>
      </c>
      <c r="G496" s="10">
        <v>0</v>
      </c>
      <c r="H496" s="10">
        <v>950</v>
      </c>
      <c r="I496" s="10">
        <v>0</v>
      </c>
      <c r="J496" s="10">
        <v>0</v>
      </c>
      <c r="K496" s="10">
        <f t="shared" si="43"/>
        <v>-950</v>
      </c>
      <c r="L496" s="10">
        <f t="shared" si="44"/>
        <v>430.3794999999998</v>
      </c>
      <c r="M496" s="10">
        <f t="shared" si="45"/>
        <v>0</v>
      </c>
      <c r="N496" s="10">
        <f t="shared" si="46"/>
        <v>430.3794999999998</v>
      </c>
      <c r="O496" s="10">
        <f t="shared" si="47"/>
        <v>-950</v>
      </c>
      <c r="P496" s="10">
        <f t="shared" si="48"/>
        <v>0</v>
      </c>
    </row>
    <row r="497" spans="1:16" ht="12.75">
      <c r="A497" s="5" t="s">
        <v>56</v>
      </c>
      <c r="B497" s="6" t="s">
        <v>57</v>
      </c>
      <c r="C497" s="7">
        <v>0</v>
      </c>
      <c r="D497" s="7">
        <v>278.3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3"/>
        <v>0</v>
      </c>
      <c r="L497" s="7">
        <f t="shared" si="44"/>
        <v>278.3</v>
      </c>
      <c r="M497" s="7">
        <f t="shared" si="45"/>
        <v>0</v>
      </c>
      <c r="N497" s="7">
        <f t="shared" si="46"/>
        <v>278.3</v>
      </c>
      <c r="O497" s="7">
        <f t="shared" si="47"/>
        <v>0</v>
      </c>
      <c r="P497" s="7">
        <f t="shared" si="48"/>
        <v>0</v>
      </c>
    </row>
    <row r="498" spans="1:16" ht="12.75">
      <c r="A498" s="8" t="s">
        <v>28</v>
      </c>
      <c r="B498" s="9" t="s">
        <v>29</v>
      </c>
      <c r="C498" s="10">
        <v>0</v>
      </c>
      <c r="D498" s="10">
        <v>178.3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3"/>
        <v>0</v>
      </c>
      <c r="L498" s="10">
        <f t="shared" si="44"/>
        <v>178.3</v>
      </c>
      <c r="M498" s="10">
        <f t="shared" si="45"/>
        <v>0</v>
      </c>
      <c r="N498" s="10">
        <f t="shared" si="46"/>
        <v>178.3</v>
      </c>
      <c r="O498" s="10">
        <f t="shared" si="47"/>
        <v>0</v>
      </c>
      <c r="P498" s="10">
        <f t="shared" si="48"/>
        <v>0</v>
      </c>
    </row>
    <row r="499" spans="1:16" ht="12.75">
      <c r="A499" s="8" t="s">
        <v>58</v>
      </c>
      <c r="B499" s="9" t="s">
        <v>59</v>
      </c>
      <c r="C499" s="10">
        <v>0</v>
      </c>
      <c r="D499" s="10">
        <v>100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3"/>
        <v>0</v>
      </c>
      <c r="L499" s="10">
        <f t="shared" si="44"/>
        <v>100</v>
      </c>
      <c r="M499" s="10">
        <f t="shared" si="45"/>
        <v>0</v>
      </c>
      <c r="N499" s="10">
        <f t="shared" si="46"/>
        <v>100</v>
      </c>
      <c r="O499" s="10">
        <f t="shared" si="47"/>
        <v>0</v>
      </c>
      <c r="P499" s="10">
        <f t="shared" si="48"/>
        <v>0</v>
      </c>
    </row>
    <row r="500" spans="1:16" ht="25.5">
      <c r="A500" s="5" t="s">
        <v>194</v>
      </c>
      <c r="B500" s="6" t="s">
        <v>195</v>
      </c>
      <c r="C500" s="7">
        <v>5370.84</v>
      </c>
      <c r="D500" s="7">
        <v>1720.9721800000002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3"/>
        <v>0</v>
      </c>
      <c r="L500" s="7">
        <f t="shared" si="44"/>
        <v>1720.9721800000002</v>
      </c>
      <c r="M500" s="7">
        <f t="shared" si="45"/>
        <v>0</v>
      </c>
      <c r="N500" s="7">
        <f t="shared" si="46"/>
        <v>1720.9721800000002</v>
      </c>
      <c r="O500" s="7">
        <f t="shared" si="47"/>
        <v>0</v>
      </c>
      <c r="P500" s="7">
        <f t="shared" si="48"/>
        <v>0</v>
      </c>
    </row>
    <row r="501" spans="1:16" ht="12.75">
      <c r="A501" s="5" t="s">
        <v>20</v>
      </c>
      <c r="B501" s="6" t="s">
        <v>21</v>
      </c>
      <c r="C501" s="7">
        <v>1870.84</v>
      </c>
      <c r="D501" s="7">
        <v>989.9745200000001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3"/>
        <v>0</v>
      </c>
      <c r="L501" s="7">
        <f t="shared" si="44"/>
        <v>989.9745200000001</v>
      </c>
      <c r="M501" s="7">
        <f t="shared" si="45"/>
        <v>0</v>
      </c>
      <c r="N501" s="7">
        <f t="shared" si="46"/>
        <v>989.9745200000001</v>
      </c>
      <c r="O501" s="7">
        <f t="shared" si="47"/>
        <v>0</v>
      </c>
      <c r="P501" s="7">
        <f t="shared" si="48"/>
        <v>0</v>
      </c>
    </row>
    <row r="502" spans="1:16" ht="12.75">
      <c r="A502" s="8" t="s">
        <v>22</v>
      </c>
      <c r="B502" s="9" t="s">
        <v>23</v>
      </c>
      <c r="C502" s="10">
        <v>1224.644</v>
      </c>
      <c r="D502" s="10">
        <v>748.1498200000001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3"/>
        <v>0</v>
      </c>
      <c r="L502" s="10">
        <f t="shared" si="44"/>
        <v>748.1498200000001</v>
      </c>
      <c r="M502" s="10">
        <f t="shared" si="45"/>
        <v>0</v>
      </c>
      <c r="N502" s="10">
        <f t="shared" si="46"/>
        <v>748.1498200000001</v>
      </c>
      <c r="O502" s="10">
        <f t="shared" si="47"/>
        <v>0</v>
      </c>
      <c r="P502" s="10">
        <f t="shared" si="48"/>
        <v>0</v>
      </c>
    </row>
    <row r="503" spans="1:16" ht="12.75">
      <c r="A503" s="8" t="s">
        <v>24</v>
      </c>
      <c r="B503" s="9" t="s">
        <v>25</v>
      </c>
      <c r="C503" s="10">
        <v>444.545</v>
      </c>
      <c r="D503" s="10">
        <v>163.18615000000003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3"/>
        <v>0</v>
      </c>
      <c r="L503" s="10">
        <f t="shared" si="44"/>
        <v>163.18615000000003</v>
      </c>
      <c r="M503" s="10">
        <f t="shared" si="45"/>
        <v>0</v>
      </c>
      <c r="N503" s="10">
        <f t="shared" si="46"/>
        <v>163.18615000000003</v>
      </c>
      <c r="O503" s="10">
        <f t="shared" si="47"/>
        <v>0</v>
      </c>
      <c r="P503" s="10">
        <f t="shared" si="48"/>
        <v>0</v>
      </c>
    </row>
    <row r="504" spans="1:16" ht="12.75">
      <c r="A504" s="8" t="s">
        <v>26</v>
      </c>
      <c r="B504" s="9" t="s">
        <v>27</v>
      </c>
      <c r="C504" s="10">
        <v>41.901</v>
      </c>
      <c r="D504" s="10">
        <v>9.208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3"/>
        <v>0</v>
      </c>
      <c r="L504" s="10">
        <f t="shared" si="44"/>
        <v>9.208</v>
      </c>
      <c r="M504" s="10">
        <f t="shared" si="45"/>
        <v>0</v>
      </c>
      <c r="N504" s="10">
        <f t="shared" si="46"/>
        <v>9.208</v>
      </c>
      <c r="O504" s="10">
        <f t="shared" si="47"/>
        <v>0</v>
      </c>
      <c r="P504" s="10">
        <f t="shared" si="48"/>
        <v>0</v>
      </c>
    </row>
    <row r="505" spans="1:16" ht="12.75">
      <c r="A505" s="8" t="s">
        <v>28</v>
      </c>
      <c r="B505" s="9" t="s">
        <v>29</v>
      </c>
      <c r="C505" s="10">
        <v>77.84</v>
      </c>
      <c r="D505" s="10">
        <v>38.46996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3"/>
        <v>0</v>
      </c>
      <c r="L505" s="10">
        <f t="shared" si="44"/>
        <v>38.46996</v>
      </c>
      <c r="M505" s="10">
        <f t="shared" si="45"/>
        <v>0</v>
      </c>
      <c r="N505" s="10">
        <f t="shared" si="46"/>
        <v>38.46996</v>
      </c>
      <c r="O505" s="10">
        <f t="shared" si="47"/>
        <v>0</v>
      </c>
      <c r="P505" s="10">
        <f t="shared" si="48"/>
        <v>0</v>
      </c>
    </row>
    <row r="506" spans="1:16" ht="12.75">
      <c r="A506" s="8" t="s">
        <v>30</v>
      </c>
      <c r="B506" s="9" t="s">
        <v>31</v>
      </c>
      <c r="C506" s="10">
        <v>2.8</v>
      </c>
      <c r="D506" s="10">
        <v>0.22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3"/>
        <v>0</v>
      </c>
      <c r="L506" s="10">
        <f t="shared" si="44"/>
        <v>0.22</v>
      </c>
      <c r="M506" s="10">
        <f t="shared" si="45"/>
        <v>0</v>
      </c>
      <c r="N506" s="10">
        <f t="shared" si="46"/>
        <v>0.22</v>
      </c>
      <c r="O506" s="10">
        <f t="shared" si="47"/>
        <v>0</v>
      </c>
      <c r="P506" s="10">
        <f t="shared" si="48"/>
        <v>0</v>
      </c>
    </row>
    <row r="507" spans="1:16" ht="12.75">
      <c r="A507" s="8" t="s">
        <v>32</v>
      </c>
      <c r="B507" s="9" t="s">
        <v>33</v>
      </c>
      <c r="C507" s="10">
        <v>48.84</v>
      </c>
      <c r="D507" s="10">
        <v>19.6095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3"/>
        <v>0</v>
      </c>
      <c r="L507" s="10">
        <f t="shared" si="44"/>
        <v>19.6095</v>
      </c>
      <c r="M507" s="10">
        <f t="shared" si="45"/>
        <v>0</v>
      </c>
      <c r="N507" s="10">
        <f t="shared" si="46"/>
        <v>19.6095</v>
      </c>
      <c r="O507" s="10">
        <f t="shared" si="47"/>
        <v>0</v>
      </c>
      <c r="P507" s="10">
        <f t="shared" si="48"/>
        <v>0</v>
      </c>
    </row>
    <row r="508" spans="1:16" ht="12.75">
      <c r="A508" s="8" t="s">
        <v>34</v>
      </c>
      <c r="B508" s="9" t="s">
        <v>35</v>
      </c>
      <c r="C508" s="10">
        <v>2.233</v>
      </c>
      <c r="D508" s="10">
        <v>0.85575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3"/>
        <v>0</v>
      </c>
      <c r="L508" s="10">
        <f t="shared" si="44"/>
        <v>0.85575</v>
      </c>
      <c r="M508" s="10">
        <f t="shared" si="45"/>
        <v>0</v>
      </c>
      <c r="N508" s="10">
        <f t="shared" si="46"/>
        <v>0.85575</v>
      </c>
      <c r="O508" s="10">
        <f t="shared" si="47"/>
        <v>0</v>
      </c>
      <c r="P508" s="10">
        <f t="shared" si="48"/>
        <v>0</v>
      </c>
    </row>
    <row r="509" spans="1:16" ht="12.75">
      <c r="A509" s="8" t="s">
        <v>36</v>
      </c>
      <c r="B509" s="9" t="s">
        <v>37</v>
      </c>
      <c r="C509" s="10">
        <v>19.272000000000002</v>
      </c>
      <c r="D509" s="10">
        <v>7.8587299999999995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3"/>
        <v>0</v>
      </c>
      <c r="L509" s="10">
        <f t="shared" si="44"/>
        <v>7.8587299999999995</v>
      </c>
      <c r="M509" s="10">
        <f t="shared" si="45"/>
        <v>0</v>
      </c>
      <c r="N509" s="10">
        <f t="shared" si="46"/>
        <v>7.8587299999999995</v>
      </c>
      <c r="O509" s="10">
        <f t="shared" si="47"/>
        <v>0</v>
      </c>
      <c r="P509" s="10">
        <f t="shared" si="48"/>
        <v>0</v>
      </c>
    </row>
    <row r="510" spans="1:16" ht="25.5">
      <c r="A510" s="8" t="s">
        <v>40</v>
      </c>
      <c r="B510" s="9" t="s">
        <v>41</v>
      </c>
      <c r="C510" s="10">
        <v>6.53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3"/>
        <v>0</v>
      </c>
      <c r="L510" s="10">
        <f t="shared" si="44"/>
        <v>0</v>
      </c>
      <c r="M510" s="10">
        <f t="shared" si="45"/>
        <v>0</v>
      </c>
      <c r="N510" s="10">
        <f t="shared" si="46"/>
        <v>0</v>
      </c>
      <c r="O510" s="10">
        <f t="shared" si="47"/>
        <v>0</v>
      </c>
      <c r="P510" s="10">
        <f t="shared" si="48"/>
        <v>0</v>
      </c>
    </row>
    <row r="511" spans="1:16" ht="12.75">
      <c r="A511" s="8" t="s">
        <v>42</v>
      </c>
      <c r="B511" s="9" t="s">
        <v>43</v>
      </c>
      <c r="C511" s="10">
        <v>2.235</v>
      </c>
      <c r="D511" s="10">
        <v>2.4166100000000004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3"/>
        <v>0</v>
      </c>
      <c r="L511" s="10">
        <f t="shared" si="44"/>
        <v>2.4166100000000004</v>
      </c>
      <c r="M511" s="10">
        <f t="shared" si="45"/>
        <v>0</v>
      </c>
      <c r="N511" s="10">
        <f t="shared" si="46"/>
        <v>2.4166100000000004</v>
      </c>
      <c r="O511" s="10">
        <f t="shared" si="47"/>
        <v>0</v>
      </c>
      <c r="P511" s="10">
        <f t="shared" si="48"/>
        <v>0</v>
      </c>
    </row>
    <row r="512" spans="1:16" ht="12.75">
      <c r="A512" s="5" t="s">
        <v>192</v>
      </c>
      <c r="B512" s="6" t="s">
        <v>193</v>
      </c>
      <c r="C512" s="7">
        <v>3500</v>
      </c>
      <c r="D512" s="7">
        <v>730.9976600000001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3"/>
        <v>0</v>
      </c>
      <c r="L512" s="7">
        <f t="shared" si="44"/>
        <v>730.9976600000001</v>
      </c>
      <c r="M512" s="7">
        <f t="shared" si="45"/>
        <v>0</v>
      </c>
      <c r="N512" s="7">
        <f t="shared" si="46"/>
        <v>730.9976600000001</v>
      </c>
      <c r="O512" s="7">
        <f t="shared" si="47"/>
        <v>0</v>
      </c>
      <c r="P512" s="7">
        <f t="shared" si="48"/>
        <v>0</v>
      </c>
    </row>
    <row r="513" spans="1:16" ht="25.5">
      <c r="A513" s="8" t="s">
        <v>186</v>
      </c>
      <c r="B513" s="9" t="s">
        <v>187</v>
      </c>
      <c r="C513" s="10">
        <v>3500</v>
      </c>
      <c r="D513" s="10">
        <v>730.9976600000001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3"/>
        <v>0</v>
      </c>
      <c r="L513" s="10">
        <f t="shared" si="44"/>
        <v>730.9976600000001</v>
      </c>
      <c r="M513" s="10">
        <f t="shared" si="45"/>
        <v>0</v>
      </c>
      <c r="N513" s="10">
        <f t="shared" si="46"/>
        <v>730.9976600000001</v>
      </c>
      <c r="O513" s="10">
        <f t="shared" si="47"/>
        <v>0</v>
      </c>
      <c r="P513" s="10">
        <f t="shared" si="48"/>
        <v>0</v>
      </c>
    </row>
    <row r="514" spans="1:16" ht="25.5">
      <c r="A514" s="5" t="s">
        <v>196</v>
      </c>
      <c r="B514" s="6" t="s">
        <v>197</v>
      </c>
      <c r="C514" s="7">
        <v>9959.306</v>
      </c>
      <c r="D514" s="7">
        <v>9111.604000000001</v>
      </c>
      <c r="E514" s="7">
        <v>552.259</v>
      </c>
      <c r="F514" s="7">
        <v>45.106629999999996</v>
      </c>
      <c r="G514" s="7">
        <v>0</v>
      </c>
      <c r="H514" s="7">
        <v>36.82566</v>
      </c>
      <c r="I514" s="7">
        <v>8.34097</v>
      </c>
      <c r="J514" s="7">
        <v>256.21646</v>
      </c>
      <c r="K514" s="7">
        <f t="shared" si="43"/>
        <v>507.15237</v>
      </c>
      <c r="L514" s="7">
        <f t="shared" si="44"/>
        <v>9066.497370000001</v>
      </c>
      <c r="M514" s="7">
        <f t="shared" si="45"/>
        <v>8.167658652914664</v>
      </c>
      <c r="N514" s="7">
        <f t="shared" si="46"/>
        <v>9074.77834</v>
      </c>
      <c r="O514" s="7">
        <f t="shared" si="47"/>
        <v>515.43334</v>
      </c>
      <c r="P514" s="7">
        <f t="shared" si="48"/>
        <v>6.668186484964482</v>
      </c>
    </row>
    <row r="515" spans="1:16" ht="12.75">
      <c r="A515" s="5" t="s">
        <v>20</v>
      </c>
      <c r="B515" s="6" t="s">
        <v>21</v>
      </c>
      <c r="C515" s="7">
        <v>3706.16</v>
      </c>
      <c r="D515" s="7">
        <v>4208.598000000001</v>
      </c>
      <c r="E515" s="7">
        <v>552.259</v>
      </c>
      <c r="F515" s="7">
        <v>45.106629999999996</v>
      </c>
      <c r="G515" s="7">
        <v>0</v>
      </c>
      <c r="H515" s="7">
        <v>36.82566</v>
      </c>
      <c r="I515" s="7">
        <v>8.34097</v>
      </c>
      <c r="J515" s="7">
        <v>256.21646</v>
      </c>
      <c r="K515" s="7">
        <f t="shared" si="43"/>
        <v>507.15237</v>
      </c>
      <c r="L515" s="7">
        <f t="shared" si="44"/>
        <v>4163.491370000001</v>
      </c>
      <c r="M515" s="7">
        <f t="shared" si="45"/>
        <v>8.167658652914664</v>
      </c>
      <c r="N515" s="7">
        <f t="shared" si="46"/>
        <v>4171.77234</v>
      </c>
      <c r="O515" s="7">
        <f t="shared" si="47"/>
        <v>515.43334</v>
      </c>
      <c r="P515" s="7">
        <f t="shared" si="48"/>
        <v>6.668186484964482</v>
      </c>
    </row>
    <row r="516" spans="1:16" ht="12.75">
      <c r="A516" s="8" t="s">
        <v>22</v>
      </c>
      <c r="B516" s="9" t="s">
        <v>23</v>
      </c>
      <c r="C516" s="10">
        <v>2512.242</v>
      </c>
      <c r="D516" s="10">
        <v>3196.074</v>
      </c>
      <c r="E516" s="10">
        <v>498.574</v>
      </c>
      <c r="F516" s="10">
        <v>0</v>
      </c>
      <c r="G516" s="10">
        <v>0</v>
      </c>
      <c r="H516" s="10">
        <v>0</v>
      </c>
      <c r="I516" s="10">
        <v>0</v>
      </c>
      <c r="J516" s="10">
        <v>208.72046</v>
      </c>
      <c r="K516" s="10">
        <f t="shared" si="43"/>
        <v>498.574</v>
      </c>
      <c r="L516" s="10">
        <f t="shared" si="44"/>
        <v>3196.074</v>
      </c>
      <c r="M516" s="10">
        <f t="shared" si="45"/>
        <v>0</v>
      </c>
      <c r="N516" s="10">
        <f t="shared" si="46"/>
        <v>3196.074</v>
      </c>
      <c r="O516" s="10">
        <f t="shared" si="47"/>
        <v>498.574</v>
      </c>
      <c r="P516" s="10">
        <f t="shared" si="48"/>
        <v>0</v>
      </c>
    </row>
    <row r="517" spans="1:16" ht="12.75">
      <c r="A517" s="8" t="s">
        <v>24</v>
      </c>
      <c r="B517" s="9" t="s">
        <v>25</v>
      </c>
      <c r="C517" s="10">
        <v>911.9440000000001</v>
      </c>
      <c r="D517" s="10">
        <v>608.811</v>
      </c>
      <c r="E517" s="10">
        <v>36.811</v>
      </c>
      <c r="F517" s="10">
        <v>0</v>
      </c>
      <c r="G517" s="10">
        <v>0</v>
      </c>
      <c r="H517" s="10">
        <v>0</v>
      </c>
      <c r="I517" s="10">
        <v>0</v>
      </c>
      <c r="J517" s="10">
        <v>39.15503</v>
      </c>
      <c r="K517" s="10">
        <f t="shared" si="43"/>
        <v>36.811</v>
      </c>
      <c r="L517" s="10">
        <f t="shared" si="44"/>
        <v>608.811</v>
      </c>
      <c r="M517" s="10">
        <f t="shared" si="45"/>
        <v>0</v>
      </c>
      <c r="N517" s="10">
        <f t="shared" si="46"/>
        <v>608.811</v>
      </c>
      <c r="O517" s="10">
        <f t="shared" si="47"/>
        <v>36.811</v>
      </c>
      <c r="P517" s="10">
        <f t="shared" si="48"/>
        <v>0</v>
      </c>
    </row>
    <row r="518" spans="1:16" ht="12.75">
      <c r="A518" s="8" t="s">
        <v>26</v>
      </c>
      <c r="B518" s="9" t="s">
        <v>27</v>
      </c>
      <c r="C518" s="10">
        <v>136.453</v>
      </c>
      <c r="D518" s="10">
        <v>212.413</v>
      </c>
      <c r="E518" s="10">
        <v>16.413</v>
      </c>
      <c r="F518" s="10">
        <v>33.85838</v>
      </c>
      <c r="G518" s="10">
        <v>0</v>
      </c>
      <c r="H518" s="10">
        <v>30.79066</v>
      </c>
      <c r="I518" s="10">
        <v>3.06772</v>
      </c>
      <c r="J518" s="10">
        <v>3.06772</v>
      </c>
      <c r="K518" s="10">
        <f aca="true" t="shared" si="49" ref="K518:K540">E518-F518</f>
        <v>-17.445379999999997</v>
      </c>
      <c r="L518" s="10">
        <f aca="true" t="shared" si="50" ref="L518:L540">D518-F518</f>
        <v>178.55462</v>
      </c>
      <c r="M518" s="10">
        <f aca="true" t="shared" si="51" ref="M518:M540">IF(E518=0,0,(F518/E518)*100)</f>
        <v>206.29001401328213</v>
      </c>
      <c r="N518" s="10">
        <f aca="true" t="shared" si="52" ref="N518:N540">D518-H518</f>
        <v>181.62234</v>
      </c>
      <c r="O518" s="10">
        <f aca="true" t="shared" si="53" ref="O518:O540">E518-H518</f>
        <v>-14.377659999999999</v>
      </c>
      <c r="P518" s="10">
        <f t="shared" si="48"/>
        <v>187.59922013038442</v>
      </c>
    </row>
    <row r="519" spans="1:16" ht="12.75">
      <c r="A519" s="8" t="s">
        <v>28</v>
      </c>
      <c r="B519" s="9" t="s">
        <v>29</v>
      </c>
      <c r="C519" s="10">
        <v>136.966</v>
      </c>
      <c r="D519" s="10">
        <v>182.745</v>
      </c>
      <c r="E519" s="10">
        <v>0.006</v>
      </c>
      <c r="F519" s="10">
        <v>11.19425</v>
      </c>
      <c r="G519" s="10">
        <v>0</v>
      </c>
      <c r="H519" s="10">
        <v>5.975</v>
      </c>
      <c r="I519" s="10">
        <v>5.21925</v>
      </c>
      <c r="J519" s="10">
        <v>5.21925</v>
      </c>
      <c r="K519" s="10">
        <f t="shared" si="49"/>
        <v>-11.18825</v>
      </c>
      <c r="L519" s="10">
        <f t="shared" si="50"/>
        <v>171.55075</v>
      </c>
      <c r="M519" s="10">
        <f t="shared" si="51"/>
        <v>186570.8333333333</v>
      </c>
      <c r="N519" s="10">
        <f t="shared" si="52"/>
        <v>176.77</v>
      </c>
      <c r="O519" s="10">
        <f t="shared" si="53"/>
        <v>-5.968999999999999</v>
      </c>
      <c r="P519" s="10">
        <f t="shared" si="48"/>
        <v>99583.33333333333</v>
      </c>
    </row>
    <row r="520" spans="1:16" ht="12.75">
      <c r="A520" s="8" t="s">
        <v>30</v>
      </c>
      <c r="B520" s="9" t="s">
        <v>31</v>
      </c>
      <c r="C520" s="10">
        <v>8.555</v>
      </c>
      <c r="D520" s="10">
        <v>8.555</v>
      </c>
      <c r="E520" s="10">
        <v>0.455</v>
      </c>
      <c r="F520" s="10">
        <v>0.054</v>
      </c>
      <c r="G520" s="10">
        <v>0</v>
      </c>
      <c r="H520" s="10">
        <v>0.06</v>
      </c>
      <c r="I520" s="10">
        <v>0.054</v>
      </c>
      <c r="J520" s="10">
        <v>0.054</v>
      </c>
      <c r="K520" s="10">
        <f t="shared" si="49"/>
        <v>0.401</v>
      </c>
      <c r="L520" s="10">
        <f t="shared" si="50"/>
        <v>8.501</v>
      </c>
      <c r="M520" s="10">
        <f t="shared" si="51"/>
        <v>11.868131868131867</v>
      </c>
      <c r="N520" s="10">
        <f t="shared" si="52"/>
        <v>8.495</v>
      </c>
      <c r="O520" s="10">
        <f t="shared" si="53"/>
        <v>0.395</v>
      </c>
      <c r="P520" s="10">
        <f t="shared" si="48"/>
        <v>13.186813186813188</v>
      </c>
    </row>
    <row r="521" spans="1:16" ht="12.75">
      <c r="A521" s="5" t="s">
        <v>198</v>
      </c>
      <c r="B521" s="6" t="s">
        <v>199</v>
      </c>
      <c r="C521" s="7">
        <v>6253.146</v>
      </c>
      <c r="D521" s="7">
        <v>4703.146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f t="shared" si="49"/>
        <v>0</v>
      </c>
      <c r="L521" s="7">
        <f t="shared" si="50"/>
        <v>4703.146</v>
      </c>
      <c r="M521" s="7">
        <f t="shared" si="51"/>
        <v>0</v>
      </c>
      <c r="N521" s="7">
        <f t="shared" si="52"/>
        <v>4703.146</v>
      </c>
      <c r="O521" s="7">
        <f t="shared" si="53"/>
        <v>0</v>
      </c>
      <c r="P521" s="7">
        <f t="shared" si="48"/>
        <v>0</v>
      </c>
    </row>
    <row r="522" spans="1:16" ht="12.75">
      <c r="A522" s="8" t="s">
        <v>200</v>
      </c>
      <c r="B522" s="9" t="s">
        <v>201</v>
      </c>
      <c r="C522" s="10">
        <v>6253.146</v>
      </c>
      <c r="D522" s="10">
        <v>4703.146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9"/>
        <v>0</v>
      </c>
      <c r="L522" s="10">
        <f t="shared" si="50"/>
        <v>4703.146</v>
      </c>
      <c r="M522" s="10">
        <f t="shared" si="51"/>
        <v>0</v>
      </c>
      <c r="N522" s="10">
        <f t="shared" si="52"/>
        <v>4703.146</v>
      </c>
      <c r="O522" s="10">
        <f t="shared" si="53"/>
        <v>0</v>
      </c>
      <c r="P522" s="10">
        <f t="shared" si="48"/>
        <v>0</v>
      </c>
    </row>
    <row r="523" spans="1:16" ht="12.75">
      <c r="A523" s="5" t="s">
        <v>56</v>
      </c>
      <c r="B523" s="6" t="s">
        <v>57</v>
      </c>
      <c r="C523" s="7">
        <v>0</v>
      </c>
      <c r="D523" s="7">
        <v>199.86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9"/>
        <v>0</v>
      </c>
      <c r="L523" s="7">
        <f t="shared" si="50"/>
        <v>199.86</v>
      </c>
      <c r="M523" s="7">
        <f t="shared" si="51"/>
        <v>0</v>
      </c>
      <c r="N523" s="7">
        <f t="shared" si="52"/>
        <v>199.86</v>
      </c>
      <c r="O523" s="7">
        <f t="shared" si="53"/>
        <v>0</v>
      </c>
      <c r="P523" s="7">
        <f t="shared" si="48"/>
        <v>0</v>
      </c>
    </row>
    <row r="524" spans="1:16" ht="12.75">
      <c r="A524" s="8" t="s">
        <v>28</v>
      </c>
      <c r="B524" s="9" t="s">
        <v>29</v>
      </c>
      <c r="C524" s="10">
        <v>0</v>
      </c>
      <c r="D524" s="10">
        <v>199.86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9"/>
        <v>0</v>
      </c>
      <c r="L524" s="10">
        <f t="shared" si="50"/>
        <v>199.86</v>
      </c>
      <c r="M524" s="10">
        <f t="shared" si="51"/>
        <v>0</v>
      </c>
      <c r="N524" s="10">
        <f t="shared" si="52"/>
        <v>199.86</v>
      </c>
      <c r="O524" s="10">
        <f t="shared" si="53"/>
        <v>0</v>
      </c>
      <c r="P524" s="10">
        <f t="shared" si="48"/>
        <v>0</v>
      </c>
    </row>
    <row r="525" spans="1:16" ht="51">
      <c r="A525" s="5" t="s">
        <v>202</v>
      </c>
      <c r="B525" s="6" t="s">
        <v>203</v>
      </c>
      <c r="C525" s="7">
        <v>723146.664</v>
      </c>
      <c r="D525" s="7">
        <v>622495.1212400001</v>
      </c>
      <c r="E525" s="7">
        <v>36690.08068</v>
      </c>
      <c r="F525" s="7">
        <v>2023.0382400000003</v>
      </c>
      <c r="G525" s="7">
        <v>0</v>
      </c>
      <c r="H525" s="7">
        <v>2022.5339000000001</v>
      </c>
      <c r="I525" s="7">
        <v>0.50434</v>
      </c>
      <c r="J525" s="7">
        <v>0</v>
      </c>
      <c r="K525" s="7">
        <f t="shared" si="49"/>
        <v>34667.04244</v>
      </c>
      <c r="L525" s="7">
        <f t="shared" si="50"/>
        <v>620472.0830000001</v>
      </c>
      <c r="M525" s="7">
        <f t="shared" si="51"/>
        <v>5.513856068195488</v>
      </c>
      <c r="N525" s="7">
        <f t="shared" si="52"/>
        <v>620472.5873400001</v>
      </c>
      <c r="O525" s="7">
        <f t="shared" si="53"/>
        <v>34667.54678</v>
      </c>
      <c r="P525" s="7">
        <f t="shared" si="48"/>
        <v>5.512481473235071</v>
      </c>
    </row>
    <row r="526" spans="1:16" ht="12.75">
      <c r="A526" s="5" t="s">
        <v>204</v>
      </c>
      <c r="B526" s="6" t="s">
        <v>205</v>
      </c>
      <c r="C526" s="7">
        <v>2000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9"/>
        <v>0</v>
      </c>
      <c r="L526" s="7">
        <f t="shared" si="50"/>
        <v>0</v>
      </c>
      <c r="M526" s="7">
        <f t="shared" si="51"/>
        <v>0</v>
      </c>
      <c r="N526" s="7">
        <f t="shared" si="52"/>
        <v>0</v>
      </c>
      <c r="O526" s="7">
        <f t="shared" si="53"/>
        <v>0</v>
      </c>
      <c r="P526" s="7">
        <f t="shared" si="48"/>
        <v>0</v>
      </c>
    </row>
    <row r="527" spans="1:16" ht="12.75">
      <c r="A527" s="8" t="s">
        <v>206</v>
      </c>
      <c r="B527" s="9" t="s">
        <v>207</v>
      </c>
      <c r="C527" s="10">
        <v>2000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9"/>
        <v>0</v>
      </c>
      <c r="L527" s="10">
        <f t="shared" si="50"/>
        <v>0</v>
      </c>
      <c r="M527" s="10">
        <f t="shared" si="51"/>
        <v>0</v>
      </c>
      <c r="N527" s="10">
        <f t="shared" si="52"/>
        <v>0</v>
      </c>
      <c r="O527" s="10">
        <f t="shared" si="53"/>
        <v>0</v>
      </c>
      <c r="P527" s="10">
        <f t="shared" si="48"/>
        <v>0</v>
      </c>
    </row>
    <row r="528" spans="1:16" ht="12.75">
      <c r="A528" s="5" t="s">
        <v>208</v>
      </c>
      <c r="B528" s="6" t="s">
        <v>209</v>
      </c>
      <c r="C528" s="7">
        <v>34518.2</v>
      </c>
      <c r="D528" s="7">
        <v>34518.2</v>
      </c>
      <c r="E528" s="7">
        <v>2876.6</v>
      </c>
      <c r="F528" s="7">
        <v>1917.7333400000002</v>
      </c>
      <c r="G528" s="7">
        <v>0</v>
      </c>
      <c r="H528" s="7">
        <v>1917.7333400000002</v>
      </c>
      <c r="I528" s="7">
        <v>0</v>
      </c>
      <c r="J528" s="7">
        <v>0</v>
      </c>
      <c r="K528" s="7">
        <f t="shared" si="49"/>
        <v>958.8666599999997</v>
      </c>
      <c r="L528" s="7">
        <f t="shared" si="50"/>
        <v>32600.46666</v>
      </c>
      <c r="M528" s="7">
        <f t="shared" si="51"/>
        <v>66.66666689842175</v>
      </c>
      <c r="N528" s="7">
        <f t="shared" si="52"/>
        <v>32600.46666</v>
      </c>
      <c r="O528" s="7">
        <f t="shared" si="53"/>
        <v>958.8666599999997</v>
      </c>
      <c r="P528" s="7">
        <f t="shared" si="48"/>
        <v>66.66666689842175</v>
      </c>
    </row>
    <row r="529" spans="1:16" ht="25.5">
      <c r="A529" s="8" t="s">
        <v>130</v>
      </c>
      <c r="B529" s="9" t="s">
        <v>131</v>
      </c>
      <c r="C529" s="10">
        <v>34518.2</v>
      </c>
      <c r="D529" s="10">
        <v>34518.2</v>
      </c>
      <c r="E529" s="10">
        <v>2876.6</v>
      </c>
      <c r="F529" s="10">
        <v>1917.7333400000002</v>
      </c>
      <c r="G529" s="10">
        <v>0</v>
      </c>
      <c r="H529" s="10">
        <v>1917.7333400000002</v>
      </c>
      <c r="I529" s="10">
        <v>0</v>
      </c>
      <c r="J529" s="10">
        <v>0</v>
      </c>
      <c r="K529" s="10">
        <f t="shared" si="49"/>
        <v>958.8666599999997</v>
      </c>
      <c r="L529" s="10">
        <f t="shared" si="50"/>
        <v>32600.46666</v>
      </c>
      <c r="M529" s="10">
        <f t="shared" si="51"/>
        <v>66.66666689842175</v>
      </c>
      <c r="N529" s="10">
        <f t="shared" si="52"/>
        <v>32600.46666</v>
      </c>
      <c r="O529" s="10">
        <f t="shared" si="53"/>
        <v>958.8666599999997</v>
      </c>
      <c r="P529" s="10">
        <f t="shared" si="48"/>
        <v>66.66666689842175</v>
      </c>
    </row>
    <row r="530" spans="1:16" ht="76.5">
      <c r="A530" s="5" t="s">
        <v>210</v>
      </c>
      <c r="B530" s="6" t="s">
        <v>211</v>
      </c>
      <c r="C530" s="7">
        <v>282712</v>
      </c>
      <c r="D530" s="7">
        <v>271272</v>
      </c>
      <c r="E530" s="7">
        <v>23871.875190000002</v>
      </c>
      <c r="F530" s="7">
        <v>105.30489999999999</v>
      </c>
      <c r="G530" s="7">
        <v>0</v>
      </c>
      <c r="H530" s="7">
        <v>104.80056</v>
      </c>
      <c r="I530" s="7">
        <v>0.50434</v>
      </c>
      <c r="J530" s="7">
        <v>0</v>
      </c>
      <c r="K530" s="7">
        <f t="shared" si="49"/>
        <v>23766.570290000003</v>
      </c>
      <c r="L530" s="7">
        <f t="shared" si="50"/>
        <v>271166.6951</v>
      </c>
      <c r="M530" s="7">
        <f t="shared" si="51"/>
        <v>0.4411253793925352</v>
      </c>
      <c r="N530" s="7">
        <f t="shared" si="52"/>
        <v>271167.19944</v>
      </c>
      <c r="O530" s="7">
        <f t="shared" si="53"/>
        <v>23767.074630000003</v>
      </c>
      <c r="P530" s="7">
        <f t="shared" si="48"/>
        <v>0.4390126840303742</v>
      </c>
    </row>
    <row r="531" spans="1:16" ht="25.5">
      <c r="A531" s="8" t="s">
        <v>130</v>
      </c>
      <c r="B531" s="9" t="s">
        <v>131</v>
      </c>
      <c r="C531" s="10">
        <v>282712</v>
      </c>
      <c r="D531" s="10">
        <v>271272</v>
      </c>
      <c r="E531" s="10">
        <v>23871.875190000002</v>
      </c>
      <c r="F531" s="10">
        <v>105.30489999999999</v>
      </c>
      <c r="G531" s="10">
        <v>0</v>
      </c>
      <c r="H531" s="10">
        <v>104.80056</v>
      </c>
      <c r="I531" s="10">
        <v>0.50434</v>
      </c>
      <c r="J531" s="10">
        <v>0</v>
      </c>
      <c r="K531" s="10">
        <f t="shared" si="49"/>
        <v>23766.570290000003</v>
      </c>
      <c r="L531" s="10">
        <f t="shared" si="50"/>
        <v>271166.6951</v>
      </c>
      <c r="M531" s="10">
        <f t="shared" si="51"/>
        <v>0.4411253793925352</v>
      </c>
      <c r="N531" s="10">
        <f t="shared" si="52"/>
        <v>271167.19944</v>
      </c>
      <c r="O531" s="10">
        <f t="shared" si="53"/>
        <v>23767.074630000003</v>
      </c>
      <c r="P531" s="10">
        <f aca="true" t="shared" si="54" ref="P531:P540">IF(E531=0,0,(H531/E531)*100)</f>
        <v>0.4390126840303742</v>
      </c>
    </row>
    <row r="532" spans="1:16" ht="76.5">
      <c r="A532" s="5" t="s">
        <v>212</v>
      </c>
      <c r="B532" s="6" t="s">
        <v>213</v>
      </c>
      <c r="C532" s="7">
        <v>379221.3</v>
      </c>
      <c r="D532" s="7">
        <v>289744.4</v>
      </c>
      <c r="E532" s="7">
        <v>8186.53225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f t="shared" si="49"/>
        <v>8186.53225</v>
      </c>
      <c r="L532" s="7">
        <f t="shared" si="50"/>
        <v>289744.4</v>
      </c>
      <c r="M532" s="7">
        <f t="shared" si="51"/>
        <v>0</v>
      </c>
      <c r="N532" s="7">
        <f t="shared" si="52"/>
        <v>289744.4</v>
      </c>
      <c r="O532" s="7">
        <f t="shared" si="53"/>
        <v>8186.53225</v>
      </c>
      <c r="P532" s="7">
        <f t="shared" si="54"/>
        <v>0</v>
      </c>
    </row>
    <row r="533" spans="1:16" ht="25.5">
      <c r="A533" s="8" t="s">
        <v>130</v>
      </c>
      <c r="B533" s="9" t="s">
        <v>131</v>
      </c>
      <c r="C533" s="10">
        <v>379221.3</v>
      </c>
      <c r="D533" s="10">
        <v>289744.4</v>
      </c>
      <c r="E533" s="10">
        <v>8186.53225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9"/>
        <v>8186.53225</v>
      </c>
      <c r="L533" s="10">
        <f t="shared" si="50"/>
        <v>289744.4</v>
      </c>
      <c r="M533" s="10">
        <f t="shared" si="51"/>
        <v>0</v>
      </c>
      <c r="N533" s="10">
        <f t="shared" si="52"/>
        <v>289744.4</v>
      </c>
      <c r="O533" s="10">
        <f t="shared" si="53"/>
        <v>8186.53225</v>
      </c>
      <c r="P533" s="10">
        <f t="shared" si="54"/>
        <v>0</v>
      </c>
    </row>
    <row r="534" spans="1:16" ht="51">
      <c r="A534" s="5" t="s">
        <v>214</v>
      </c>
      <c r="B534" s="6" t="s">
        <v>215</v>
      </c>
      <c r="C534" s="7">
        <v>76.1</v>
      </c>
      <c r="D534" s="7">
        <v>199.452</v>
      </c>
      <c r="E534" s="7">
        <v>70.343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9"/>
        <v>70.343</v>
      </c>
      <c r="L534" s="7">
        <f t="shared" si="50"/>
        <v>199.452</v>
      </c>
      <c r="M534" s="7">
        <f t="shared" si="51"/>
        <v>0</v>
      </c>
      <c r="N534" s="7">
        <f t="shared" si="52"/>
        <v>199.452</v>
      </c>
      <c r="O534" s="7">
        <f t="shared" si="53"/>
        <v>70.343</v>
      </c>
      <c r="P534" s="7">
        <f t="shared" si="54"/>
        <v>0</v>
      </c>
    </row>
    <row r="535" spans="1:16" ht="25.5">
      <c r="A535" s="8" t="s">
        <v>130</v>
      </c>
      <c r="B535" s="9" t="s">
        <v>131</v>
      </c>
      <c r="C535" s="10">
        <v>76.1</v>
      </c>
      <c r="D535" s="10">
        <v>199.452</v>
      </c>
      <c r="E535" s="10">
        <v>70.343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9"/>
        <v>70.343</v>
      </c>
      <c r="L535" s="10">
        <f t="shared" si="50"/>
        <v>199.452</v>
      </c>
      <c r="M535" s="10">
        <f t="shared" si="51"/>
        <v>0</v>
      </c>
      <c r="N535" s="10">
        <f t="shared" si="52"/>
        <v>199.452</v>
      </c>
      <c r="O535" s="10">
        <f t="shared" si="53"/>
        <v>70.343</v>
      </c>
      <c r="P535" s="10">
        <f t="shared" si="54"/>
        <v>0</v>
      </c>
    </row>
    <row r="536" spans="1:16" ht="38.25">
      <c r="A536" s="5" t="s">
        <v>216</v>
      </c>
      <c r="B536" s="6" t="s">
        <v>217</v>
      </c>
      <c r="C536" s="7">
        <v>0</v>
      </c>
      <c r="D536" s="7">
        <v>1526.5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9"/>
        <v>0</v>
      </c>
      <c r="L536" s="7">
        <f t="shared" si="50"/>
        <v>1526.5</v>
      </c>
      <c r="M536" s="7">
        <f t="shared" si="51"/>
        <v>0</v>
      </c>
      <c r="N536" s="7">
        <f t="shared" si="52"/>
        <v>1526.5</v>
      </c>
      <c r="O536" s="7">
        <f t="shared" si="53"/>
        <v>0</v>
      </c>
      <c r="P536" s="7">
        <f t="shared" si="54"/>
        <v>0</v>
      </c>
    </row>
    <row r="537" spans="1:16" ht="25.5">
      <c r="A537" s="8" t="s">
        <v>130</v>
      </c>
      <c r="B537" s="9" t="s">
        <v>131</v>
      </c>
      <c r="C537" s="10">
        <v>0</v>
      </c>
      <c r="D537" s="10">
        <v>1526.5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9"/>
        <v>0</v>
      </c>
      <c r="L537" s="10">
        <f t="shared" si="50"/>
        <v>1526.5</v>
      </c>
      <c r="M537" s="10">
        <f t="shared" si="51"/>
        <v>0</v>
      </c>
      <c r="N537" s="10">
        <f t="shared" si="52"/>
        <v>1526.5</v>
      </c>
      <c r="O537" s="10">
        <f t="shared" si="53"/>
        <v>0</v>
      </c>
      <c r="P537" s="10">
        <f t="shared" si="54"/>
        <v>0</v>
      </c>
    </row>
    <row r="538" spans="1:16" ht="12.75">
      <c r="A538" s="5" t="s">
        <v>128</v>
      </c>
      <c r="B538" s="6" t="s">
        <v>129</v>
      </c>
      <c r="C538" s="7">
        <v>24619.064000000002</v>
      </c>
      <c r="D538" s="7">
        <v>25234.569239999997</v>
      </c>
      <c r="E538" s="7">
        <v>1684.73024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f t="shared" si="49"/>
        <v>1684.73024</v>
      </c>
      <c r="L538" s="7">
        <f t="shared" si="50"/>
        <v>25234.569239999997</v>
      </c>
      <c r="M538" s="7">
        <f t="shared" si="51"/>
        <v>0</v>
      </c>
      <c r="N538" s="7">
        <f t="shared" si="52"/>
        <v>25234.569239999997</v>
      </c>
      <c r="O538" s="7">
        <f t="shared" si="53"/>
        <v>1684.73024</v>
      </c>
      <c r="P538" s="7">
        <f t="shared" si="54"/>
        <v>0</v>
      </c>
    </row>
    <row r="539" spans="1:16" ht="25.5">
      <c r="A539" s="8" t="s">
        <v>130</v>
      </c>
      <c r="B539" s="9" t="s">
        <v>131</v>
      </c>
      <c r="C539" s="10">
        <v>24619.064000000002</v>
      </c>
      <c r="D539" s="10">
        <v>25234.569239999997</v>
      </c>
      <c r="E539" s="10">
        <v>1684.73024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9"/>
        <v>1684.73024</v>
      </c>
      <c r="L539" s="10">
        <f t="shared" si="50"/>
        <v>25234.569239999997</v>
      </c>
      <c r="M539" s="10">
        <f t="shared" si="51"/>
        <v>0</v>
      </c>
      <c r="N539" s="10">
        <f t="shared" si="52"/>
        <v>25234.569239999997</v>
      </c>
      <c r="O539" s="10">
        <f t="shared" si="53"/>
        <v>1684.73024</v>
      </c>
      <c r="P539" s="10">
        <f t="shared" si="54"/>
        <v>0</v>
      </c>
    </row>
    <row r="540" spans="1:16" ht="12.75">
      <c r="A540" s="5" t="s">
        <v>218</v>
      </c>
      <c r="B540" s="6" t="s">
        <v>219</v>
      </c>
      <c r="C540" s="7">
        <v>1665452.8845000009</v>
      </c>
      <c r="D540" s="7">
        <v>1637213.5805900008</v>
      </c>
      <c r="E540" s="7">
        <v>123749.39074999999</v>
      </c>
      <c r="F540" s="7">
        <v>38881.41454</v>
      </c>
      <c r="G540" s="7">
        <v>7282.592319999999</v>
      </c>
      <c r="H540" s="7">
        <v>39082.11814</v>
      </c>
      <c r="I540" s="7">
        <v>7562.95635</v>
      </c>
      <c r="J540" s="7">
        <v>28805.948559999993</v>
      </c>
      <c r="K540" s="7">
        <f t="shared" si="49"/>
        <v>84867.97621</v>
      </c>
      <c r="L540" s="7">
        <f t="shared" si="50"/>
        <v>1598332.1660500008</v>
      </c>
      <c r="M540" s="7">
        <f t="shared" si="51"/>
        <v>31.41947956620546</v>
      </c>
      <c r="N540" s="7">
        <f t="shared" si="52"/>
        <v>1598131.462450001</v>
      </c>
      <c r="O540" s="7">
        <f t="shared" si="53"/>
        <v>84667.27260999999</v>
      </c>
      <c r="P540" s="7">
        <f t="shared" si="54"/>
        <v>31.581665091955212</v>
      </c>
    </row>
    <row r="541" spans="1:1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2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68831.28014</v>
      </c>
      <c r="E6" s="7">
        <v>1936.144</v>
      </c>
      <c r="F6" s="7">
        <v>10282.02607</v>
      </c>
      <c r="G6" s="7">
        <v>220.32895000000002</v>
      </c>
      <c r="H6" s="7">
        <v>12411.66938</v>
      </c>
      <c r="I6" s="7">
        <v>523.4337200000001</v>
      </c>
      <c r="J6" s="7">
        <v>0</v>
      </c>
      <c r="K6" s="7">
        <f aca="true" t="shared" si="0" ref="K6:K69">E6-F6</f>
        <v>-8345.88207</v>
      </c>
      <c r="L6" s="7">
        <f aca="true" t="shared" si="1" ref="L6:L69">D6-F6</f>
        <v>58549.25407</v>
      </c>
      <c r="M6" s="7">
        <f aca="true" t="shared" si="2" ref="M6:M69">IF(E6=0,0,(F6/E6)*100)</f>
        <v>531.0568878141296</v>
      </c>
      <c r="N6" s="7">
        <f aca="true" t="shared" si="3" ref="N6:N69">D6-H6</f>
        <v>56419.61076</v>
      </c>
      <c r="O6" s="7">
        <f aca="true" t="shared" si="4" ref="O6:O69">E6-H6</f>
        <v>-10475.52538</v>
      </c>
      <c r="P6" s="7">
        <f aca="true" t="shared" si="5" ref="P6:P69">IF(E6=0,0,(H6/E6)*100)</f>
        <v>641.0509435248617</v>
      </c>
    </row>
    <row r="7" spans="1:16" ht="12.75">
      <c r="A7" s="5" t="s">
        <v>20</v>
      </c>
      <c r="B7" s="6" t="s">
        <v>21</v>
      </c>
      <c r="C7" s="7">
        <v>0</v>
      </c>
      <c r="D7" s="7">
        <v>37.08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37.08</v>
      </c>
      <c r="M7" s="7">
        <f t="shared" si="2"/>
        <v>0</v>
      </c>
      <c r="N7" s="7">
        <f t="shared" si="3"/>
        <v>37.08</v>
      </c>
      <c r="O7" s="7">
        <f t="shared" si="4"/>
        <v>0</v>
      </c>
      <c r="P7" s="7">
        <f t="shared" si="5"/>
        <v>0</v>
      </c>
    </row>
    <row r="8" spans="1:16" ht="25.5">
      <c r="A8" s="8" t="s">
        <v>222</v>
      </c>
      <c r="B8" s="9" t="s">
        <v>223</v>
      </c>
      <c r="C8" s="10">
        <v>0</v>
      </c>
      <c r="D8" s="10">
        <v>37.08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37.08</v>
      </c>
      <c r="M8" s="10">
        <f t="shared" si="2"/>
        <v>0</v>
      </c>
      <c r="N8" s="10">
        <f t="shared" si="3"/>
        <v>37.08</v>
      </c>
      <c r="O8" s="10">
        <f t="shared" si="4"/>
        <v>0</v>
      </c>
      <c r="P8" s="10">
        <f t="shared" si="5"/>
        <v>0</v>
      </c>
    </row>
    <row r="9" spans="1:16" ht="12.75">
      <c r="A9" s="5" t="s">
        <v>224</v>
      </c>
      <c r="B9" s="6" t="s">
        <v>225</v>
      </c>
      <c r="C9" s="7">
        <v>0</v>
      </c>
      <c r="D9" s="7">
        <v>7802.7034</v>
      </c>
      <c r="E9" s="7">
        <v>0</v>
      </c>
      <c r="F9" s="7">
        <v>3503.96128</v>
      </c>
      <c r="G9" s="7">
        <v>12.6</v>
      </c>
      <c r="H9" s="7">
        <v>3222.02328</v>
      </c>
      <c r="I9" s="7">
        <v>522.2144000000001</v>
      </c>
      <c r="J9" s="7">
        <v>0</v>
      </c>
      <c r="K9" s="7">
        <f t="shared" si="0"/>
        <v>-3503.96128</v>
      </c>
      <c r="L9" s="7">
        <f t="shared" si="1"/>
        <v>4298.742120000001</v>
      </c>
      <c r="M9" s="7">
        <f t="shared" si="2"/>
        <v>0</v>
      </c>
      <c r="N9" s="7">
        <f t="shared" si="3"/>
        <v>4580.680120000001</v>
      </c>
      <c r="O9" s="7">
        <f t="shared" si="4"/>
        <v>-3222.02328</v>
      </c>
      <c r="P9" s="7">
        <f t="shared" si="5"/>
        <v>0</v>
      </c>
    </row>
    <row r="10" spans="1:16" ht="12.75">
      <c r="A10" s="8" t="s">
        <v>226</v>
      </c>
      <c r="B10" s="9" t="s">
        <v>227</v>
      </c>
      <c r="C10" s="10">
        <v>0</v>
      </c>
      <c r="D10" s="10">
        <v>100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100</v>
      </c>
      <c r="M10" s="10">
        <f t="shared" si="2"/>
        <v>0</v>
      </c>
      <c r="N10" s="10">
        <f t="shared" si="3"/>
        <v>100</v>
      </c>
      <c r="O10" s="10">
        <f t="shared" si="4"/>
        <v>0</v>
      </c>
      <c r="P10" s="10">
        <f t="shared" si="5"/>
        <v>0</v>
      </c>
    </row>
    <row r="11" spans="1:16" ht="25.5">
      <c r="A11" s="8" t="s">
        <v>228</v>
      </c>
      <c r="B11" s="9" t="s">
        <v>229</v>
      </c>
      <c r="C11" s="10">
        <v>0</v>
      </c>
      <c r="D11" s="10">
        <v>7702.7034</v>
      </c>
      <c r="E11" s="10">
        <v>0</v>
      </c>
      <c r="F11" s="10">
        <v>3503.96128</v>
      </c>
      <c r="G11" s="10">
        <v>12.6</v>
      </c>
      <c r="H11" s="10">
        <v>3222.02328</v>
      </c>
      <c r="I11" s="10">
        <v>522.2144000000001</v>
      </c>
      <c r="J11" s="10">
        <v>0</v>
      </c>
      <c r="K11" s="10">
        <f t="shared" si="0"/>
        <v>-3503.96128</v>
      </c>
      <c r="L11" s="10">
        <f t="shared" si="1"/>
        <v>4198.742120000001</v>
      </c>
      <c r="M11" s="10">
        <f t="shared" si="2"/>
        <v>0</v>
      </c>
      <c r="N11" s="10">
        <f t="shared" si="3"/>
        <v>4480.680120000001</v>
      </c>
      <c r="O11" s="10">
        <f t="shared" si="4"/>
        <v>-3222.02328</v>
      </c>
      <c r="P11" s="10">
        <f t="shared" si="5"/>
        <v>0</v>
      </c>
    </row>
    <row r="12" spans="1:16" ht="38.25">
      <c r="A12" s="5" t="s">
        <v>48</v>
      </c>
      <c r="B12" s="6" t="s">
        <v>49</v>
      </c>
      <c r="C12" s="7">
        <v>0</v>
      </c>
      <c r="D12" s="7">
        <v>71</v>
      </c>
      <c r="E12" s="7">
        <v>0</v>
      </c>
      <c r="F12" s="7">
        <v>0</v>
      </c>
      <c r="G12" s="7">
        <v>25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71</v>
      </c>
      <c r="M12" s="7">
        <f t="shared" si="2"/>
        <v>0</v>
      </c>
      <c r="N12" s="7">
        <f t="shared" si="3"/>
        <v>71</v>
      </c>
      <c r="O12" s="7">
        <f t="shared" si="4"/>
        <v>0</v>
      </c>
      <c r="P12" s="7">
        <f t="shared" si="5"/>
        <v>0</v>
      </c>
    </row>
    <row r="13" spans="1:16" ht="12.75">
      <c r="A13" s="8" t="s">
        <v>230</v>
      </c>
      <c r="B13" s="9" t="s">
        <v>231</v>
      </c>
      <c r="C13" s="10">
        <v>0</v>
      </c>
      <c r="D13" s="10">
        <v>71</v>
      </c>
      <c r="E13" s="10">
        <v>0</v>
      </c>
      <c r="F13" s="10">
        <v>0</v>
      </c>
      <c r="G13" s="10">
        <v>25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71</v>
      </c>
      <c r="M13" s="10">
        <f t="shared" si="2"/>
        <v>0</v>
      </c>
      <c r="N13" s="10">
        <f t="shared" si="3"/>
        <v>71</v>
      </c>
      <c r="O13" s="10">
        <f t="shared" si="4"/>
        <v>0</v>
      </c>
      <c r="P13" s="10">
        <f t="shared" si="5"/>
        <v>0</v>
      </c>
    </row>
    <row r="14" spans="1:16" ht="51">
      <c r="A14" s="5" t="s">
        <v>232</v>
      </c>
      <c r="B14" s="6" t="s">
        <v>233</v>
      </c>
      <c r="C14" s="7">
        <v>0</v>
      </c>
      <c r="D14" s="7">
        <v>57572.00465</v>
      </c>
      <c r="E14" s="7">
        <v>1929.05</v>
      </c>
      <c r="F14" s="7">
        <v>6778.06479</v>
      </c>
      <c r="G14" s="7">
        <v>182.72895000000003</v>
      </c>
      <c r="H14" s="7">
        <v>9147.56318</v>
      </c>
      <c r="I14" s="7">
        <v>1.21932</v>
      </c>
      <c r="J14" s="7">
        <v>0</v>
      </c>
      <c r="K14" s="7">
        <f t="shared" si="0"/>
        <v>-4849.01479</v>
      </c>
      <c r="L14" s="7">
        <f t="shared" si="1"/>
        <v>50793.93986</v>
      </c>
      <c r="M14" s="7">
        <f t="shared" si="2"/>
        <v>351.36802000984943</v>
      </c>
      <c r="N14" s="7">
        <f t="shared" si="3"/>
        <v>48424.441470000005</v>
      </c>
      <c r="O14" s="7">
        <f t="shared" si="4"/>
        <v>-7218.513179999999</v>
      </c>
      <c r="P14" s="7">
        <f t="shared" si="5"/>
        <v>474.20041885902384</v>
      </c>
    </row>
    <row r="15" spans="1:16" ht="25.5">
      <c r="A15" s="8" t="s">
        <v>228</v>
      </c>
      <c r="B15" s="9" t="s">
        <v>229</v>
      </c>
      <c r="C15" s="10">
        <v>0</v>
      </c>
      <c r="D15" s="10">
        <v>57572.00465</v>
      </c>
      <c r="E15" s="10">
        <v>1929.05</v>
      </c>
      <c r="F15" s="10">
        <v>6778.06479</v>
      </c>
      <c r="G15" s="10">
        <v>182.72895000000003</v>
      </c>
      <c r="H15" s="10">
        <v>9147.56318</v>
      </c>
      <c r="I15" s="10">
        <v>1.21932</v>
      </c>
      <c r="J15" s="10">
        <v>0</v>
      </c>
      <c r="K15" s="10">
        <f t="shared" si="0"/>
        <v>-4849.01479</v>
      </c>
      <c r="L15" s="10">
        <f t="shared" si="1"/>
        <v>50793.93986</v>
      </c>
      <c r="M15" s="10">
        <f t="shared" si="2"/>
        <v>351.36802000984943</v>
      </c>
      <c r="N15" s="10">
        <f t="shared" si="3"/>
        <v>48424.441470000005</v>
      </c>
      <c r="O15" s="10">
        <f t="shared" si="4"/>
        <v>-7218.513179999999</v>
      </c>
      <c r="P15" s="10">
        <f t="shared" si="5"/>
        <v>474.20041885902384</v>
      </c>
    </row>
    <row r="16" spans="1:16" ht="12.75">
      <c r="A16" s="5" t="s">
        <v>56</v>
      </c>
      <c r="B16" s="6" t="s">
        <v>57</v>
      </c>
      <c r="C16" s="7">
        <v>0</v>
      </c>
      <c r="D16" s="7">
        <v>3337.7370899999996</v>
      </c>
      <c r="E16" s="7">
        <v>0</v>
      </c>
      <c r="F16" s="7">
        <v>0</v>
      </c>
      <c r="G16" s="7">
        <v>0</v>
      </c>
      <c r="H16" s="7">
        <v>42.08292</v>
      </c>
      <c r="I16" s="7">
        <v>0</v>
      </c>
      <c r="J16" s="7">
        <v>0</v>
      </c>
      <c r="K16" s="7">
        <f t="shared" si="0"/>
        <v>0</v>
      </c>
      <c r="L16" s="7">
        <f t="shared" si="1"/>
        <v>3337.7370899999996</v>
      </c>
      <c r="M16" s="7">
        <f t="shared" si="2"/>
        <v>0</v>
      </c>
      <c r="N16" s="7">
        <f t="shared" si="3"/>
        <v>3295.65417</v>
      </c>
      <c r="O16" s="7">
        <f t="shared" si="4"/>
        <v>-42.08292</v>
      </c>
      <c r="P16" s="7">
        <f t="shared" si="5"/>
        <v>0</v>
      </c>
    </row>
    <row r="17" spans="1:16" ht="25.5">
      <c r="A17" s="8" t="s">
        <v>186</v>
      </c>
      <c r="B17" s="9" t="s">
        <v>187</v>
      </c>
      <c r="C17" s="10">
        <v>0</v>
      </c>
      <c r="D17" s="10">
        <v>96.03708999999999</v>
      </c>
      <c r="E17" s="10">
        <v>0</v>
      </c>
      <c r="F17" s="10">
        <v>0</v>
      </c>
      <c r="G17" s="10">
        <v>0</v>
      </c>
      <c r="H17" s="10">
        <v>42.08292</v>
      </c>
      <c r="I17" s="10">
        <v>0</v>
      </c>
      <c r="J17" s="10">
        <v>0</v>
      </c>
      <c r="K17" s="10">
        <f t="shared" si="0"/>
        <v>0</v>
      </c>
      <c r="L17" s="10">
        <f t="shared" si="1"/>
        <v>96.03708999999999</v>
      </c>
      <c r="M17" s="10">
        <f t="shared" si="2"/>
        <v>0</v>
      </c>
      <c r="N17" s="10">
        <f t="shared" si="3"/>
        <v>53.95416999999999</v>
      </c>
      <c r="O17" s="10">
        <f t="shared" si="4"/>
        <v>-42.08292</v>
      </c>
      <c r="P17" s="10">
        <f t="shared" si="5"/>
        <v>0</v>
      </c>
    </row>
    <row r="18" spans="1:16" ht="25.5">
      <c r="A18" s="8" t="s">
        <v>222</v>
      </c>
      <c r="B18" s="9" t="s">
        <v>223</v>
      </c>
      <c r="C18" s="10">
        <v>0</v>
      </c>
      <c r="D18" s="10">
        <v>2010.5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2010.5</v>
      </c>
      <c r="M18" s="10">
        <f t="shared" si="2"/>
        <v>0</v>
      </c>
      <c r="N18" s="10">
        <f t="shared" si="3"/>
        <v>2010.5</v>
      </c>
      <c r="O18" s="10">
        <f t="shared" si="4"/>
        <v>0</v>
      </c>
      <c r="P18" s="10">
        <f t="shared" si="5"/>
        <v>0</v>
      </c>
    </row>
    <row r="19" spans="1:16" ht="12.75">
      <c r="A19" s="8" t="s">
        <v>226</v>
      </c>
      <c r="B19" s="9" t="s">
        <v>227</v>
      </c>
      <c r="C19" s="10">
        <v>0</v>
      </c>
      <c r="D19" s="10">
        <v>1231.2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1231.2</v>
      </c>
      <c r="M19" s="10">
        <f t="shared" si="2"/>
        <v>0</v>
      </c>
      <c r="N19" s="10">
        <f t="shared" si="3"/>
        <v>1231.2</v>
      </c>
      <c r="O19" s="10">
        <f t="shared" si="4"/>
        <v>0</v>
      </c>
      <c r="P19" s="10">
        <f t="shared" si="5"/>
        <v>0</v>
      </c>
    </row>
    <row r="20" spans="1:16" ht="51">
      <c r="A20" s="5" t="s">
        <v>60</v>
      </c>
      <c r="B20" s="6" t="s">
        <v>61</v>
      </c>
      <c r="C20" s="7">
        <v>4.8790000000000004</v>
      </c>
      <c r="D20" s="7">
        <v>10.755</v>
      </c>
      <c r="E20" s="7">
        <v>7.094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7.094</v>
      </c>
      <c r="L20" s="7">
        <f t="shared" si="1"/>
        <v>10.755</v>
      </c>
      <c r="M20" s="7">
        <f t="shared" si="2"/>
        <v>0</v>
      </c>
      <c r="N20" s="7">
        <f t="shared" si="3"/>
        <v>10.755</v>
      </c>
      <c r="O20" s="7">
        <f t="shared" si="4"/>
        <v>7.094</v>
      </c>
      <c r="P20" s="7">
        <f t="shared" si="5"/>
        <v>0</v>
      </c>
    </row>
    <row r="21" spans="1:16" ht="25.5">
      <c r="A21" s="8" t="s">
        <v>46</v>
      </c>
      <c r="B21" s="9" t="s">
        <v>47</v>
      </c>
      <c r="C21" s="10">
        <v>4.8790000000000004</v>
      </c>
      <c r="D21" s="10">
        <v>10.755</v>
      </c>
      <c r="E21" s="10">
        <v>7.094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7.094</v>
      </c>
      <c r="L21" s="10">
        <f t="shared" si="1"/>
        <v>10.755</v>
      </c>
      <c r="M21" s="10">
        <f t="shared" si="2"/>
        <v>0</v>
      </c>
      <c r="N21" s="10">
        <f t="shared" si="3"/>
        <v>10.755</v>
      </c>
      <c r="O21" s="10">
        <f t="shared" si="4"/>
        <v>7.094</v>
      </c>
      <c r="P21" s="10">
        <f t="shared" si="5"/>
        <v>0</v>
      </c>
    </row>
    <row r="22" spans="1:16" ht="12.75">
      <c r="A22" s="5" t="s">
        <v>62</v>
      </c>
      <c r="B22" s="6" t="s">
        <v>63</v>
      </c>
      <c r="C22" s="7">
        <v>26285.7</v>
      </c>
      <c r="D22" s="7">
        <v>73323.37213</v>
      </c>
      <c r="E22" s="7">
        <v>2382.229</v>
      </c>
      <c r="F22" s="7">
        <v>1362.50404</v>
      </c>
      <c r="G22" s="7">
        <v>554.30218</v>
      </c>
      <c r="H22" s="7">
        <v>2729.3281800000004</v>
      </c>
      <c r="I22" s="7">
        <v>67.05</v>
      </c>
      <c r="J22" s="7">
        <v>266.74834</v>
      </c>
      <c r="K22" s="7">
        <f t="shared" si="0"/>
        <v>1019.7249599999998</v>
      </c>
      <c r="L22" s="7">
        <f t="shared" si="1"/>
        <v>71960.86809</v>
      </c>
      <c r="M22" s="7">
        <f t="shared" si="2"/>
        <v>57.19450313131106</v>
      </c>
      <c r="N22" s="7">
        <f t="shared" si="3"/>
        <v>70594.04395</v>
      </c>
      <c r="O22" s="7">
        <f t="shared" si="4"/>
        <v>-347.0991800000006</v>
      </c>
      <c r="P22" s="7">
        <f t="shared" si="5"/>
        <v>114.57035322800624</v>
      </c>
    </row>
    <row r="23" spans="1:16" ht="12.75">
      <c r="A23" s="5" t="s">
        <v>20</v>
      </c>
      <c r="B23" s="6" t="s">
        <v>21</v>
      </c>
      <c r="C23" s="7">
        <v>0</v>
      </c>
      <c r="D23" s="7">
        <v>514</v>
      </c>
      <c r="E23" s="7">
        <v>154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154</v>
      </c>
      <c r="L23" s="7">
        <f t="shared" si="1"/>
        <v>514</v>
      </c>
      <c r="M23" s="7">
        <f t="shared" si="2"/>
        <v>0</v>
      </c>
      <c r="N23" s="7">
        <f t="shared" si="3"/>
        <v>514</v>
      </c>
      <c r="O23" s="7">
        <f t="shared" si="4"/>
        <v>154</v>
      </c>
      <c r="P23" s="7">
        <f t="shared" si="5"/>
        <v>0</v>
      </c>
    </row>
    <row r="24" spans="1:16" ht="12.75">
      <c r="A24" s="8" t="s">
        <v>230</v>
      </c>
      <c r="B24" s="9" t="s">
        <v>231</v>
      </c>
      <c r="C24" s="10">
        <v>0</v>
      </c>
      <c r="D24" s="10">
        <v>514</v>
      </c>
      <c r="E24" s="10">
        <v>154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154</v>
      </c>
      <c r="L24" s="10">
        <f t="shared" si="1"/>
        <v>514</v>
      </c>
      <c r="M24" s="10">
        <f t="shared" si="2"/>
        <v>0</v>
      </c>
      <c r="N24" s="10">
        <f t="shared" si="3"/>
        <v>514</v>
      </c>
      <c r="O24" s="10">
        <f t="shared" si="4"/>
        <v>154</v>
      </c>
      <c r="P24" s="10">
        <f t="shared" si="5"/>
        <v>0</v>
      </c>
    </row>
    <row r="25" spans="1:16" ht="12.75">
      <c r="A25" s="5" t="s">
        <v>64</v>
      </c>
      <c r="B25" s="6" t="s">
        <v>65</v>
      </c>
      <c r="C25" s="7">
        <v>23685</v>
      </c>
      <c r="D25" s="7">
        <v>38190.765</v>
      </c>
      <c r="E25" s="7">
        <v>2008.75</v>
      </c>
      <c r="F25" s="7">
        <v>521.899</v>
      </c>
      <c r="G25" s="7">
        <v>184.632</v>
      </c>
      <c r="H25" s="7">
        <v>972.0545599999999</v>
      </c>
      <c r="I25" s="7">
        <v>67.05</v>
      </c>
      <c r="J25" s="7">
        <v>181.12183</v>
      </c>
      <c r="K25" s="7">
        <f t="shared" si="0"/>
        <v>1486.851</v>
      </c>
      <c r="L25" s="7">
        <f t="shared" si="1"/>
        <v>37668.866</v>
      </c>
      <c r="M25" s="7">
        <f t="shared" si="2"/>
        <v>25.981281891723707</v>
      </c>
      <c r="N25" s="7">
        <f t="shared" si="3"/>
        <v>37218.71044</v>
      </c>
      <c r="O25" s="7">
        <f t="shared" si="4"/>
        <v>1036.69544</v>
      </c>
      <c r="P25" s="7">
        <f t="shared" si="5"/>
        <v>48.39101729931549</v>
      </c>
    </row>
    <row r="26" spans="1:16" ht="12.75">
      <c r="A26" s="8" t="s">
        <v>26</v>
      </c>
      <c r="B26" s="9" t="s">
        <v>27</v>
      </c>
      <c r="C26" s="10">
        <v>20</v>
      </c>
      <c r="D26" s="10">
        <v>20</v>
      </c>
      <c r="E26" s="10">
        <v>1.6666666666666667</v>
      </c>
      <c r="F26" s="10">
        <v>0</v>
      </c>
      <c r="G26" s="10">
        <v>0</v>
      </c>
      <c r="H26" s="10">
        <v>84.9857</v>
      </c>
      <c r="I26" s="10">
        <v>0</v>
      </c>
      <c r="J26" s="10">
        <v>5.55987</v>
      </c>
      <c r="K26" s="10">
        <f t="shared" si="0"/>
        <v>1.6666666666666667</v>
      </c>
      <c r="L26" s="10">
        <f t="shared" si="1"/>
        <v>20</v>
      </c>
      <c r="M26" s="10">
        <f t="shared" si="2"/>
        <v>0</v>
      </c>
      <c r="N26" s="10">
        <f t="shared" si="3"/>
        <v>-64.9857</v>
      </c>
      <c r="O26" s="10">
        <f t="shared" si="4"/>
        <v>-83.31903333333332</v>
      </c>
      <c r="P26" s="10">
        <f t="shared" si="5"/>
        <v>5099.141999999999</v>
      </c>
    </row>
    <row r="27" spans="1:16" ht="12.75">
      <c r="A27" s="8" t="s">
        <v>68</v>
      </c>
      <c r="B27" s="9" t="s">
        <v>69</v>
      </c>
      <c r="C27" s="10">
        <v>23655</v>
      </c>
      <c r="D27" s="10">
        <v>23655</v>
      </c>
      <c r="E27" s="10">
        <v>1971.25</v>
      </c>
      <c r="F27" s="10">
        <v>0</v>
      </c>
      <c r="G27" s="10">
        <v>0</v>
      </c>
      <c r="H27" s="10">
        <v>387.59785999999997</v>
      </c>
      <c r="I27" s="10">
        <v>0</v>
      </c>
      <c r="J27" s="10">
        <v>175.56196</v>
      </c>
      <c r="K27" s="10">
        <f t="shared" si="0"/>
        <v>1971.25</v>
      </c>
      <c r="L27" s="10">
        <f t="shared" si="1"/>
        <v>23655</v>
      </c>
      <c r="M27" s="10">
        <f t="shared" si="2"/>
        <v>0</v>
      </c>
      <c r="N27" s="10">
        <f t="shared" si="3"/>
        <v>23267.40214</v>
      </c>
      <c r="O27" s="10">
        <f t="shared" si="4"/>
        <v>1583.6521400000001</v>
      </c>
      <c r="P27" s="10">
        <f t="shared" si="5"/>
        <v>19.662542041851616</v>
      </c>
    </row>
    <row r="28" spans="1:16" ht="12.75">
      <c r="A28" s="8" t="s">
        <v>28</v>
      </c>
      <c r="B28" s="9" t="s">
        <v>29</v>
      </c>
      <c r="C28" s="10">
        <v>10</v>
      </c>
      <c r="D28" s="10">
        <v>10</v>
      </c>
      <c r="E28" s="10">
        <v>0.8333333333333334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0.8333333333333334</v>
      </c>
      <c r="L28" s="10">
        <f t="shared" si="1"/>
        <v>10</v>
      </c>
      <c r="M28" s="10">
        <f t="shared" si="2"/>
        <v>0</v>
      </c>
      <c r="N28" s="10">
        <f t="shared" si="3"/>
        <v>10</v>
      </c>
      <c r="O28" s="10">
        <f t="shared" si="4"/>
        <v>0.8333333333333334</v>
      </c>
      <c r="P28" s="10">
        <f t="shared" si="5"/>
        <v>0</v>
      </c>
    </row>
    <row r="29" spans="1:16" ht="25.5">
      <c r="A29" s="8" t="s">
        <v>222</v>
      </c>
      <c r="B29" s="9" t="s">
        <v>223</v>
      </c>
      <c r="C29" s="10">
        <v>0</v>
      </c>
      <c r="D29" s="10">
        <v>3238.073</v>
      </c>
      <c r="E29" s="10">
        <v>35</v>
      </c>
      <c r="F29" s="10">
        <v>521.899</v>
      </c>
      <c r="G29" s="10">
        <v>15</v>
      </c>
      <c r="H29" s="10">
        <v>454.849</v>
      </c>
      <c r="I29" s="10">
        <v>67.05</v>
      </c>
      <c r="J29" s="10">
        <v>0</v>
      </c>
      <c r="K29" s="10">
        <f t="shared" si="0"/>
        <v>-486.899</v>
      </c>
      <c r="L29" s="10">
        <f t="shared" si="1"/>
        <v>2716.174</v>
      </c>
      <c r="M29" s="10">
        <f t="shared" si="2"/>
        <v>1491.14</v>
      </c>
      <c r="N29" s="10">
        <f t="shared" si="3"/>
        <v>2783.2239999999997</v>
      </c>
      <c r="O29" s="10">
        <f t="shared" si="4"/>
        <v>-419.849</v>
      </c>
      <c r="P29" s="10">
        <f t="shared" si="5"/>
        <v>1299.5685714285714</v>
      </c>
    </row>
    <row r="30" spans="1:16" ht="12.75">
      <c r="A30" s="8" t="s">
        <v>230</v>
      </c>
      <c r="B30" s="9" t="s">
        <v>231</v>
      </c>
      <c r="C30" s="10">
        <v>0</v>
      </c>
      <c r="D30" s="10">
        <v>11267.692000000001</v>
      </c>
      <c r="E30" s="10">
        <v>0</v>
      </c>
      <c r="F30" s="10">
        <v>0</v>
      </c>
      <c r="G30" s="10">
        <v>169.632</v>
      </c>
      <c r="H30" s="10">
        <v>44.622</v>
      </c>
      <c r="I30" s="10">
        <v>0</v>
      </c>
      <c r="J30" s="10">
        <v>0</v>
      </c>
      <c r="K30" s="10">
        <f t="shared" si="0"/>
        <v>0</v>
      </c>
      <c r="L30" s="10">
        <f t="shared" si="1"/>
        <v>11267.692000000001</v>
      </c>
      <c r="M30" s="10">
        <f t="shared" si="2"/>
        <v>0</v>
      </c>
      <c r="N30" s="10">
        <f t="shared" si="3"/>
        <v>11223.070000000002</v>
      </c>
      <c r="O30" s="10">
        <f t="shared" si="4"/>
        <v>-44.622</v>
      </c>
      <c r="P30" s="10">
        <f t="shared" si="5"/>
        <v>0</v>
      </c>
    </row>
    <row r="31" spans="1:16" ht="38.25">
      <c r="A31" s="5" t="s">
        <v>72</v>
      </c>
      <c r="B31" s="6" t="s">
        <v>73</v>
      </c>
      <c r="C31" s="7">
        <v>2600.7</v>
      </c>
      <c r="D31" s="7">
        <v>30909.699529999998</v>
      </c>
      <c r="E31" s="7">
        <v>219.47899999999998</v>
      </c>
      <c r="F31" s="7">
        <v>664.11064</v>
      </c>
      <c r="G31" s="7">
        <v>369.67018</v>
      </c>
      <c r="H31" s="7">
        <v>1343.23325</v>
      </c>
      <c r="I31" s="7">
        <v>0</v>
      </c>
      <c r="J31" s="7">
        <v>9.34928</v>
      </c>
      <c r="K31" s="7">
        <f t="shared" si="0"/>
        <v>-444.63164</v>
      </c>
      <c r="L31" s="7">
        <f t="shared" si="1"/>
        <v>30245.58889</v>
      </c>
      <c r="M31" s="7">
        <f t="shared" si="2"/>
        <v>302.5850491390976</v>
      </c>
      <c r="N31" s="7">
        <f t="shared" si="3"/>
        <v>29566.466279999997</v>
      </c>
      <c r="O31" s="7">
        <f t="shared" si="4"/>
        <v>-1123.75425</v>
      </c>
      <c r="P31" s="7">
        <f t="shared" si="5"/>
        <v>612.0099189444093</v>
      </c>
    </row>
    <row r="32" spans="1:16" ht="12.75">
      <c r="A32" s="8" t="s">
        <v>22</v>
      </c>
      <c r="B32" s="9" t="s">
        <v>23</v>
      </c>
      <c r="C32" s="10">
        <v>412.5</v>
      </c>
      <c r="D32" s="10">
        <v>412.5</v>
      </c>
      <c r="E32" s="10">
        <v>34.375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34.375</v>
      </c>
      <c r="L32" s="10">
        <f t="shared" si="1"/>
        <v>412.5</v>
      </c>
      <c r="M32" s="10">
        <f t="shared" si="2"/>
        <v>0</v>
      </c>
      <c r="N32" s="10">
        <f t="shared" si="3"/>
        <v>412.5</v>
      </c>
      <c r="O32" s="10">
        <f t="shared" si="4"/>
        <v>34.375</v>
      </c>
      <c r="P32" s="10">
        <f t="shared" si="5"/>
        <v>0</v>
      </c>
    </row>
    <row r="33" spans="1:16" ht="12.75">
      <c r="A33" s="8" t="s">
        <v>24</v>
      </c>
      <c r="B33" s="9" t="s">
        <v>25</v>
      </c>
      <c r="C33" s="10">
        <v>150</v>
      </c>
      <c r="D33" s="10">
        <v>150</v>
      </c>
      <c r="E33" s="10">
        <v>12.5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12.5</v>
      </c>
      <c r="L33" s="10">
        <f t="shared" si="1"/>
        <v>150</v>
      </c>
      <c r="M33" s="10">
        <f t="shared" si="2"/>
        <v>0</v>
      </c>
      <c r="N33" s="10">
        <f t="shared" si="3"/>
        <v>150</v>
      </c>
      <c r="O33" s="10">
        <f t="shared" si="4"/>
        <v>12.5</v>
      </c>
      <c r="P33" s="10">
        <f t="shared" si="5"/>
        <v>0</v>
      </c>
    </row>
    <row r="34" spans="1:16" ht="12.75">
      <c r="A34" s="8" t="s">
        <v>26</v>
      </c>
      <c r="B34" s="9" t="s">
        <v>27</v>
      </c>
      <c r="C34" s="10">
        <v>90</v>
      </c>
      <c r="D34" s="10">
        <v>90</v>
      </c>
      <c r="E34" s="10">
        <v>7.5</v>
      </c>
      <c r="F34" s="10">
        <v>0</v>
      </c>
      <c r="G34" s="10">
        <v>0</v>
      </c>
      <c r="H34" s="10">
        <v>0.037340000000000005</v>
      </c>
      <c r="I34" s="10">
        <v>0</v>
      </c>
      <c r="J34" s="10">
        <v>0</v>
      </c>
      <c r="K34" s="10">
        <f t="shared" si="0"/>
        <v>7.5</v>
      </c>
      <c r="L34" s="10">
        <f t="shared" si="1"/>
        <v>90</v>
      </c>
      <c r="M34" s="10">
        <f t="shared" si="2"/>
        <v>0</v>
      </c>
      <c r="N34" s="10">
        <f t="shared" si="3"/>
        <v>89.96266</v>
      </c>
      <c r="O34" s="10">
        <f t="shared" si="4"/>
        <v>7.46266</v>
      </c>
      <c r="P34" s="10">
        <f t="shared" si="5"/>
        <v>0.4978666666666668</v>
      </c>
    </row>
    <row r="35" spans="1:16" ht="12.75">
      <c r="A35" s="8" t="s">
        <v>68</v>
      </c>
      <c r="B35" s="9" t="s">
        <v>69</v>
      </c>
      <c r="C35" s="10">
        <v>1876.4</v>
      </c>
      <c r="D35" s="10">
        <v>1876.4</v>
      </c>
      <c r="E35" s="10">
        <v>156.36666666666667</v>
      </c>
      <c r="F35" s="10">
        <v>0</v>
      </c>
      <c r="G35" s="10">
        <v>0</v>
      </c>
      <c r="H35" s="10">
        <v>19.08671</v>
      </c>
      <c r="I35" s="10">
        <v>0</v>
      </c>
      <c r="J35" s="10">
        <v>9.34928</v>
      </c>
      <c r="K35" s="10">
        <f t="shared" si="0"/>
        <v>156.36666666666667</v>
      </c>
      <c r="L35" s="10">
        <f t="shared" si="1"/>
        <v>1876.4</v>
      </c>
      <c r="M35" s="10">
        <f t="shared" si="2"/>
        <v>0</v>
      </c>
      <c r="N35" s="10">
        <f t="shared" si="3"/>
        <v>1857.31329</v>
      </c>
      <c r="O35" s="10">
        <f t="shared" si="4"/>
        <v>137.27995666666666</v>
      </c>
      <c r="P35" s="10">
        <f t="shared" si="5"/>
        <v>12.206380302707313</v>
      </c>
    </row>
    <row r="36" spans="1:16" ht="12.75">
      <c r="A36" s="8" t="s">
        <v>28</v>
      </c>
      <c r="B36" s="9" t="s">
        <v>29</v>
      </c>
      <c r="C36" s="10">
        <v>20</v>
      </c>
      <c r="D36" s="10">
        <v>20</v>
      </c>
      <c r="E36" s="10">
        <v>1.6666666666666667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1.6666666666666667</v>
      </c>
      <c r="L36" s="10">
        <f t="shared" si="1"/>
        <v>20</v>
      </c>
      <c r="M36" s="10">
        <f t="shared" si="2"/>
        <v>0</v>
      </c>
      <c r="N36" s="10">
        <f t="shared" si="3"/>
        <v>20</v>
      </c>
      <c r="O36" s="10">
        <f t="shared" si="4"/>
        <v>1.6666666666666667</v>
      </c>
      <c r="P36" s="10">
        <f t="shared" si="5"/>
        <v>0</v>
      </c>
    </row>
    <row r="37" spans="1:16" ht="12.75">
      <c r="A37" s="8" t="s">
        <v>32</v>
      </c>
      <c r="B37" s="9" t="s">
        <v>33</v>
      </c>
      <c r="C37" s="10">
        <v>46.8</v>
      </c>
      <c r="D37" s="10">
        <v>46.8</v>
      </c>
      <c r="E37" s="10">
        <v>3.9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3.9</v>
      </c>
      <c r="L37" s="10">
        <f t="shared" si="1"/>
        <v>46.8</v>
      </c>
      <c r="M37" s="10">
        <f t="shared" si="2"/>
        <v>0</v>
      </c>
      <c r="N37" s="10">
        <f t="shared" si="3"/>
        <v>46.8</v>
      </c>
      <c r="O37" s="10">
        <f t="shared" si="4"/>
        <v>3.9</v>
      </c>
      <c r="P37" s="10">
        <f t="shared" si="5"/>
        <v>0</v>
      </c>
    </row>
    <row r="38" spans="1:16" ht="12.75">
      <c r="A38" s="8" t="s">
        <v>34</v>
      </c>
      <c r="B38" s="9" t="s">
        <v>35</v>
      </c>
      <c r="C38" s="10">
        <v>1.1</v>
      </c>
      <c r="D38" s="10">
        <v>1.1</v>
      </c>
      <c r="E38" s="10">
        <v>0.09166666666666667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0.09166666666666667</v>
      </c>
      <c r="L38" s="10">
        <f t="shared" si="1"/>
        <v>1.1</v>
      </c>
      <c r="M38" s="10">
        <f t="shared" si="2"/>
        <v>0</v>
      </c>
      <c r="N38" s="10">
        <f t="shared" si="3"/>
        <v>1.1</v>
      </c>
      <c r="O38" s="10">
        <f t="shared" si="4"/>
        <v>0.09166666666666667</v>
      </c>
      <c r="P38" s="10">
        <f t="shared" si="5"/>
        <v>0</v>
      </c>
    </row>
    <row r="39" spans="1:16" ht="12.75">
      <c r="A39" s="8" t="s">
        <v>36</v>
      </c>
      <c r="B39" s="9" t="s">
        <v>37</v>
      </c>
      <c r="C39" s="10">
        <v>3.9</v>
      </c>
      <c r="D39" s="10">
        <v>3.9</v>
      </c>
      <c r="E39" s="10">
        <v>0.325</v>
      </c>
      <c r="F39" s="10">
        <v>0</v>
      </c>
      <c r="G39" s="10">
        <v>0</v>
      </c>
      <c r="H39" s="10">
        <v>1.08153</v>
      </c>
      <c r="I39" s="10">
        <v>0</v>
      </c>
      <c r="J39" s="10">
        <v>0</v>
      </c>
      <c r="K39" s="10">
        <f t="shared" si="0"/>
        <v>0.325</v>
      </c>
      <c r="L39" s="10">
        <f t="shared" si="1"/>
        <v>3.9</v>
      </c>
      <c r="M39" s="10">
        <f t="shared" si="2"/>
        <v>0</v>
      </c>
      <c r="N39" s="10">
        <f t="shared" si="3"/>
        <v>2.8184699999999996</v>
      </c>
      <c r="O39" s="10">
        <f t="shared" si="4"/>
        <v>-0.7565300000000001</v>
      </c>
      <c r="P39" s="10">
        <f t="shared" si="5"/>
        <v>332.77846153846156</v>
      </c>
    </row>
    <row r="40" spans="1:16" ht="25.5">
      <c r="A40" s="8" t="s">
        <v>222</v>
      </c>
      <c r="B40" s="9" t="s">
        <v>223</v>
      </c>
      <c r="C40" s="10">
        <v>0</v>
      </c>
      <c r="D40" s="10">
        <v>8698.669639999998</v>
      </c>
      <c r="E40" s="10">
        <v>2.754</v>
      </c>
      <c r="F40" s="10">
        <v>7</v>
      </c>
      <c r="G40" s="10">
        <v>233.19118</v>
      </c>
      <c r="H40" s="10">
        <v>657.48583</v>
      </c>
      <c r="I40" s="10">
        <v>0</v>
      </c>
      <c r="J40" s="10">
        <v>0</v>
      </c>
      <c r="K40" s="10">
        <f t="shared" si="0"/>
        <v>-4.246</v>
      </c>
      <c r="L40" s="10">
        <f t="shared" si="1"/>
        <v>8691.669639999998</v>
      </c>
      <c r="M40" s="10">
        <f t="shared" si="2"/>
        <v>254.1757443718228</v>
      </c>
      <c r="N40" s="10">
        <f t="shared" si="3"/>
        <v>8041.183809999999</v>
      </c>
      <c r="O40" s="10">
        <f t="shared" si="4"/>
        <v>-654.73183</v>
      </c>
      <c r="P40" s="10">
        <f t="shared" si="5"/>
        <v>23873.850036310818</v>
      </c>
    </row>
    <row r="41" spans="1:16" ht="12.75">
      <c r="A41" s="8" t="s">
        <v>226</v>
      </c>
      <c r="B41" s="9" t="s">
        <v>227</v>
      </c>
      <c r="C41" s="10">
        <v>0</v>
      </c>
      <c r="D41" s="10">
        <v>1173.925</v>
      </c>
      <c r="E41" s="10">
        <v>0</v>
      </c>
      <c r="F41" s="10">
        <v>444.168</v>
      </c>
      <c r="G41" s="10">
        <v>0</v>
      </c>
      <c r="H41" s="10">
        <v>444.168</v>
      </c>
      <c r="I41" s="10">
        <v>0</v>
      </c>
      <c r="J41" s="10">
        <v>0</v>
      </c>
      <c r="K41" s="10">
        <f t="shared" si="0"/>
        <v>-444.168</v>
      </c>
      <c r="L41" s="10">
        <f t="shared" si="1"/>
        <v>729.757</v>
      </c>
      <c r="M41" s="10">
        <f t="shared" si="2"/>
        <v>0</v>
      </c>
      <c r="N41" s="10">
        <f t="shared" si="3"/>
        <v>729.757</v>
      </c>
      <c r="O41" s="10">
        <f t="shared" si="4"/>
        <v>-444.168</v>
      </c>
      <c r="P41" s="10">
        <f t="shared" si="5"/>
        <v>0</v>
      </c>
    </row>
    <row r="42" spans="1:16" ht="12.75">
      <c r="A42" s="8" t="s">
        <v>230</v>
      </c>
      <c r="B42" s="9" t="s">
        <v>231</v>
      </c>
      <c r="C42" s="10">
        <v>0</v>
      </c>
      <c r="D42" s="10">
        <v>18436.404889999998</v>
      </c>
      <c r="E42" s="10">
        <v>0</v>
      </c>
      <c r="F42" s="10">
        <v>212.94264</v>
      </c>
      <c r="G42" s="10">
        <v>136.479</v>
      </c>
      <c r="H42" s="10">
        <v>221.37384</v>
      </c>
      <c r="I42" s="10">
        <v>0</v>
      </c>
      <c r="J42" s="10">
        <v>0</v>
      </c>
      <c r="K42" s="10">
        <f t="shared" si="0"/>
        <v>-212.94264</v>
      </c>
      <c r="L42" s="10">
        <f t="shared" si="1"/>
        <v>18223.462249999997</v>
      </c>
      <c r="M42" s="10">
        <f t="shared" si="2"/>
        <v>0</v>
      </c>
      <c r="N42" s="10">
        <f t="shared" si="3"/>
        <v>18215.031049999998</v>
      </c>
      <c r="O42" s="10">
        <f t="shared" si="4"/>
        <v>-221.37384</v>
      </c>
      <c r="P42" s="10">
        <f t="shared" si="5"/>
        <v>0</v>
      </c>
    </row>
    <row r="43" spans="1:16" ht="25.5">
      <c r="A43" s="5" t="s">
        <v>76</v>
      </c>
      <c r="B43" s="6" t="s">
        <v>77</v>
      </c>
      <c r="C43" s="7">
        <v>0</v>
      </c>
      <c r="D43" s="7">
        <v>2135.558</v>
      </c>
      <c r="E43" s="7">
        <v>0</v>
      </c>
      <c r="F43" s="7">
        <v>176.49439999999998</v>
      </c>
      <c r="G43" s="7">
        <v>0</v>
      </c>
      <c r="H43" s="7">
        <v>176.49439999999998</v>
      </c>
      <c r="I43" s="7">
        <v>0</v>
      </c>
      <c r="J43" s="7">
        <v>0</v>
      </c>
      <c r="K43" s="7">
        <f t="shared" si="0"/>
        <v>-176.49439999999998</v>
      </c>
      <c r="L43" s="7">
        <f t="shared" si="1"/>
        <v>1959.0636</v>
      </c>
      <c r="M43" s="7">
        <f t="shared" si="2"/>
        <v>0</v>
      </c>
      <c r="N43" s="7">
        <f t="shared" si="3"/>
        <v>1959.0636</v>
      </c>
      <c r="O43" s="7">
        <f t="shared" si="4"/>
        <v>-176.49439999999998</v>
      </c>
      <c r="P43" s="7">
        <f t="shared" si="5"/>
        <v>0</v>
      </c>
    </row>
    <row r="44" spans="1:16" ht="25.5">
      <c r="A44" s="8" t="s">
        <v>222</v>
      </c>
      <c r="B44" s="9" t="s">
        <v>223</v>
      </c>
      <c r="C44" s="10">
        <v>0</v>
      </c>
      <c r="D44" s="10">
        <v>23.238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23.238</v>
      </c>
      <c r="M44" s="10">
        <f t="shared" si="2"/>
        <v>0</v>
      </c>
      <c r="N44" s="10">
        <f t="shared" si="3"/>
        <v>23.238</v>
      </c>
      <c r="O44" s="10">
        <f t="shared" si="4"/>
        <v>0</v>
      </c>
      <c r="P44" s="10">
        <f t="shared" si="5"/>
        <v>0</v>
      </c>
    </row>
    <row r="45" spans="1:16" ht="12.75">
      <c r="A45" s="8" t="s">
        <v>230</v>
      </c>
      <c r="B45" s="9" t="s">
        <v>231</v>
      </c>
      <c r="C45" s="10">
        <v>0</v>
      </c>
      <c r="D45" s="10">
        <v>2112.32</v>
      </c>
      <c r="E45" s="10">
        <v>0</v>
      </c>
      <c r="F45" s="10">
        <v>176.49439999999998</v>
      </c>
      <c r="G45" s="10">
        <v>0</v>
      </c>
      <c r="H45" s="10">
        <v>176.49439999999998</v>
      </c>
      <c r="I45" s="10">
        <v>0</v>
      </c>
      <c r="J45" s="10">
        <v>0</v>
      </c>
      <c r="K45" s="10">
        <f t="shared" si="0"/>
        <v>-176.49439999999998</v>
      </c>
      <c r="L45" s="10">
        <f t="shared" si="1"/>
        <v>1935.8256000000001</v>
      </c>
      <c r="M45" s="10">
        <f t="shared" si="2"/>
        <v>0</v>
      </c>
      <c r="N45" s="10">
        <f t="shared" si="3"/>
        <v>1935.8256000000001</v>
      </c>
      <c r="O45" s="10">
        <f t="shared" si="4"/>
        <v>-176.49439999999998</v>
      </c>
      <c r="P45" s="10">
        <f t="shared" si="5"/>
        <v>0</v>
      </c>
    </row>
    <row r="46" spans="1:16" ht="12.75">
      <c r="A46" s="5" t="s">
        <v>78</v>
      </c>
      <c r="B46" s="6" t="s">
        <v>79</v>
      </c>
      <c r="C46" s="7">
        <v>0</v>
      </c>
      <c r="D46" s="7">
        <v>300</v>
      </c>
      <c r="E46" s="7">
        <v>0</v>
      </c>
      <c r="F46" s="7">
        <v>0</v>
      </c>
      <c r="G46" s="7">
        <v>0</v>
      </c>
      <c r="H46" s="7">
        <v>237.54597</v>
      </c>
      <c r="I46" s="7">
        <v>0</v>
      </c>
      <c r="J46" s="7">
        <v>76.27723</v>
      </c>
      <c r="K46" s="7">
        <f t="shared" si="0"/>
        <v>0</v>
      </c>
      <c r="L46" s="7">
        <f t="shared" si="1"/>
        <v>300</v>
      </c>
      <c r="M46" s="7">
        <f t="shared" si="2"/>
        <v>0</v>
      </c>
      <c r="N46" s="7">
        <f t="shared" si="3"/>
        <v>62.45402999999999</v>
      </c>
      <c r="O46" s="7">
        <f t="shared" si="4"/>
        <v>-237.54597</v>
      </c>
      <c r="P46" s="7">
        <f t="shared" si="5"/>
        <v>0</v>
      </c>
    </row>
    <row r="47" spans="1:16" ht="12.75">
      <c r="A47" s="8" t="s">
        <v>22</v>
      </c>
      <c r="B47" s="9" t="s">
        <v>23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20.900360000000003</v>
      </c>
      <c r="I47" s="10">
        <v>0</v>
      </c>
      <c r="J47" s="10">
        <v>0</v>
      </c>
      <c r="K47" s="10">
        <f t="shared" si="0"/>
        <v>0</v>
      </c>
      <c r="L47" s="10">
        <f t="shared" si="1"/>
        <v>0</v>
      </c>
      <c r="M47" s="10">
        <f t="shared" si="2"/>
        <v>0</v>
      </c>
      <c r="N47" s="10">
        <f t="shared" si="3"/>
        <v>-20.900360000000003</v>
      </c>
      <c r="O47" s="10">
        <f t="shared" si="4"/>
        <v>-20.900360000000003</v>
      </c>
      <c r="P47" s="10">
        <f t="shared" si="5"/>
        <v>0</v>
      </c>
    </row>
    <row r="48" spans="1:16" ht="12.75">
      <c r="A48" s="8" t="s">
        <v>24</v>
      </c>
      <c r="B48" s="9" t="s">
        <v>25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4.59808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-4.59808</v>
      </c>
      <c r="O48" s="10">
        <f t="shared" si="4"/>
        <v>-4.59808</v>
      </c>
      <c r="P48" s="10">
        <f t="shared" si="5"/>
        <v>0</v>
      </c>
    </row>
    <row r="49" spans="1:16" ht="12.75">
      <c r="A49" s="8" t="s">
        <v>26</v>
      </c>
      <c r="B49" s="9" t="s">
        <v>27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87.03112</v>
      </c>
      <c r="I49" s="10">
        <v>0</v>
      </c>
      <c r="J49" s="10">
        <v>5.330979999999999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-87.03112</v>
      </c>
      <c r="O49" s="10">
        <f t="shared" si="4"/>
        <v>-87.03112</v>
      </c>
      <c r="P49" s="10">
        <f t="shared" si="5"/>
        <v>0</v>
      </c>
    </row>
    <row r="50" spans="1:16" ht="12.75">
      <c r="A50" s="8" t="s">
        <v>66</v>
      </c>
      <c r="B50" s="9" t="s">
        <v>67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1.5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-1.5</v>
      </c>
      <c r="O50" s="10">
        <f t="shared" si="4"/>
        <v>-1.5</v>
      </c>
      <c r="P50" s="10">
        <f t="shared" si="5"/>
        <v>0</v>
      </c>
    </row>
    <row r="51" spans="1:16" ht="12.75">
      <c r="A51" s="8" t="s">
        <v>68</v>
      </c>
      <c r="B51" s="9" t="s">
        <v>69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11.98809</v>
      </c>
      <c r="I51" s="10">
        <v>0</v>
      </c>
      <c r="J51" s="10">
        <v>0.02118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-11.98809</v>
      </c>
      <c r="O51" s="10">
        <f t="shared" si="4"/>
        <v>-11.98809</v>
      </c>
      <c r="P51" s="10">
        <f t="shared" si="5"/>
        <v>0</v>
      </c>
    </row>
    <row r="52" spans="1:16" ht="12.75">
      <c r="A52" s="8" t="s">
        <v>28</v>
      </c>
      <c r="B52" s="9" t="s">
        <v>29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8.69696</v>
      </c>
      <c r="I52" s="10">
        <v>0</v>
      </c>
      <c r="J52" s="10">
        <v>0.32913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-8.69696</v>
      </c>
      <c r="O52" s="10">
        <f t="shared" si="4"/>
        <v>-8.69696</v>
      </c>
      <c r="P52" s="10">
        <f t="shared" si="5"/>
        <v>0</v>
      </c>
    </row>
    <row r="53" spans="1:16" ht="12.75">
      <c r="A53" s="8" t="s">
        <v>30</v>
      </c>
      <c r="B53" s="9" t="s">
        <v>31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0.49259000000000003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-0.49259000000000003</v>
      </c>
      <c r="O53" s="10">
        <f t="shared" si="4"/>
        <v>-0.49259000000000003</v>
      </c>
      <c r="P53" s="10">
        <f t="shared" si="5"/>
        <v>0</v>
      </c>
    </row>
    <row r="54" spans="1:16" ht="12.75">
      <c r="A54" s="8" t="s">
        <v>32</v>
      </c>
      <c r="B54" s="9" t="s">
        <v>33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-1.59631</v>
      </c>
      <c r="I54" s="10">
        <v>0</v>
      </c>
      <c r="J54" s="10">
        <v>56.21839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1.59631</v>
      </c>
      <c r="O54" s="10">
        <f t="shared" si="4"/>
        <v>1.59631</v>
      </c>
      <c r="P54" s="10">
        <f t="shared" si="5"/>
        <v>0</v>
      </c>
    </row>
    <row r="55" spans="1:16" ht="12.75">
      <c r="A55" s="8" t="s">
        <v>34</v>
      </c>
      <c r="B55" s="9" t="s">
        <v>35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5.823729999999999</v>
      </c>
      <c r="I55" s="10">
        <v>0</v>
      </c>
      <c r="J55" s="10">
        <v>0.20825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-5.823729999999999</v>
      </c>
      <c r="O55" s="10">
        <f t="shared" si="4"/>
        <v>-5.823729999999999</v>
      </c>
      <c r="P55" s="10">
        <f t="shared" si="5"/>
        <v>0</v>
      </c>
    </row>
    <row r="56" spans="1:16" ht="12.75">
      <c r="A56" s="8" t="s">
        <v>36</v>
      </c>
      <c r="B56" s="9" t="s">
        <v>37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74.6913</v>
      </c>
      <c r="I56" s="10">
        <v>0</v>
      </c>
      <c r="J56" s="10">
        <v>14.1693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-74.6913</v>
      </c>
      <c r="O56" s="10">
        <f t="shared" si="4"/>
        <v>-74.6913</v>
      </c>
      <c r="P56" s="10">
        <f t="shared" si="5"/>
        <v>0</v>
      </c>
    </row>
    <row r="57" spans="1:16" ht="12.75">
      <c r="A57" s="8" t="s">
        <v>58</v>
      </c>
      <c r="B57" s="9" t="s">
        <v>59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6.23584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-6.23584</v>
      </c>
      <c r="O57" s="10">
        <f t="shared" si="4"/>
        <v>-6.23584</v>
      </c>
      <c r="P57" s="10">
        <f t="shared" si="5"/>
        <v>0</v>
      </c>
    </row>
    <row r="58" spans="1:16" ht="12.75">
      <c r="A58" s="8" t="s">
        <v>42</v>
      </c>
      <c r="B58" s="9" t="s">
        <v>43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2.05721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-2.05721</v>
      </c>
      <c r="O58" s="10">
        <f t="shared" si="4"/>
        <v>-2.05721</v>
      </c>
      <c r="P58" s="10">
        <f t="shared" si="5"/>
        <v>0</v>
      </c>
    </row>
    <row r="59" spans="1:16" ht="25.5">
      <c r="A59" s="8" t="s">
        <v>222</v>
      </c>
      <c r="B59" s="9" t="s">
        <v>223</v>
      </c>
      <c r="C59" s="10">
        <v>0</v>
      </c>
      <c r="D59" s="10">
        <v>300</v>
      </c>
      <c r="E59" s="10">
        <v>0</v>
      </c>
      <c r="F59" s="10">
        <v>0</v>
      </c>
      <c r="G59" s="10">
        <v>0</v>
      </c>
      <c r="H59" s="10">
        <v>15.127</v>
      </c>
      <c r="I59" s="10">
        <v>0</v>
      </c>
      <c r="J59" s="10">
        <v>0</v>
      </c>
      <c r="K59" s="10">
        <f t="shared" si="0"/>
        <v>0</v>
      </c>
      <c r="L59" s="10">
        <f t="shared" si="1"/>
        <v>300</v>
      </c>
      <c r="M59" s="10">
        <f t="shared" si="2"/>
        <v>0</v>
      </c>
      <c r="N59" s="10">
        <f t="shared" si="3"/>
        <v>284.873</v>
      </c>
      <c r="O59" s="10">
        <f t="shared" si="4"/>
        <v>-15.127</v>
      </c>
      <c r="P59" s="10">
        <f t="shared" si="5"/>
        <v>0</v>
      </c>
    </row>
    <row r="60" spans="1:16" ht="25.5">
      <c r="A60" s="5" t="s">
        <v>84</v>
      </c>
      <c r="B60" s="6" t="s">
        <v>85</v>
      </c>
      <c r="C60" s="7">
        <v>0</v>
      </c>
      <c r="D60" s="7">
        <v>195.3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195.3</v>
      </c>
      <c r="M60" s="7">
        <f t="shared" si="2"/>
        <v>0</v>
      </c>
      <c r="N60" s="7">
        <f t="shared" si="3"/>
        <v>195.3</v>
      </c>
      <c r="O60" s="7">
        <f t="shared" si="4"/>
        <v>0</v>
      </c>
      <c r="P60" s="7">
        <f t="shared" si="5"/>
        <v>0</v>
      </c>
    </row>
    <row r="61" spans="1:16" ht="25.5">
      <c r="A61" s="8" t="s">
        <v>222</v>
      </c>
      <c r="B61" s="9" t="s">
        <v>223</v>
      </c>
      <c r="C61" s="10">
        <v>0</v>
      </c>
      <c r="D61" s="10">
        <v>46.5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46.5</v>
      </c>
      <c r="M61" s="10">
        <f t="shared" si="2"/>
        <v>0</v>
      </c>
      <c r="N61" s="10">
        <f t="shared" si="3"/>
        <v>46.5</v>
      </c>
      <c r="O61" s="10">
        <f t="shared" si="4"/>
        <v>0</v>
      </c>
      <c r="P61" s="10">
        <f t="shared" si="5"/>
        <v>0</v>
      </c>
    </row>
    <row r="62" spans="1:16" ht="12.75">
      <c r="A62" s="8" t="s">
        <v>230</v>
      </c>
      <c r="B62" s="9" t="s">
        <v>231</v>
      </c>
      <c r="C62" s="10">
        <v>0</v>
      </c>
      <c r="D62" s="10">
        <v>148.8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148.8</v>
      </c>
      <c r="M62" s="10">
        <f t="shared" si="2"/>
        <v>0</v>
      </c>
      <c r="N62" s="10">
        <f t="shared" si="3"/>
        <v>148.8</v>
      </c>
      <c r="O62" s="10">
        <f t="shared" si="4"/>
        <v>0</v>
      </c>
      <c r="P62" s="10">
        <f t="shared" si="5"/>
        <v>0</v>
      </c>
    </row>
    <row r="63" spans="1:16" ht="25.5">
      <c r="A63" s="5" t="s">
        <v>86</v>
      </c>
      <c r="B63" s="6" t="s">
        <v>87</v>
      </c>
      <c r="C63" s="7">
        <v>0</v>
      </c>
      <c r="D63" s="7">
        <v>58.682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58.682</v>
      </c>
      <c r="M63" s="7">
        <f t="shared" si="2"/>
        <v>0</v>
      </c>
      <c r="N63" s="7">
        <f t="shared" si="3"/>
        <v>58.682</v>
      </c>
      <c r="O63" s="7">
        <f t="shared" si="4"/>
        <v>0</v>
      </c>
      <c r="P63" s="7">
        <f t="shared" si="5"/>
        <v>0</v>
      </c>
    </row>
    <row r="64" spans="1:16" ht="25.5">
      <c r="A64" s="8" t="s">
        <v>222</v>
      </c>
      <c r="B64" s="9" t="s">
        <v>223</v>
      </c>
      <c r="C64" s="10">
        <v>0</v>
      </c>
      <c r="D64" s="10">
        <v>58.682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58.682</v>
      </c>
      <c r="M64" s="10">
        <f t="shared" si="2"/>
        <v>0</v>
      </c>
      <c r="N64" s="10">
        <f t="shared" si="3"/>
        <v>58.682</v>
      </c>
      <c r="O64" s="10">
        <f t="shared" si="4"/>
        <v>0</v>
      </c>
      <c r="P64" s="10">
        <f t="shared" si="5"/>
        <v>0</v>
      </c>
    </row>
    <row r="65" spans="1:16" ht="25.5">
      <c r="A65" s="5" t="s">
        <v>92</v>
      </c>
      <c r="B65" s="6" t="s">
        <v>93</v>
      </c>
      <c r="C65" s="7">
        <v>0</v>
      </c>
      <c r="D65" s="7">
        <v>71.2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71.2</v>
      </c>
      <c r="M65" s="7">
        <f t="shared" si="2"/>
        <v>0</v>
      </c>
      <c r="N65" s="7">
        <f t="shared" si="3"/>
        <v>71.2</v>
      </c>
      <c r="O65" s="7">
        <f t="shared" si="4"/>
        <v>0</v>
      </c>
      <c r="P65" s="7">
        <f t="shared" si="5"/>
        <v>0</v>
      </c>
    </row>
    <row r="66" spans="1:16" ht="25.5">
      <c r="A66" s="8" t="s">
        <v>222</v>
      </c>
      <c r="B66" s="9" t="s">
        <v>223</v>
      </c>
      <c r="C66" s="10">
        <v>0</v>
      </c>
      <c r="D66" s="10">
        <v>71.2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71.2</v>
      </c>
      <c r="M66" s="10">
        <f t="shared" si="2"/>
        <v>0</v>
      </c>
      <c r="N66" s="10">
        <f t="shared" si="3"/>
        <v>71.2</v>
      </c>
      <c r="O66" s="10">
        <f t="shared" si="4"/>
        <v>0</v>
      </c>
      <c r="P66" s="10">
        <f t="shared" si="5"/>
        <v>0</v>
      </c>
    </row>
    <row r="67" spans="1:16" ht="12.75">
      <c r="A67" s="5" t="s">
        <v>224</v>
      </c>
      <c r="B67" s="6" t="s">
        <v>225</v>
      </c>
      <c r="C67" s="7">
        <v>0</v>
      </c>
      <c r="D67" s="7">
        <v>481.9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481.9</v>
      </c>
      <c r="M67" s="7">
        <f t="shared" si="2"/>
        <v>0</v>
      </c>
      <c r="N67" s="7">
        <f t="shared" si="3"/>
        <v>481.9</v>
      </c>
      <c r="O67" s="7">
        <f t="shared" si="4"/>
        <v>0</v>
      </c>
      <c r="P67" s="7">
        <f t="shared" si="5"/>
        <v>0</v>
      </c>
    </row>
    <row r="68" spans="1:16" ht="12.75">
      <c r="A68" s="8" t="s">
        <v>234</v>
      </c>
      <c r="B68" s="9" t="s">
        <v>235</v>
      </c>
      <c r="C68" s="10">
        <v>0</v>
      </c>
      <c r="D68" s="10">
        <v>481.9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481.9</v>
      </c>
      <c r="M68" s="10">
        <f t="shared" si="2"/>
        <v>0</v>
      </c>
      <c r="N68" s="10">
        <f t="shared" si="3"/>
        <v>481.9</v>
      </c>
      <c r="O68" s="10">
        <f t="shared" si="4"/>
        <v>0</v>
      </c>
      <c r="P68" s="10">
        <f t="shared" si="5"/>
        <v>0</v>
      </c>
    </row>
    <row r="69" spans="1:16" ht="38.25">
      <c r="A69" s="5" t="s">
        <v>236</v>
      </c>
      <c r="B69" s="6" t="s">
        <v>237</v>
      </c>
      <c r="C69" s="7">
        <v>0</v>
      </c>
      <c r="D69" s="7">
        <v>466.26759999999996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466.26759999999996</v>
      </c>
      <c r="M69" s="7">
        <f t="shared" si="2"/>
        <v>0</v>
      </c>
      <c r="N69" s="7">
        <f t="shared" si="3"/>
        <v>466.26759999999996</v>
      </c>
      <c r="O69" s="7">
        <f t="shared" si="4"/>
        <v>0</v>
      </c>
      <c r="P69" s="7">
        <f t="shared" si="5"/>
        <v>0</v>
      </c>
    </row>
    <row r="70" spans="1:16" ht="12.75">
      <c r="A70" s="8" t="s">
        <v>234</v>
      </c>
      <c r="B70" s="9" t="s">
        <v>235</v>
      </c>
      <c r="C70" s="10">
        <v>0</v>
      </c>
      <c r="D70" s="10">
        <v>466.26759999999996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466.26759999999996</v>
      </c>
      <c r="M70" s="10">
        <f aca="true" t="shared" si="8" ref="M70:M133">IF(E70=0,0,(F70/E70)*100)</f>
        <v>0</v>
      </c>
      <c r="N70" s="10">
        <f aca="true" t="shared" si="9" ref="N70:N133">D70-H70</f>
        <v>466.26759999999996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25.5">
      <c r="A71" s="5" t="s">
        <v>94</v>
      </c>
      <c r="B71" s="6" t="s">
        <v>95</v>
      </c>
      <c r="C71" s="7">
        <v>80</v>
      </c>
      <c r="D71" s="7">
        <v>4013.8937100000003</v>
      </c>
      <c r="E71" s="7">
        <v>185.66666666666666</v>
      </c>
      <c r="F71" s="7">
        <v>479.29732</v>
      </c>
      <c r="G71" s="7">
        <v>0</v>
      </c>
      <c r="H71" s="7">
        <v>242.69672</v>
      </c>
      <c r="I71" s="7">
        <v>479.29732</v>
      </c>
      <c r="J71" s="7">
        <v>64.899</v>
      </c>
      <c r="K71" s="7">
        <f t="shared" si="6"/>
        <v>-293.6306533333334</v>
      </c>
      <c r="L71" s="7">
        <f t="shared" si="7"/>
        <v>3534.59639</v>
      </c>
      <c r="M71" s="7">
        <f t="shared" si="8"/>
        <v>258.1493644524237</v>
      </c>
      <c r="N71" s="7">
        <f t="shared" si="9"/>
        <v>3771.1969900000004</v>
      </c>
      <c r="O71" s="7">
        <f t="shared" si="10"/>
        <v>-57.03005333333334</v>
      </c>
      <c r="P71" s="7">
        <f t="shared" si="11"/>
        <v>130.71636624775584</v>
      </c>
    </row>
    <row r="72" spans="1:16" ht="12.75">
      <c r="A72" s="5" t="s">
        <v>102</v>
      </c>
      <c r="B72" s="6" t="s">
        <v>103</v>
      </c>
      <c r="C72" s="7">
        <v>80</v>
      </c>
      <c r="D72" s="7">
        <v>496</v>
      </c>
      <c r="E72" s="7">
        <v>6.666666666666667</v>
      </c>
      <c r="F72" s="7">
        <v>0</v>
      </c>
      <c r="G72" s="7">
        <v>0</v>
      </c>
      <c r="H72" s="7">
        <v>242.69672</v>
      </c>
      <c r="I72" s="7">
        <v>0</v>
      </c>
      <c r="J72" s="7">
        <v>0</v>
      </c>
      <c r="K72" s="7">
        <f t="shared" si="6"/>
        <v>6.666666666666667</v>
      </c>
      <c r="L72" s="7">
        <f t="shared" si="7"/>
        <v>496</v>
      </c>
      <c r="M72" s="7">
        <f t="shared" si="8"/>
        <v>0</v>
      </c>
      <c r="N72" s="7">
        <f t="shared" si="9"/>
        <v>253.30328</v>
      </c>
      <c r="O72" s="7">
        <f t="shared" si="10"/>
        <v>-236.03005333333334</v>
      </c>
      <c r="P72" s="7">
        <f t="shared" si="11"/>
        <v>3640.4508</v>
      </c>
    </row>
    <row r="73" spans="1:16" ht="12.75">
      <c r="A73" s="8" t="s">
        <v>26</v>
      </c>
      <c r="B73" s="9" t="s">
        <v>27</v>
      </c>
      <c r="C73" s="10">
        <v>50</v>
      </c>
      <c r="D73" s="10">
        <v>50</v>
      </c>
      <c r="E73" s="10">
        <v>4.166666666666667</v>
      </c>
      <c r="F73" s="10">
        <v>0</v>
      </c>
      <c r="G73" s="10">
        <v>0</v>
      </c>
      <c r="H73" s="10">
        <v>1.69672</v>
      </c>
      <c r="I73" s="10">
        <v>0</v>
      </c>
      <c r="J73" s="10">
        <v>0</v>
      </c>
      <c r="K73" s="10">
        <f t="shared" si="6"/>
        <v>4.166666666666667</v>
      </c>
      <c r="L73" s="10">
        <f t="shared" si="7"/>
        <v>50</v>
      </c>
      <c r="M73" s="10">
        <f t="shared" si="8"/>
        <v>0</v>
      </c>
      <c r="N73" s="10">
        <f t="shared" si="9"/>
        <v>48.30328</v>
      </c>
      <c r="O73" s="10">
        <f t="shared" si="10"/>
        <v>2.469946666666667</v>
      </c>
      <c r="P73" s="10">
        <f t="shared" si="11"/>
        <v>40.72128</v>
      </c>
    </row>
    <row r="74" spans="1:16" ht="12.75">
      <c r="A74" s="8" t="s">
        <v>28</v>
      </c>
      <c r="B74" s="9" t="s">
        <v>29</v>
      </c>
      <c r="C74" s="10">
        <v>25</v>
      </c>
      <c r="D74" s="10">
        <v>25</v>
      </c>
      <c r="E74" s="10">
        <v>2.0833333333333335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2.0833333333333335</v>
      </c>
      <c r="L74" s="10">
        <f t="shared" si="7"/>
        <v>25</v>
      </c>
      <c r="M74" s="10">
        <f t="shared" si="8"/>
        <v>0</v>
      </c>
      <c r="N74" s="10">
        <f t="shared" si="9"/>
        <v>25</v>
      </c>
      <c r="O74" s="10">
        <f t="shared" si="10"/>
        <v>2.0833333333333335</v>
      </c>
      <c r="P74" s="10">
        <f t="shared" si="11"/>
        <v>0</v>
      </c>
    </row>
    <row r="75" spans="1:16" ht="12.75">
      <c r="A75" s="8" t="s">
        <v>30</v>
      </c>
      <c r="B75" s="9" t="s">
        <v>31</v>
      </c>
      <c r="C75" s="10">
        <v>5</v>
      </c>
      <c r="D75" s="10">
        <v>5</v>
      </c>
      <c r="E75" s="10">
        <v>0.4166666666666667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0.4166666666666667</v>
      </c>
      <c r="L75" s="10">
        <f t="shared" si="7"/>
        <v>5</v>
      </c>
      <c r="M75" s="10">
        <f t="shared" si="8"/>
        <v>0</v>
      </c>
      <c r="N75" s="10">
        <f t="shared" si="9"/>
        <v>5</v>
      </c>
      <c r="O75" s="10">
        <f t="shared" si="10"/>
        <v>0.4166666666666667</v>
      </c>
      <c r="P75" s="10">
        <f t="shared" si="11"/>
        <v>0</v>
      </c>
    </row>
    <row r="76" spans="1:16" ht="25.5">
      <c r="A76" s="8" t="s">
        <v>222</v>
      </c>
      <c r="B76" s="9" t="s">
        <v>223</v>
      </c>
      <c r="C76" s="10">
        <v>0</v>
      </c>
      <c r="D76" s="10">
        <v>416</v>
      </c>
      <c r="E76" s="10">
        <v>0</v>
      </c>
      <c r="F76" s="10">
        <v>0</v>
      </c>
      <c r="G76" s="10">
        <v>0</v>
      </c>
      <c r="H76" s="10">
        <v>241</v>
      </c>
      <c r="I76" s="10">
        <v>0</v>
      </c>
      <c r="J76" s="10">
        <v>0</v>
      </c>
      <c r="K76" s="10">
        <f t="shared" si="6"/>
        <v>0</v>
      </c>
      <c r="L76" s="10">
        <f t="shared" si="7"/>
        <v>416</v>
      </c>
      <c r="M76" s="10">
        <f t="shared" si="8"/>
        <v>0</v>
      </c>
      <c r="N76" s="10">
        <f t="shared" si="9"/>
        <v>175</v>
      </c>
      <c r="O76" s="10">
        <f t="shared" si="10"/>
        <v>-241</v>
      </c>
      <c r="P76" s="10">
        <f t="shared" si="11"/>
        <v>0</v>
      </c>
    </row>
    <row r="77" spans="1:16" ht="25.5">
      <c r="A77" s="5" t="s">
        <v>108</v>
      </c>
      <c r="B77" s="6" t="s">
        <v>109</v>
      </c>
      <c r="C77" s="7">
        <v>0</v>
      </c>
      <c r="D77" s="7">
        <v>179</v>
      </c>
      <c r="E77" s="7">
        <v>179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179</v>
      </c>
      <c r="L77" s="7">
        <f t="shared" si="7"/>
        <v>179</v>
      </c>
      <c r="M77" s="7">
        <f t="shared" si="8"/>
        <v>0</v>
      </c>
      <c r="N77" s="7">
        <f t="shared" si="9"/>
        <v>179</v>
      </c>
      <c r="O77" s="7">
        <f t="shared" si="10"/>
        <v>179</v>
      </c>
      <c r="P77" s="7">
        <f t="shared" si="11"/>
        <v>0</v>
      </c>
    </row>
    <row r="78" spans="1:16" ht="25.5">
      <c r="A78" s="8" t="s">
        <v>222</v>
      </c>
      <c r="B78" s="9" t="s">
        <v>223</v>
      </c>
      <c r="C78" s="10">
        <v>0</v>
      </c>
      <c r="D78" s="10">
        <v>179</v>
      </c>
      <c r="E78" s="10">
        <v>179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179</v>
      </c>
      <c r="L78" s="10">
        <f t="shared" si="7"/>
        <v>179</v>
      </c>
      <c r="M78" s="10">
        <f t="shared" si="8"/>
        <v>0</v>
      </c>
      <c r="N78" s="10">
        <f t="shared" si="9"/>
        <v>179</v>
      </c>
      <c r="O78" s="10">
        <f t="shared" si="10"/>
        <v>179</v>
      </c>
      <c r="P78" s="10">
        <f t="shared" si="11"/>
        <v>0</v>
      </c>
    </row>
    <row r="79" spans="1:16" ht="12.75">
      <c r="A79" s="5" t="s">
        <v>224</v>
      </c>
      <c r="B79" s="6" t="s">
        <v>225</v>
      </c>
      <c r="C79" s="7">
        <v>0</v>
      </c>
      <c r="D79" s="7">
        <v>40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40</v>
      </c>
      <c r="M79" s="7">
        <f t="shared" si="8"/>
        <v>0</v>
      </c>
      <c r="N79" s="7">
        <f t="shared" si="9"/>
        <v>40</v>
      </c>
      <c r="O79" s="7">
        <f t="shared" si="10"/>
        <v>0</v>
      </c>
      <c r="P79" s="7">
        <f t="shared" si="11"/>
        <v>0</v>
      </c>
    </row>
    <row r="80" spans="1:16" ht="12.75">
      <c r="A80" s="8" t="s">
        <v>234</v>
      </c>
      <c r="B80" s="9" t="s">
        <v>235</v>
      </c>
      <c r="C80" s="10">
        <v>0</v>
      </c>
      <c r="D80" s="10">
        <v>40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40</v>
      </c>
      <c r="M80" s="10">
        <f t="shared" si="8"/>
        <v>0</v>
      </c>
      <c r="N80" s="10">
        <f t="shared" si="9"/>
        <v>40</v>
      </c>
      <c r="O80" s="10">
        <f t="shared" si="10"/>
        <v>0</v>
      </c>
      <c r="P80" s="10">
        <f t="shared" si="11"/>
        <v>0</v>
      </c>
    </row>
    <row r="81" spans="1:16" ht="51">
      <c r="A81" s="5" t="s">
        <v>232</v>
      </c>
      <c r="B81" s="6" t="s">
        <v>233</v>
      </c>
      <c r="C81" s="7">
        <v>0</v>
      </c>
      <c r="D81" s="7">
        <v>3178</v>
      </c>
      <c r="E81" s="7">
        <v>0</v>
      </c>
      <c r="F81" s="7">
        <v>479.29732</v>
      </c>
      <c r="G81" s="7">
        <v>0</v>
      </c>
      <c r="H81" s="7">
        <v>0</v>
      </c>
      <c r="I81" s="7">
        <v>479.29732</v>
      </c>
      <c r="J81" s="7">
        <v>64.899</v>
      </c>
      <c r="K81" s="7">
        <f t="shared" si="6"/>
        <v>-479.29732</v>
      </c>
      <c r="L81" s="7">
        <f t="shared" si="7"/>
        <v>2698.70268</v>
      </c>
      <c r="M81" s="7">
        <f t="shared" si="8"/>
        <v>0</v>
      </c>
      <c r="N81" s="7">
        <f t="shared" si="9"/>
        <v>3178</v>
      </c>
      <c r="O81" s="7">
        <f t="shared" si="10"/>
        <v>0</v>
      </c>
      <c r="P81" s="7">
        <f t="shared" si="11"/>
        <v>0</v>
      </c>
    </row>
    <row r="82" spans="1:16" ht="25.5">
      <c r="A82" s="8" t="s">
        <v>228</v>
      </c>
      <c r="B82" s="9" t="s">
        <v>229</v>
      </c>
      <c r="C82" s="10">
        <v>0</v>
      </c>
      <c r="D82" s="10">
        <v>3178</v>
      </c>
      <c r="E82" s="10">
        <v>0</v>
      </c>
      <c r="F82" s="10">
        <v>479.29732</v>
      </c>
      <c r="G82" s="10">
        <v>0</v>
      </c>
      <c r="H82" s="10">
        <v>0</v>
      </c>
      <c r="I82" s="10">
        <v>479.29732</v>
      </c>
      <c r="J82" s="10">
        <v>64.899</v>
      </c>
      <c r="K82" s="10">
        <f t="shared" si="6"/>
        <v>-479.29732</v>
      </c>
      <c r="L82" s="10">
        <f t="shared" si="7"/>
        <v>2698.70268</v>
      </c>
      <c r="M82" s="10">
        <f t="shared" si="8"/>
        <v>0</v>
      </c>
      <c r="N82" s="10">
        <f t="shared" si="9"/>
        <v>3178</v>
      </c>
      <c r="O82" s="10">
        <f t="shared" si="10"/>
        <v>0</v>
      </c>
      <c r="P82" s="10">
        <f t="shared" si="11"/>
        <v>0</v>
      </c>
    </row>
    <row r="83" spans="1:16" ht="12.75">
      <c r="A83" s="5" t="s">
        <v>56</v>
      </c>
      <c r="B83" s="6" t="s">
        <v>57</v>
      </c>
      <c r="C83" s="7">
        <v>0</v>
      </c>
      <c r="D83" s="7">
        <v>120.89371000000001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120.89371000000001</v>
      </c>
      <c r="M83" s="7">
        <f t="shared" si="8"/>
        <v>0</v>
      </c>
      <c r="N83" s="7">
        <f t="shared" si="9"/>
        <v>120.89371000000001</v>
      </c>
      <c r="O83" s="7">
        <f t="shared" si="10"/>
        <v>0</v>
      </c>
      <c r="P83" s="7">
        <f t="shared" si="11"/>
        <v>0</v>
      </c>
    </row>
    <row r="84" spans="1:16" ht="25.5">
      <c r="A84" s="8" t="s">
        <v>222</v>
      </c>
      <c r="B84" s="9" t="s">
        <v>223</v>
      </c>
      <c r="C84" s="10">
        <v>0</v>
      </c>
      <c r="D84" s="10">
        <v>31.36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31.36</v>
      </c>
      <c r="M84" s="10">
        <f t="shared" si="8"/>
        <v>0</v>
      </c>
      <c r="N84" s="10">
        <f t="shared" si="9"/>
        <v>31.36</v>
      </c>
      <c r="O84" s="10">
        <f t="shared" si="10"/>
        <v>0</v>
      </c>
      <c r="P84" s="10">
        <f t="shared" si="11"/>
        <v>0</v>
      </c>
    </row>
    <row r="85" spans="1:16" ht="12.75">
      <c r="A85" s="8" t="s">
        <v>230</v>
      </c>
      <c r="B85" s="9" t="s">
        <v>231</v>
      </c>
      <c r="C85" s="10">
        <v>0</v>
      </c>
      <c r="D85" s="10">
        <v>89.53371000000001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89.53371000000001</v>
      </c>
      <c r="M85" s="10">
        <f t="shared" si="8"/>
        <v>0</v>
      </c>
      <c r="N85" s="10">
        <f t="shared" si="9"/>
        <v>89.53371000000001</v>
      </c>
      <c r="O85" s="10">
        <f t="shared" si="10"/>
        <v>0</v>
      </c>
      <c r="P85" s="10">
        <f t="shared" si="11"/>
        <v>0</v>
      </c>
    </row>
    <row r="86" spans="1:16" ht="25.5">
      <c r="A86" s="5" t="s">
        <v>116</v>
      </c>
      <c r="B86" s="6" t="s">
        <v>117</v>
      </c>
      <c r="C86" s="7">
        <v>955.9</v>
      </c>
      <c r="D86" s="7">
        <v>27666.215120000004</v>
      </c>
      <c r="E86" s="7">
        <v>4416.540333333333</v>
      </c>
      <c r="F86" s="7">
        <v>1296.68579</v>
      </c>
      <c r="G86" s="7">
        <v>159.8378</v>
      </c>
      <c r="H86" s="7">
        <v>1485.34143</v>
      </c>
      <c r="I86" s="7">
        <v>163.416</v>
      </c>
      <c r="J86" s="7">
        <v>177.3451</v>
      </c>
      <c r="K86" s="7">
        <f t="shared" si="6"/>
        <v>3119.8545433333334</v>
      </c>
      <c r="L86" s="7">
        <f t="shared" si="7"/>
        <v>26369.529330000005</v>
      </c>
      <c r="M86" s="7">
        <f t="shared" si="8"/>
        <v>29.359763347193102</v>
      </c>
      <c r="N86" s="7">
        <f t="shared" si="9"/>
        <v>26180.873690000004</v>
      </c>
      <c r="O86" s="7">
        <f t="shared" si="10"/>
        <v>2931.1989033333334</v>
      </c>
      <c r="P86" s="7">
        <f t="shared" si="11"/>
        <v>33.6313339830626</v>
      </c>
    </row>
    <row r="87" spans="1:16" ht="12.75">
      <c r="A87" s="5" t="s">
        <v>118</v>
      </c>
      <c r="B87" s="6" t="s">
        <v>119</v>
      </c>
      <c r="C87" s="7">
        <v>955.9</v>
      </c>
      <c r="D87" s="7">
        <v>25985.98312</v>
      </c>
      <c r="E87" s="7">
        <v>4416.540333333333</v>
      </c>
      <c r="F87" s="7">
        <v>1057.85754</v>
      </c>
      <c r="G87" s="7">
        <v>0</v>
      </c>
      <c r="H87" s="7">
        <v>1280.47425</v>
      </c>
      <c r="I87" s="7">
        <v>118.416</v>
      </c>
      <c r="J87" s="7">
        <v>132.3451</v>
      </c>
      <c r="K87" s="7">
        <f t="shared" si="6"/>
        <v>3358.6827933333334</v>
      </c>
      <c r="L87" s="7">
        <f t="shared" si="7"/>
        <v>24928.12558</v>
      </c>
      <c r="M87" s="7">
        <f t="shared" si="8"/>
        <v>23.952176594334283</v>
      </c>
      <c r="N87" s="7">
        <f t="shared" si="9"/>
        <v>24705.50887</v>
      </c>
      <c r="O87" s="7">
        <f t="shared" si="10"/>
        <v>3136.066083333333</v>
      </c>
      <c r="P87" s="7">
        <f t="shared" si="11"/>
        <v>28.992699111921766</v>
      </c>
    </row>
    <row r="88" spans="1:16" ht="12.75">
      <c r="A88" s="8" t="s">
        <v>22</v>
      </c>
      <c r="B88" s="9" t="s">
        <v>23</v>
      </c>
      <c r="C88" s="10">
        <v>77.7</v>
      </c>
      <c r="D88" s="10">
        <v>77.7</v>
      </c>
      <c r="E88" s="10">
        <v>6.475</v>
      </c>
      <c r="F88" s="10">
        <v>0</v>
      </c>
      <c r="G88" s="10">
        <v>0</v>
      </c>
      <c r="H88" s="10">
        <v>4.9775</v>
      </c>
      <c r="I88" s="10">
        <v>0</v>
      </c>
      <c r="J88" s="10">
        <v>0</v>
      </c>
      <c r="K88" s="10">
        <f t="shared" si="6"/>
        <v>6.475</v>
      </c>
      <c r="L88" s="10">
        <f t="shared" si="7"/>
        <v>77.7</v>
      </c>
      <c r="M88" s="10">
        <f t="shared" si="8"/>
        <v>0</v>
      </c>
      <c r="N88" s="10">
        <f t="shared" si="9"/>
        <v>72.7225</v>
      </c>
      <c r="O88" s="10">
        <f t="shared" si="10"/>
        <v>1.4974999999999996</v>
      </c>
      <c r="P88" s="10">
        <f t="shared" si="11"/>
        <v>76.87258687258688</v>
      </c>
    </row>
    <row r="89" spans="1:16" ht="12.75">
      <c r="A89" s="8" t="s">
        <v>24</v>
      </c>
      <c r="B89" s="9" t="s">
        <v>25</v>
      </c>
      <c r="C89" s="10">
        <v>28.2</v>
      </c>
      <c r="D89" s="10">
        <v>28.2</v>
      </c>
      <c r="E89" s="10">
        <v>2.35</v>
      </c>
      <c r="F89" s="10">
        <v>0</v>
      </c>
      <c r="G89" s="10">
        <v>0</v>
      </c>
      <c r="H89" s="10">
        <v>1.4365999999999999</v>
      </c>
      <c r="I89" s="10">
        <v>0</v>
      </c>
      <c r="J89" s="10">
        <v>0</v>
      </c>
      <c r="K89" s="10">
        <f t="shared" si="6"/>
        <v>2.35</v>
      </c>
      <c r="L89" s="10">
        <f t="shared" si="7"/>
        <v>28.2</v>
      </c>
      <c r="M89" s="10">
        <f t="shared" si="8"/>
        <v>0</v>
      </c>
      <c r="N89" s="10">
        <f t="shared" si="9"/>
        <v>26.7634</v>
      </c>
      <c r="O89" s="10">
        <f t="shared" si="10"/>
        <v>0.9134000000000002</v>
      </c>
      <c r="P89" s="10">
        <f t="shared" si="11"/>
        <v>61.131914893617015</v>
      </c>
    </row>
    <row r="90" spans="1:16" ht="12.75">
      <c r="A90" s="8" t="s">
        <v>26</v>
      </c>
      <c r="B90" s="9" t="s">
        <v>27</v>
      </c>
      <c r="C90" s="10">
        <v>11.4</v>
      </c>
      <c r="D90" s="10">
        <v>11.4</v>
      </c>
      <c r="E90" s="10">
        <v>0.95</v>
      </c>
      <c r="F90" s="10">
        <v>0</v>
      </c>
      <c r="G90" s="10">
        <v>0</v>
      </c>
      <c r="H90" s="10">
        <v>11.718530000000001</v>
      </c>
      <c r="I90" s="10">
        <v>0</v>
      </c>
      <c r="J90" s="10">
        <v>0.0348</v>
      </c>
      <c r="K90" s="10">
        <f t="shared" si="6"/>
        <v>0.95</v>
      </c>
      <c r="L90" s="10">
        <f t="shared" si="7"/>
        <v>11.4</v>
      </c>
      <c r="M90" s="10">
        <f t="shared" si="8"/>
        <v>0</v>
      </c>
      <c r="N90" s="10">
        <f t="shared" si="9"/>
        <v>-0.31853000000000087</v>
      </c>
      <c r="O90" s="10">
        <f t="shared" si="10"/>
        <v>-10.768530000000002</v>
      </c>
      <c r="P90" s="10">
        <f t="shared" si="11"/>
        <v>1233.5294736842106</v>
      </c>
    </row>
    <row r="91" spans="1:16" ht="12.75">
      <c r="A91" s="8" t="s">
        <v>66</v>
      </c>
      <c r="B91" s="9" t="s">
        <v>67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129.36078</v>
      </c>
      <c r="I91" s="10">
        <v>0</v>
      </c>
      <c r="J91" s="10">
        <v>13.22524</v>
      </c>
      <c r="K91" s="10">
        <f t="shared" si="6"/>
        <v>0</v>
      </c>
      <c r="L91" s="10">
        <f t="shared" si="7"/>
        <v>0</v>
      </c>
      <c r="M91" s="10">
        <f t="shared" si="8"/>
        <v>0</v>
      </c>
      <c r="N91" s="10">
        <f t="shared" si="9"/>
        <v>-129.36078</v>
      </c>
      <c r="O91" s="10">
        <f t="shared" si="10"/>
        <v>-129.36078</v>
      </c>
      <c r="P91" s="10">
        <f t="shared" si="11"/>
        <v>0</v>
      </c>
    </row>
    <row r="92" spans="1:16" ht="12.75">
      <c r="A92" s="8" t="s">
        <v>28</v>
      </c>
      <c r="B92" s="9" t="s">
        <v>29</v>
      </c>
      <c r="C92" s="10">
        <v>18.9</v>
      </c>
      <c r="D92" s="10">
        <v>18.9</v>
      </c>
      <c r="E92" s="10">
        <v>1.575</v>
      </c>
      <c r="F92" s="10">
        <v>0</v>
      </c>
      <c r="G92" s="10">
        <v>0</v>
      </c>
      <c r="H92" s="10">
        <v>95.40617</v>
      </c>
      <c r="I92" s="10">
        <v>0</v>
      </c>
      <c r="J92" s="10">
        <v>0.66906</v>
      </c>
      <c r="K92" s="10">
        <f t="shared" si="6"/>
        <v>1.575</v>
      </c>
      <c r="L92" s="10">
        <f t="shared" si="7"/>
        <v>18.9</v>
      </c>
      <c r="M92" s="10">
        <f t="shared" si="8"/>
        <v>0</v>
      </c>
      <c r="N92" s="10">
        <f t="shared" si="9"/>
        <v>-76.50617</v>
      </c>
      <c r="O92" s="10">
        <f t="shared" si="10"/>
        <v>-93.83117</v>
      </c>
      <c r="P92" s="10">
        <f t="shared" si="11"/>
        <v>6057.534603174604</v>
      </c>
    </row>
    <row r="93" spans="1:16" ht="12.75">
      <c r="A93" s="8" t="s">
        <v>32</v>
      </c>
      <c r="B93" s="9" t="s">
        <v>33</v>
      </c>
      <c r="C93" s="10">
        <v>439.3</v>
      </c>
      <c r="D93" s="10">
        <v>439.3</v>
      </c>
      <c r="E93" s="10">
        <v>36.608333333333334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36.608333333333334</v>
      </c>
      <c r="L93" s="10">
        <f t="shared" si="7"/>
        <v>439.3</v>
      </c>
      <c r="M93" s="10">
        <f t="shared" si="8"/>
        <v>0</v>
      </c>
      <c r="N93" s="10">
        <f t="shared" si="9"/>
        <v>439.3</v>
      </c>
      <c r="O93" s="10">
        <f t="shared" si="10"/>
        <v>36.608333333333334</v>
      </c>
      <c r="P93" s="10">
        <f t="shared" si="11"/>
        <v>0</v>
      </c>
    </row>
    <row r="94" spans="1:16" ht="12.75">
      <c r="A94" s="8" t="s">
        <v>34</v>
      </c>
      <c r="B94" s="9" t="s">
        <v>35</v>
      </c>
      <c r="C94" s="10">
        <v>236.2</v>
      </c>
      <c r="D94" s="10">
        <v>236.2</v>
      </c>
      <c r="E94" s="10">
        <v>19.683333333333334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19.683333333333334</v>
      </c>
      <c r="L94" s="10">
        <f t="shared" si="7"/>
        <v>236.2</v>
      </c>
      <c r="M94" s="10">
        <f t="shared" si="8"/>
        <v>0</v>
      </c>
      <c r="N94" s="10">
        <f t="shared" si="9"/>
        <v>236.2</v>
      </c>
      <c r="O94" s="10">
        <f t="shared" si="10"/>
        <v>19.683333333333334</v>
      </c>
      <c r="P94" s="10">
        <f t="shared" si="11"/>
        <v>0</v>
      </c>
    </row>
    <row r="95" spans="1:16" ht="12.75">
      <c r="A95" s="8" t="s">
        <v>36</v>
      </c>
      <c r="B95" s="9" t="s">
        <v>37</v>
      </c>
      <c r="C95" s="10">
        <v>144.2</v>
      </c>
      <c r="D95" s="10">
        <v>144.2</v>
      </c>
      <c r="E95" s="10">
        <v>12.016666666666666</v>
      </c>
      <c r="F95" s="10">
        <v>0</v>
      </c>
      <c r="G95" s="10">
        <v>0</v>
      </c>
      <c r="H95" s="10">
        <v>29.0012</v>
      </c>
      <c r="I95" s="10">
        <v>0</v>
      </c>
      <c r="J95" s="10">
        <v>0</v>
      </c>
      <c r="K95" s="10">
        <f t="shared" si="6"/>
        <v>12.016666666666666</v>
      </c>
      <c r="L95" s="10">
        <f t="shared" si="7"/>
        <v>144.2</v>
      </c>
      <c r="M95" s="10">
        <f t="shared" si="8"/>
        <v>0</v>
      </c>
      <c r="N95" s="10">
        <f t="shared" si="9"/>
        <v>115.19879999999999</v>
      </c>
      <c r="O95" s="10">
        <f t="shared" si="10"/>
        <v>-16.984533333333335</v>
      </c>
      <c r="P95" s="10">
        <f t="shared" si="11"/>
        <v>241.34147018030515</v>
      </c>
    </row>
    <row r="96" spans="1:16" ht="12.75">
      <c r="A96" s="8" t="s">
        <v>42</v>
      </c>
      <c r="B96" s="9" t="s">
        <v>43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1.0994300000000001</v>
      </c>
      <c r="I96" s="10">
        <v>0</v>
      </c>
      <c r="J96" s="10">
        <v>0</v>
      </c>
      <c r="K96" s="10">
        <f t="shared" si="6"/>
        <v>0</v>
      </c>
      <c r="L96" s="10">
        <f t="shared" si="7"/>
        <v>0</v>
      </c>
      <c r="M96" s="10">
        <f t="shared" si="8"/>
        <v>0</v>
      </c>
      <c r="N96" s="10">
        <f t="shared" si="9"/>
        <v>-1.0994300000000001</v>
      </c>
      <c r="O96" s="10">
        <f t="shared" si="10"/>
        <v>-1.0994300000000001</v>
      </c>
      <c r="P96" s="10">
        <f t="shared" si="11"/>
        <v>0</v>
      </c>
    </row>
    <row r="97" spans="1:16" ht="25.5">
      <c r="A97" s="8" t="s">
        <v>222</v>
      </c>
      <c r="B97" s="9" t="s">
        <v>223</v>
      </c>
      <c r="C97" s="10">
        <v>0</v>
      </c>
      <c r="D97" s="10">
        <v>22382.77432</v>
      </c>
      <c r="E97" s="10">
        <v>4056.882</v>
      </c>
      <c r="F97" s="10">
        <v>581.42915</v>
      </c>
      <c r="G97" s="10">
        <v>0</v>
      </c>
      <c r="H97" s="10">
        <v>481.96315000000004</v>
      </c>
      <c r="I97" s="10">
        <v>118.416</v>
      </c>
      <c r="J97" s="10">
        <v>118.416</v>
      </c>
      <c r="K97" s="10">
        <f t="shared" si="6"/>
        <v>3475.45285</v>
      </c>
      <c r="L97" s="10">
        <f t="shared" si="7"/>
        <v>21801.34517</v>
      </c>
      <c r="M97" s="10">
        <f t="shared" si="8"/>
        <v>14.331921658061535</v>
      </c>
      <c r="N97" s="10">
        <f t="shared" si="9"/>
        <v>21900.81117</v>
      </c>
      <c r="O97" s="10">
        <f t="shared" si="10"/>
        <v>3574.91885</v>
      </c>
      <c r="P97" s="10">
        <f t="shared" si="11"/>
        <v>11.880137258120893</v>
      </c>
    </row>
    <row r="98" spans="1:16" ht="12.75">
      <c r="A98" s="8" t="s">
        <v>230</v>
      </c>
      <c r="B98" s="9" t="s">
        <v>231</v>
      </c>
      <c r="C98" s="10">
        <v>0</v>
      </c>
      <c r="D98" s="10">
        <v>2647.3088</v>
      </c>
      <c r="E98" s="10">
        <v>280</v>
      </c>
      <c r="F98" s="10">
        <v>476.42839000000004</v>
      </c>
      <c r="G98" s="10">
        <v>0</v>
      </c>
      <c r="H98" s="10">
        <v>525.51089</v>
      </c>
      <c r="I98" s="10">
        <v>0</v>
      </c>
      <c r="J98" s="10">
        <v>0</v>
      </c>
      <c r="K98" s="10">
        <f t="shared" si="6"/>
        <v>-196.42839000000004</v>
      </c>
      <c r="L98" s="10">
        <f t="shared" si="7"/>
        <v>2170.8804099999998</v>
      </c>
      <c r="M98" s="10">
        <f t="shared" si="8"/>
        <v>170.15299642857144</v>
      </c>
      <c r="N98" s="10">
        <f t="shared" si="9"/>
        <v>2121.79791</v>
      </c>
      <c r="O98" s="10">
        <f t="shared" si="10"/>
        <v>-245.51089000000002</v>
      </c>
      <c r="P98" s="10">
        <f t="shared" si="11"/>
        <v>187.68246071428572</v>
      </c>
    </row>
    <row r="99" spans="1:16" ht="25.5">
      <c r="A99" s="5" t="s">
        <v>122</v>
      </c>
      <c r="B99" s="6" t="s">
        <v>123</v>
      </c>
      <c r="C99" s="7">
        <v>0</v>
      </c>
      <c r="D99" s="7">
        <v>1463.9</v>
      </c>
      <c r="E99" s="7">
        <v>0</v>
      </c>
      <c r="F99" s="7">
        <v>211.226</v>
      </c>
      <c r="G99" s="7">
        <v>146.6318</v>
      </c>
      <c r="H99" s="7">
        <v>177.26493</v>
      </c>
      <c r="I99" s="7">
        <v>45</v>
      </c>
      <c r="J99" s="7">
        <v>45</v>
      </c>
      <c r="K99" s="7">
        <f t="shared" si="6"/>
        <v>-211.226</v>
      </c>
      <c r="L99" s="7">
        <f t="shared" si="7"/>
        <v>1252.674</v>
      </c>
      <c r="M99" s="7">
        <f t="shared" si="8"/>
        <v>0</v>
      </c>
      <c r="N99" s="7">
        <f t="shared" si="9"/>
        <v>1286.63507</v>
      </c>
      <c r="O99" s="7">
        <f t="shared" si="10"/>
        <v>-177.26493</v>
      </c>
      <c r="P99" s="7">
        <f t="shared" si="11"/>
        <v>0</v>
      </c>
    </row>
    <row r="100" spans="1:16" ht="12.75">
      <c r="A100" s="8" t="s">
        <v>26</v>
      </c>
      <c r="B100" s="9" t="s">
        <v>27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7.7976</v>
      </c>
      <c r="I100" s="10">
        <v>0</v>
      </c>
      <c r="J100" s="10">
        <v>0</v>
      </c>
      <c r="K100" s="10">
        <f t="shared" si="6"/>
        <v>0</v>
      </c>
      <c r="L100" s="10">
        <f t="shared" si="7"/>
        <v>0</v>
      </c>
      <c r="M100" s="10">
        <f t="shared" si="8"/>
        <v>0</v>
      </c>
      <c r="N100" s="10">
        <f t="shared" si="9"/>
        <v>-7.7976</v>
      </c>
      <c r="O100" s="10">
        <f t="shared" si="10"/>
        <v>-7.7976</v>
      </c>
      <c r="P100" s="10">
        <f t="shared" si="11"/>
        <v>0</v>
      </c>
    </row>
    <row r="101" spans="1:16" ht="12.75">
      <c r="A101" s="8" t="s">
        <v>28</v>
      </c>
      <c r="B101" s="9" t="s">
        <v>29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0.87521</v>
      </c>
      <c r="I101" s="10">
        <v>0</v>
      </c>
      <c r="J101" s="10">
        <v>0</v>
      </c>
      <c r="K101" s="10">
        <f t="shared" si="6"/>
        <v>0</v>
      </c>
      <c r="L101" s="10">
        <f t="shared" si="7"/>
        <v>0</v>
      </c>
      <c r="M101" s="10">
        <f t="shared" si="8"/>
        <v>0</v>
      </c>
      <c r="N101" s="10">
        <f t="shared" si="9"/>
        <v>-0.87521</v>
      </c>
      <c r="O101" s="10">
        <f t="shared" si="10"/>
        <v>-0.87521</v>
      </c>
      <c r="P101" s="10">
        <f t="shared" si="11"/>
        <v>0</v>
      </c>
    </row>
    <row r="102" spans="1:16" ht="12.75">
      <c r="A102" s="8" t="s">
        <v>42</v>
      </c>
      <c r="B102" s="9" t="s">
        <v>43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2.36612</v>
      </c>
      <c r="I102" s="10">
        <v>0</v>
      </c>
      <c r="J102" s="10">
        <v>0</v>
      </c>
      <c r="K102" s="10">
        <f t="shared" si="6"/>
        <v>0</v>
      </c>
      <c r="L102" s="10">
        <f t="shared" si="7"/>
        <v>0</v>
      </c>
      <c r="M102" s="10">
        <f t="shared" si="8"/>
        <v>0</v>
      </c>
      <c r="N102" s="10">
        <f t="shared" si="9"/>
        <v>-2.36612</v>
      </c>
      <c r="O102" s="10">
        <f t="shared" si="10"/>
        <v>-2.36612</v>
      </c>
      <c r="P102" s="10">
        <f t="shared" si="11"/>
        <v>0</v>
      </c>
    </row>
    <row r="103" spans="1:16" ht="25.5">
      <c r="A103" s="8" t="s">
        <v>222</v>
      </c>
      <c r="B103" s="9" t="s">
        <v>223</v>
      </c>
      <c r="C103" s="10">
        <v>0</v>
      </c>
      <c r="D103" s="10">
        <v>1463.9</v>
      </c>
      <c r="E103" s="10">
        <v>0</v>
      </c>
      <c r="F103" s="10">
        <v>211.226</v>
      </c>
      <c r="G103" s="10">
        <v>146.6318</v>
      </c>
      <c r="H103" s="10">
        <v>166.226</v>
      </c>
      <c r="I103" s="10">
        <v>45</v>
      </c>
      <c r="J103" s="10">
        <v>45</v>
      </c>
      <c r="K103" s="10">
        <f t="shared" si="6"/>
        <v>-211.226</v>
      </c>
      <c r="L103" s="10">
        <f t="shared" si="7"/>
        <v>1252.674</v>
      </c>
      <c r="M103" s="10">
        <f t="shared" si="8"/>
        <v>0</v>
      </c>
      <c r="N103" s="10">
        <f t="shared" si="9"/>
        <v>1297.674</v>
      </c>
      <c r="O103" s="10">
        <f t="shared" si="10"/>
        <v>-166.226</v>
      </c>
      <c r="P103" s="10">
        <f t="shared" si="11"/>
        <v>0</v>
      </c>
    </row>
    <row r="104" spans="1:16" ht="51">
      <c r="A104" s="5" t="s">
        <v>238</v>
      </c>
      <c r="B104" s="6" t="s">
        <v>239</v>
      </c>
      <c r="C104" s="7">
        <v>0</v>
      </c>
      <c r="D104" s="7">
        <v>42.7</v>
      </c>
      <c r="E104" s="7">
        <v>0</v>
      </c>
      <c r="F104" s="7">
        <v>15.257290000000001</v>
      </c>
      <c r="G104" s="7">
        <v>0</v>
      </c>
      <c r="H104" s="7">
        <v>15.257290000000001</v>
      </c>
      <c r="I104" s="7">
        <v>0</v>
      </c>
      <c r="J104" s="7">
        <v>0</v>
      </c>
      <c r="K104" s="7">
        <f t="shared" si="6"/>
        <v>-15.257290000000001</v>
      </c>
      <c r="L104" s="7">
        <f t="shared" si="7"/>
        <v>27.44271</v>
      </c>
      <c r="M104" s="7">
        <f t="shared" si="8"/>
        <v>0</v>
      </c>
      <c r="N104" s="7">
        <f t="shared" si="9"/>
        <v>27.44271</v>
      </c>
      <c r="O104" s="7">
        <f t="shared" si="10"/>
        <v>-15.257290000000001</v>
      </c>
      <c r="P104" s="7">
        <f t="shared" si="11"/>
        <v>0</v>
      </c>
    </row>
    <row r="105" spans="1:16" ht="12.75">
      <c r="A105" s="8" t="s">
        <v>234</v>
      </c>
      <c r="B105" s="9" t="s">
        <v>235</v>
      </c>
      <c r="C105" s="10">
        <v>0</v>
      </c>
      <c r="D105" s="10">
        <v>42.7</v>
      </c>
      <c r="E105" s="10">
        <v>0</v>
      </c>
      <c r="F105" s="10">
        <v>15.257290000000001</v>
      </c>
      <c r="G105" s="10">
        <v>0</v>
      </c>
      <c r="H105" s="10">
        <v>15.257290000000001</v>
      </c>
      <c r="I105" s="10">
        <v>0</v>
      </c>
      <c r="J105" s="10">
        <v>0</v>
      </c>
      <c r="K105" s="10">
        <f t="shared" si="6"/>
        <v>-15.257290000000001</v>
      </c>
      <c r="L105" s="10">
        <f t="shared" si="7"/>
        <v>27.44271</v>
      </c>
      <c r="M105" s="10">
        <f t="shared" si="8"/>
        <v>0</v>
      </c>
      <c r="N105" s="10">
        <f t="shared" si="9"/>
        <v>27.44271</v>
      </c>
      <c r="O105" s="10">
        <f t="shared" si="10"/>
        <v>-15.257290000000001</v>
      </c>
      <c r="P105" s="10">
        <f t="shared" si="11"/>
        <v>0</v>
      </c>
    </row>
    <row r="106" spans="1:16" ht="51">
      <c r="A106" s="5" t="s">
        <v>232</v>
      </c>
      <c r="B106" s="6" t="s">
        <v>233</v>
      </c>
      <c r="C106" s="7">
        <v>0</v>
      </c>
      <c r="D106" s="7">
        <v>173.632</v>
      </c>
      <c r="E106" s="7">
        <v>0</v>
      </c>
      <c r="F106" s="7">
        <v>12.344959999999999</v>
      </c>
      <c r="G106" s="7">
        <v>13.206</v>
      </c>
      <c r="H106" s="7">
        <v>12.344959999999999</v>
      </c>
      <c r="I106" s="7">
        <v>0</v>
      </c>
      <c r="J106" s="7">
        <v>0</v>
      </c>
      <c r="K106" s="7">
        <f t="shared" si="6"/>
        <v>-12.344959999999999</v>
      </c>
      <c r="L106" s="7">
        <f t="shared" si="7"/>
        <v>161.28704000000002</v>
      </c>
      <c r="M106" s="7">
        <f t="shared" si="8"/>
        <v>0</v>
      </c>
      <c r="N106" s="7">
        <f t="shared" si="9"/>
        <v>161.28704000000002</v>
      </c>
      <c r="O106" s="7">
        <f t="shared" si="10"/>
        <v>-12.344959999999999</v>
      </c>
      <c r="P106" s="7">
        <f t="shared" si="11"/>
        <v>0</v>
      </c>
    </row>
    <row r="107" spans="1:16" ht="25.5">
      <c r="A107" s="8" t="s">
        <v>228</v>
      </c>
      <c r="B107" s="9" t="s">
        <v>229</v>
      </c>
      <c r="C107" s="10">
        <v>0</v>
      </c>
      <c r="D107" s="10">
        <v>173.632</v>
      </c>
      <c r="E107" s="10">
        <v>0</v>
      </c>
      <c r="F107" s="10">
        <v>12.344959999999999</v>
      </c>
      <c r="G107" s="10">
        <v>13.206</v>
      </c>
      <c r="H107" s="10">
        <v>12.344959999999999</v>
      </c>
      <c r="I107" s="10">
        <v>0</v>
      </c>
      <c r="J107" s="10">
        <v>0</v>
      </c>
      <c r="K107" s="10">
        <f t="shared" si="6"/>
        <v>-12.344959999999999</v>
      </c>
      <c r="L107" s="10">
        <f t="shared" si="7"/>
        <v>161.28704000000002</v>
      </c>
      <c r="M107" s="10">
        <f t="shared" si="8"/>
        <v>0</v>
      </c>
      <c r="N107" s="10">
        <f t="shared" si="9"/>
        <v>161.28704000000002</v>
      </c>
      <c r="O107" s="10">
        <f t="shared" si="10"/>
        <v>-12.344959999999999</v>
      </c>
      <c r="P107" s="10">
        <f t="shared" si="11"/>
        <v>0</v>
      </c>
    </row>
    <row r="108" spans="1:16" ht="25.5">
      <c r="A108" s="5" t="s">
        <v>132</v>
      </c>
      <c r="B108" s="6" t="s">
        <v>133</v>
      </c>
      <c r="C108" s="7">
        <v>20.1</v>
      </c>
      <c r="D108" s="7">
        <v>671.7</v>
      </c>
      <c r="E108" s="7">
        <v>1.675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1.675</v>
      </c>
      <c r="L108" s="7">
        <f t="shared" si="7"/>
        <v>671.7</v>
      </c>
      <c r="M108" s="7">
        <f t="shared" si="8"/>
        <v>0</v>
      </c>
      <c r="N108" s="7">
        <f t="shared" si="9"/>
        <v>671.7</v>
      </c>
      <c r="O108" s="7">
        <f t="shared" si="10"/>
        <v>1.675</v>
      </c>
      <c r="P108" s="7">
        <f t="shared" si="11"/>
        <v>0</v>
      </c>
    </row>
    <row r="109" spans="1:16" ht="25.5">
      <c r="A109" s="5" t="s">
        <v>142</v>
      </c>
      <c r="B109" s="6" t="s">
        <v>143</v>
      </c>
      <c r="C109" s="7">
        <v>20.1</v>
      </c>
      <c r="D109" s="7">
        <v>96.8</v>
      </c>
      <c r="E109" s="7">
        <v>1.675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1.675</v>
      </c>
      <c r="L109" s="7">
        <f t="shared" si="7"/>
        <v>96.8</v>
      </c>
      <c r="M109" s="7">
        <f t="shared" si="8"/>
        <v>0</v>
      </c>
      <c r="N109" s="7">
        <f t="shared" si="9"/>
        <v>96.8</v>
      </c>
      <c r="O109" s="7">
        <f t="shared" si="10"/>
        <v>1.675</v>
      </c>
      <c r="P109" s="7">
        <f t="shared" si="11"/>
        <v>0</v>
      </c>
    </row>
    <row r="110" spans="1:16" ht="12.75">
      <c r="A110" s="8" t="s">
        <v>26</v>
      </c>
      <c r="B110" s="9" t="s">
        <v>27</v>
      </c>
      <c r="C110" s="10">
        <v>7</v>
      </c>
      <c r="D110" s="10">
        <v>7</v>
      </c>
      <c r="E110" s="10">
        <v>0.5833333333333334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0.5833333333333334</v>
      </c>
      <c r="L110" s="10">
        <f t="shared" si="7"/>
        <v>7</v>
      </c>
      <c r="M110" s="10">
        <f t="shared" si="8"/>
        <v>0</v>
      </c>
      <c r="N110" s="10">
        <f t="shared" si="9"/>
        <v>7</v>
      </c>
      <c r="O110" s="10">
        <f t="shared" si="10"/>
        <v>0.5833333333333334</v>
      </c>
      <c r="P110" s="10">
        <f t="shared" si="11"/>
        <v>0</v>
      </c>
    </row>
    <row r="111" spans="1:16" ht="12.75">
      <c r="A111" s="8" t="s">
        <v>28</v>
      </c>
      <c r="B111" s="9" t="s">
        <v>29</v>
      </c>
      <c r="C111" s="10">
        <v>4</v>
      </c>
      <c r="D111" s="10">
        <v>4</v>
      </c>
      <c r="E111" s="10">
        <v>0.3333333333333333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0.3333333333333333</v>
      </c>
      <c r="L111" s="10">
        <f t="shared" si="7"/>
        <v>4</v>
      </c>
      <c r="M111" s="10">
        <f t="shared" si="8"/>
        <v>0</v>
      </c>
      <c r="N111" s="10">
        <f t="shared" si="9"/>
        <v>4</v>
      </c>
      <c r="O111" s="10">
        <f t="shared" si="10"/>
        <v>0.3333333333333333</v>
      </c>
      <c r="P111" s="10">
        <f t="shared" si="11"/>
        <v>0</v>
      </c>
    </row>
    <row r="112" spans="1:16" ht="12.75">
      <c r="A112" s="8" t="s">
        <v>30</v>
      </c>
      <c r="B112" s="9" t="s">
        <v>31</v>
      </c>
      <c r="C112" s="10">
        <v>9.1</v>
      </c>
      <c r="D112" s="10">
        <v>9.1</v>
      </c>
      <c r="E112" s="10">
        <v>0.7583333333333334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0.7583333333333334</v>
      </c>
      <c r="L112" s="10">
        <f t="shared" si="7"/>
        <v>9.1</v>
      </c>
      <c r="M112" s="10">
        <f t="shared" si="8"/>
        <v>0</v>
      </c>
      <c r="N112" s="10">
        <f t="shared" si="9"/>
        <v>9.1</v>
      </c>
      <c r="O112" s="10">
        <f t="shared" si="10"/>
        <v>0.7583333333333334</v>
      </c>
      <c r="P112" s="10">
        <f t="shared" si="11"/>
        <v>0</v>
      </c>
    </row>
    <row r="113" spans="1:16" ht="25.5">
      <c r="A113" s="8" t="s">
        <v>222</v>
      </c>
      <c r="B113" s="9" t="s">
        <v>223</v>
      </c>
      <c r="C113" s="10">
        <v>0</v>
      </c>
      <c r="D113" s="10">
        <v>76.7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76.7</v>
      </c>
      <c r="M113" s="10">
        <f t="shared" si="8"/>
        <v>0</v>
      </c>
      <c r="N113" s="10">
        <f t="shared" si="9"/>
        <v>76.7</v>
      </c>
      <c r="O113" s="10">
        <f t="shared" si="10"/>
        <v>0</v>
      </c>
      <c r="P113" s="10">
        <f t="shared" si="11"/>
        <v>0</v>
      </c>
    </row>
    <row r="114" spans="1:16" ht="51">
      <c r="A114" s="5" t="s">
        <v>232</v>
      </c>
      <c r="B114" s="6" t="s">
        <v>233</v>
      </c>
      <c r="C114" s="7">
        <v>0</v>
      </c>
      <c r="D114" s="7">
        <v>574.9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0</v>
      </c>
      <c r="L114" s="7">
        <f t="shared" si="7"/>
        <v>574.9</v>
      </c>
      <c r="M114" s="7">
        <f t="shared" si="8"/>
        <v>0</v>
      </c>
      <c r="N114" s="7">
        <f t="shared" si="9"/>
        <v>574.9</v>
      </c>
      <c r="O114" s="7">
        <f t="shared" si="10"/>
        <v>0</v>
      </c>
      <c r="P114" s="7">
        <f t="shared" si="11"/>
        <v>0</v>
      </c>
    </row>
    <row r="115" spans="1:16" ht="25.5">
      <c r="A115" s="8" t="s">
        <v>228</v>
      </c>
      <c r="B115" s="9" t="s">
        <v>229</v>
      </c>
      <c r="C115" s="10">
        <v>0</v>
      </c>
      <c r="D115" s="10">
        <v>574.9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574.9</v>
      </c>
      <c r="M115" s="10">
        <f t="shared" si="8"/>
        <v>0</v>
      </c>
      <c r="N115" s="10">
        <f t="shared" si="9"/>
        <v>574.9</v>
      </c>
      <c r="O115" s="10">
        <f t="shared" si="10"/>
        <v>0</v>
      </c>
      <c r="P115" s="10">
        <f t="shared" si="11"/>
        <v>0</v>
      </c>
    </row>
    <row r="116" spans="1:16" ht="12.75">
      <c r="A116" s="5" t="s">
        <v>154</v>
      </c>
      <c r="B116" s="6" t="s">
        <v>155</v>
      </c>
      <c r="C116" s="7">
        <v>1670</v>
      </c>
      <c r="D116" s="7">
        <v>6190.28018</v>
      </c>
      <c r="E116" s="7">
        <v>235.61666666666667</v>
      </c>
      <c r="F116" s="7">
        <v>632.24146</v>
      </c>
      <c r="G116" s="7">
        <v>61.45</v>
      </c>
      <c r="H116" s="7">
        <v>613.8960999999999</v>
      </c>
      <c r="I116" s="7">
        <v>280.764</v>
      </c>
      <c r="J116" s="7">
        <v>55.54768000000001</v>
      </c>
      <c r="K116" s="7">
        <f t="shared" si="6"/>
        <v>-396.6247933333333</v>
      </c>
      <c r="L116" s="7">
        <f t="shared" si="7"/>
        <v>5558.03872</v>
      </c>
      <c r="M116" s="7">
        <f t="shared" si="8"/>
        <v>268.33477824149395</v>
      </c>
      <c r="N116" s="7">
        <f t="shared" si="9"/>
        <v>5576.38408</v>
      </c>
      <c r="O116" s="7">
        <f t="shared" si="10"/>
        <v>-378.27943333333326</v>
      </c>
      <c r="P116" s="7">
        <f t="shared" si="11"/>
        <v>260.54867369314564</v>
      </c>
    </row>
    <row r="117" spans="1:16" ht="12.75">
      <c r="A117" s="5" t="s">
        <v>156</v>
      </c>
      <c r="B117" s="6" t="s">
        <v>157</v>
      </c>
      <c r="C117" s="7">
        <v>0</v>
      </c>
      <c r="D117" s="7">
        <v>81.45</v>
      </c>
      <c r="E117" s="7">
        <v>61.45</v>
      </c>
      <c r="F117" s="7">
        <v>0</v>
      </c>
      <c r="G117" s="7">
        <v>61.45</v>
      </c>
      <c r="H117" s="7">
        <v>0</v>
      </c>
      <c r="I117" s="7">
        <v>0</v>
      </c>
      <c r="J117" s="7">
        <v>0</v>
      </c>
      <c r="K117" s="7">
        <f t="shared" si="6"/>
        <v>61.45</v>
      </c>
      <c r="L117" s="7">
        <f t="shared" si="7"/>
        <v>81.45</v>
      </c>
      <c r="M117" s="7">
        <f t="shared" si="8"/>
        <v>0</v>
      </c>
      <c r="N117" s="7">
        <f t="shared" si="9"/>
        <v>81.45</v>
      </c>
      <c r="O117" s="7">
        <f t="shared" si="10"/>
        <v>61.45</v>
      </c>
      <c r="P117" s="7">
        <f t="shared" si="11"/>
        <v>0</v>
      </c>
    </row>
    <row r="118" spans="1:16" ht="25.5">
      <c r="A118" s="8" t="s">
        <v>228</v>
      </c>
      <c r="B118" s="9" t="s">
        <v>229</v>
      </c>
      <c r="C118" s="10">
        <v>0</v>
      </c>
      <c r="D118" s="10">
        <v>81.45</v>
      </c>
      <c r="E118" s="10">
        <v>61.45</v>
      </c>
      <c r="F118" s="10">
        <v>0</v>
      </c>
      <c r="G118" s="10">
        <v>61.45</v>
      </c>
      <c r="H118" s="10">
        <v>0</v>
      </c>
      <c r="I118" s="10">
        <v>0</v>
      </c>
      <c r="J118" s="10">
        <v>0</v>
      </c>
      <c r="K118" s="10">
        <f t="shared" si="6"/>
        <v>61.45</v>
      </c>
      <c r="L118" s="10">
        <f t="shared" si="7"/>
        <v>81.45</v>
      </c>
      <c r="M118" s="10">
        <f t="shared" si="8"/>
        <v>0</v>
      </c>
      <c r="N118" s="10">
        <f t="shared" si="9"/>
        <v>81.45</v>
      </c>
      <c r="O118" s="10">
        <f t="shared" si="10"/>
        <v>61.45</v>
      </c>
      <c r="P118" s="10">
        <f t="shared" si="11"/>
        <v>0</v>
      </c>
    </row>
    <row r="119" spans="1:16" ht="12.75">
      <c r="A119" s="5" t="s">
        <v>160</v>
      </c>
      <c r="B119" s="6" t="s">
        <v>161</v>
      </c>
      <c r="C119" s="7">
        <v>5</v>
      </c>
      <c r="D119" s="7">
        <v>485</v>
      </c>
      <c r="E119" s="7">
        <v>0.41666666666666663</v>
      </c>
      <c r="F119" s="7">
        <v>399.96796</v>
      </c>
      <c r="G119" s="7">
        <v>0</v>
      </c>
      <c r="H119" s="7">
        <v>324.22737</v>
      </c>
      <c r="I119" s="7">
        <v>99.124</v>
      </c>
      <c r="J119" s="7">
        <v>0</v>
      </c>
      <c r="K119" s="7">
        <f t="shared" si="6"/>
        <v>-399.5512933333333</v>
      </c>
      <c r="L119" s="7">
        <f t="shared" si="7"/>
        <v>85.03204</v>
      </c>
      <c r="M119" s="7">
        <f t="shared" si="8"/>
        <v>95992.3104</v>
      </c>
      <c r="N119" s="7">
        <f t="shared" si="9"/>
        <v>160.77263</v>
      </c>
      <c r="O119" s="7">
        <f t="shared" si="10"/>
        <v>-323.8107033333333</v>
      </c>
      <c r="P119" s="7">
        <f t="shared" si="11"/>
        <v>77814.56880000001</v>
      </c>
    </row>
    <row r="120" spans="1:16" ht="12.75">
      <c r="A120" s="8" t="s">
        <v>26</v>
      </c>
      <c r="B120" s="9" t="s">
        <v>27</v>
      </c>
      <c r="C120" s="10">
        <v>0.5</v>
      </c>
      <c r="D120" s="10">
        <v>0.5</v>
      </c>
      <c r="E120" s="10">
        <v>0.041666666666666664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0.041666666666666664</v>
      </c>
      <c r="L120" s="10">
        <f t="shared" si="7"/>
        <v>0.5</v>
      </c>
      <c r="M120" s="10">
        <f t="shared" si="8"/>
        <v>0</v>
      </c>
      <c r="N120" s="10">
        <f t="shared" si="9"/>
        <v>0.5</v>
      </c>
      <c r="O120" s="10">
        <f t="shared" si="10"/>
        <v>0.041666666666666664</v>
      </c>
      <c r="P120" s="10">
        <f t="shared" si="11"/>
        <v>0</v>
      </c>
    </row>
    <row r="121" spans="1:16" ht="12.75">
      <c r="A121" s="8" t="s">
        <v>28</v>
      </c>
      <c r="B121" s="9" t="s">
        <v>29</v>
      </c>
      <c r="C121" s="10">
        <v>2.3</v>
      </c>
      <c r="D121" s="10">
        <v>2.3</v>
      </c>
      <c r="E121" s="10">
        <v>0.19166666666666665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0.19166666666666665</v>
      </c>
      <c r="L121" s="10">
        <f t="shared" si="7"/>
        <v>2.3</v>
      </c>
      <c r="M121" s="10">
        <f t="shared" si="8"/>
        <v>0</v>
      </c>
      <c r="N121" s="10">
        <f t="shared" si="9"/>
        <v>2.3</v>
      </c>
      <c r="O121" s="10">
        <f t="shared" si="10"/>
        <v>0.19166666666666665</v>
      </c>
      <c r="P121" s="10">
        <f t="shared" si="11"/>
        <v>0</v>
      </c>
    </row>
    <row r="122" spans="1:16" ht="12.75">
      <c r="A122" s="8" t="s">
        <v>30</v>
      </c>
      <c r="B122" s="9" t="s">
        <v>31</v>
      </c>
      <c r="C122" s="10">
        <v>2.2</v>
      </c>
      <c r="D122" s="10">
        <v>2.2</v>
      </c>
      <c r="E122" s="10">
        <v>0.18333333333333335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0.18333333333333335</v>
      </c>
      <c r="L122" s="10">
        <f t="shared" si="7"/>
        <v>2.2</v>
      </c>
      <c r="M122" s="10">
        <f t="shared" si="8"/>
        <v>0</v>
      </c>
      <c r="N122" s="10">
        <f t="shared" si="9"/>
        <v>2.2</v>
      </c>
      <c r="O122" s="10">
        <f t="shared" si="10"/>
        <v>0.18333333333333335</v>
      </c>
      <c r="P122" s="10">
        <f t="shared" si="11"/>
        <v>0</v>
      </c>
    </row>
    <row r="123" spans="1:16" ht="25.5">
      <c r="A123" s="8" t="s">
        <v>222</v>
      </c>
      <c r="B123" s="9" t="s">
        <v>223</v>
      </c>
      <c r="C123" s="10">
        <v>0</v>
      </c>
      <c r="D123" s="10">
        <v>480</v>
      </c>
      <c r="E123" s="10">
        <v>0</v>
      </c>
      <c r="F123" s="10">
        <v>399.96796</v>
      </c>
      <c r="G123" s="10">
        <v>0</v>
      </c>
      <c r="H123" s="10">
        <v>324.22737</v>
      </c>
      <c r="I123" s="10">
        <v>99.124</v>
      </c>
      <c r="J123" s="10">
        <v>0</v>
      </c>
      <c r="K123" s="10">
        <f t="shared" si="6"/>
        <v>-399.96796</v>
      </c>
      <c r="L123" s="10">
        <f t="shared" si="7"/>
        <v>80.03204</v>
      </c>
      <c r="M123" s="10">
        <f t="shared" si="8"/>
        <v>0</v>
      </c>
      <c r="N123" s="10">
        <f t="shared" si="9"/>
        <v>155.77263</v>
      </c>
      <c r="O123" s="10">
        <f t="shared" si="10"/>
        <v>-324.22737</v>
      </c>
      <c r="P123" s="10">
        <f t="shared" si="11"/>
        <v>0</v>
      </c>
    </row>
    <row r="124" spans="1:16" ht="25.5">
      <c r="A124" s="5" t="s">
        <v>162</v>
      </c>
      <c r="B124" s="6" t="s">
        <v>163</v>
      </c>
      <c r="C124" s="7">
        <v>200</v>
      </c>
      <c r="D124" s="7">
        <v>400</v>
      </c>
      <c r="E124" s="7">
        <v>16.666666666666668</v>
      </c>
      <c r="F124" s="7">
        <v>0</v>
      </c>
      <c r="G124" s="7">
        <v>0</v>
      </c>
      <c r="H124" s="7">
        <v>2.519</v>
      </c>
      <c r="I124" s="7">
        <v>0</v>
      </c>
      <c r="J124" s="7">
        <v>8.663</v>
      </c>
      <c r="K124" s="7">
        <f t="shared" si="6"/>
        <v>16.666666666666668</v>
      </c>
      <c r="L124" s="7">
        <f t="shared" si="7"/>
        <v>400</v>
      </c>
      <c r="M124" s="7">
        <f t="shared" si="8"/>
        <v>0</v>
      </c>
      <c r="N124" s="7">
        <f t="shared" si="9"/>
        <v>397.481</v>
      </c>
      <c r="O124" s="7">
        <f t="shared" si="10"/>
        <v>14.147666666666668</v>
      </c>
      <c r="P124" s="7">
        <f t="shared" si="11"/>
        <v>15.113999999999999</v>
      </c>
    </row>
    <row r="125" spans="1:16" ht="12.75">
      <c r="A125" s="8" t="s">
        <v>22</v>
      </c>
      <c r="B125" s="9" t="s">
        <v>23</v>
      </c>
      <c r="C125" s="10">
        <v>110</v>
      </c>
      <c r="D125" s="10">
        <v>110</v>
      </c>
      <c r="E125" s="10">
        <v>9.166666666666666</v>
      </c>
      <c r="F125" s="10">
        <v>0</v>
      </c>
      <c r="G125" s="10">
        <v>0</v>
      </c>
      <c r="H125" s="10">
        <v>0</v>
      </c>
      <c r="I125" s="10">
        <v>0</v>
      </c>
      <c r="J125" s="10">
        <v>7.09984</v>
      </c>
      <c r="K125" s="10">
        <f t="shared" si="6"/>
        <v>9.166666666666666</v>
      </c>
      <c r="L125" s="10">
        <f t="shared" si="7"/>
        <v>110</v>
      </c>
      <c r="M125" s="10">
        <f t="shared" si="8"/>
        <v>0</v>
      </c>
      <c r="N125" s="10">
        <f t="shared" si="9"/>
        <v>110</v>
      </c>
      <c r="O125" s="10">
        <f t="shared" si="10"/>
        <v>9.166666666666666</v>
      </c>
      <c r="P125" s="10">
        <f t="shared" si="11"/>
        <v>0</v>
      </c>
    </row>
    <row r="126" spans="1:16" ht="12.75">
      <c r="A126" s="8" t="s">
        <v>24</v>
      </c>
      <c r="B126" s="9" t="s">
        <v>25</v>
      </c>
      <c r="C126" s="10">
        <v>38.5</v>
      </c>
      <c r="D126" s="10">
        <v>38.5</v>
      </c>
      <c r="E126" s="10">
        <v>3.2083333333333335</v>
      </c>
      <c r="F126" s="10">
        <v>0</v>
      </c>
      <c r="G126" s="10">
        <v>0</v>
      </c>
      <c r="H126" s="10">
        <v>0</v>
      </c>
      <c r="I126" s="10">
        <v>0</v>
      </c>
      <c r="J126" s="10">
        <v>1.56316</v>
      </c>
      <c r="K126" s="10">
        <f t="shared" si="6"/>
        <v>3.2083333333333335</v>
      </c>
      <c r="L126" s="10">
        <f t="shared" si="7"/>
        <v>38.5</v>
      </c>
      <c r="M126" s="10">
        <f t="shared" si="8"/>
        <v>0</v>
      </c>
      <c r="N126" s="10">
        <f t="shared" si="9"/>
        <v>38.5</v>
      </c>
      <c r="O126" s="10">
        <f t="shared" si="10"/>
        <v>3.2083333333333335</v>
      </c>
      <c r="P126" s="10">
        <f t="shared" si="11"/>
        <v>0</v>
      </c>
    </row>
    <row r="127" spans="1:16" ht="12.75">
      <c r="A127" s="8" t="s">
        <v>26</v>
      </c>
      <c r="B127" s="9" t="s">
        <v>27</v>
      </c>
      <c r="C127" s="10">
        <v>27</v>
      </c>
      <c r="D127" s="10">
        <v>27</v>
      </c>
      <c r="E127" s="10">
        <v>2.25</v>
      </c>
      <c r="F127" s="10">
        <v>0</v>
      </c>
      <c r="G127" s="10">
        <v>0</v>
      </c>
      <c r="H127" s="10">
        <v>2.44</v>
      </c>
      <c r="I127" s="10">
        <v>0</v>
      </c>
      <c r="J127" s="10">
        <v>0</v>
      </c>
      <c r="K127" s="10">
        <f t="shared" si="6"/>
        <v>2.25</v>
      </c>
      <c r="L127" s="10">
        <f t="shared" si="7"/>
        <v>27</v>
      </c>
      <c r="M127" s="10">
        <f t="shared" si="8"/>
        <v>0</v>
      </c>
      <c r="N127" s="10">
        <f t="shared" si="9"/>
        <v>24.56</v>
      </c>
      <c r="O127" s="10">
        <f t="shared" si="10"/>
        <v>-0.18999999999999995</v>
      </c>
      <c r="P127" s="10">
        <f t="shared" si="11"/>
        <v>108.44444444444443</v>
      </c>
    </row>
    <row r="128" spans="1:16" ht="12.75">
      <c r="A128" s="8" t="s">
        <v>28</v>
      </c>
      <c r="B128" s="9" t="s">
        <v>29</v>
      </c>
      <c r="C128" s="10">
        <v>10</v>
      </c>
      <c r="D128" s="10">
        <v>10</v>
      </c>
      <c r="E128" s="10">
        <v>0.8333333333333334</v>
      </c>
      <c r="F128" s="10">
        <v>0</v>
      </c>
      <c r="G128" s="10">
        <v>0</v>
      </c>
      <c r="H128" s="10">
        <v>0.079</v>
      </c>
      <c r="I128" s="10">
        <v>0</v>
      </c>
      <c r="J128" s="10">
        <v>0</v>
      </c>
      <c r="K128" s="10">
        <f t="shared" si="6"/>
        <v>0.8333333333333334</v>
      </c>
      <c r="L128" s="10">
        <f t="shared" si="7"/>
        <v>10</v>
      </c>
      <c r="M128" s="10">
        <f t="shared" si="8"/>
        <v>0</v>
      </c>
      <c r="N128" s="10">
        <f t="shared" si="9"/>
        <v>9.921</v>
      </c>
      <c r="O128" s="10">
        <f t="shared" si="10"/>
        <v>0.7543333333333334</v>
      </c>
      <c r="P128" s="10">
        <f t="shared" si="11"/>
        <v>9.48</v>
      </c>
    </row>
    <row r="129" spans="1:16" ht="12.75">
      <c r="A129" s="8" t="s">
        <v>30</v>
      </c>
      <c r="B129" s="9" t="s">
        <v>31</v>
      </c>
      <c r="C129" s="10">
        <v>2.5</v>
      </c>
      <c r="D129" s="10">
        <v>2.5</v>
      </c>
      <c r="E129" s="10">
        <v>0.20833333333333334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0.20833333333333334</v>
      </c>
      <c r="L129" s="10">
        <f t="shared" si="7"/>
        <v>2.5</v>
      </c>
      <c r="M129" s="10">
        <f t="shared" si="8"/>
        <v>0</v>
      </c>
      <c r="N129" s="10">
        <f t="shared" si="9"/>
        <v>2.5</v>
      </c>
      <c r="O129" s="10">
        <f t="shared" si="10"/>
        <v>0.20833333333333334</v>
      </c>
      <c r="P129" s="10">
        <f t="shared" si="11"/>
        <v>0</v>
      </c>
    </row>
    <row r="130" spans="1:16" ht="12.75">
      <c r="A130" s="8" t="s">
        <v>32</v>
      </c>
      <c r="B130" s="9" t="s">
        <v>33</v>
      </c>
      <c r="C130" s="10">
        <v>9.5</v>
      </c>
      <c r="D130" s="10">
        <v>9.5</v>
      </c>
      <c r="E130" s="10">
        <v>0.7916666666666666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0.7916666666666666</v>
      </c>
      <c r="L130" s="10">
        <f t="shared" si="7"/>
        <v>9.5</v>
      </c>
      <c r="M130" s="10">
        <f t="shared" si="8"/>
        <v>0</v>
      </c>
      <c r="N130" s="10">
        <f t="shared" si="9"/>
        <v>9.5</v>
      </c>
      <c r="O130" s="10">
        <f t="shared" si="10"/>
        <v>0.7916666666666666</v>
      </c>
      <c r="P130" s="10">
        <f t="shared" si="11"/>
        <v>0</v>
      </c>
    </row>
    <row r="131" spans="1:16" ht="12.75">
      <c r="A131" s="8" t="s">
        <v>34</v>
      </c>
      <c r="B131" s="9" t="s">
        <v>35</v>
      </c>
      <c r="C131" s="10">
        <v>1</v>
      </c>
      <c r="D131" s="10">
        <v>1</v>
      </c>
      <c r="E131" s="10">
        <v>0.08333333333333333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0.08333333333333333</v>
      </c>
      <c r="L131" s="10">
        <f t="shared" si="7"/>
        <v>1</v>
      </c>
      <c r="M131" s="10">
        <f t="shared" si="8"/>
        <v>0</v>
      </c>
      <c r="N131" s="10">
        <f t="shared" si="9"/>
        <v>1</v>
      </c>
      <c r="O131" s="10">
        <f t="shared" si="10"/>
        <v>0.08333333333333333</v>
      </c>
      <c r="P131" s="10">
        <f t="shared" si="11"/>
        <v>0</v>
      </c>
    </row>
    <row r="132" spans="1:16" ht="12.75">
      <c r="A132" s="8" t="s">
        <v>36</v>
      </c>
      <c r="B132" s="9" t="s">
        <v>37</v>
      </c>
      <c r="C132" s="10">
        <v>1.5</v>
      </c>
      <c r="D132" s="10">
        <v>1.5</v>
      </c>
      <c r="E132" s="10">
        <v>0.125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0.125</v>
      </c>
      <c r="L132" s="10">
        <f t="shared" si="7"/>
        <v>1.5</v>
      </c>
      <c r="M132" s="10">
        <f t="shared" si="8"/>
        <v>0</v>
      </c>
      <c r="N132" s="10">
        <f t="shared" si="9"/>
        <v>1.5</v>
      </c>
      <c r="O132" s="10">
        <f t="shared" si="10"/>
        <v>0.125</v>
      </c>
      <c r="P132" s="10">
        <f t="shared" si="11"/>
        <v>0</v>
      </c>
    </row>
    <row r="133" spans="1:16" ht="25.5">
      <c r="A133" s="8" t="s">
        <v>222</v>
      </c>
      <c r="B133" s="9" t="s">
        <v>223</v>
      </c>
      <c r="C133" s="10">
        <v>0</v>
      </c>
      <c r="D133" s="10">
        <v>200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200</v>
      </c>
      <c r="M133" s="10">
        <f t="shared" si="8"/>
        <v>0</v>
      </c>
      <c r="N133" s="10">
        <f t="shared" si="9"/>
        <v>200</v>
      </c>
      <c r="O133" s="10">
        <f t="shared" si="10"/>
        <v>0</v>
      </c>
      <c r="P133" s="10">
        <f t="shared" si="11"/>
        <v>0</v>
      </c>
    </row>
    <row r="134" spans="1:16" ht="12.75">
      <c r="A134" s="5" t="s">
        <v>164</v>
      </c>
      <c r="B134" s="6" t="s">
        <v>165</v>
      </c>
      <c r="C134" s="7">
        <v>1465</v>
      </c>
      <c r="D134" s="7">
        <v>1465</v>
      </c>
      <c r="E134" s="7">
        <v>122.08333333333334</v>
      </c>
      <c r="F134" s="7">
        <v>0</v>
      </c>
      <c r="G134" s="7">
        <v>0</v>
      </c>
      <c r="H134" s="7">
        <v>117.96373000000003</v>
      </c>
      <c r="I134" s="7">
        <v>0</v>
      </c>
      <c r="J134" s="7">
        <v>46.88468</v>
      </c>
      <c r="K134" s="7">
        <f aca="true" t="shared" si="12" ref="K134:K197">E134-F134</f>
        <v>122.08333333333334</v>
      </c>
      <c r="L134" s="7">
        <f aca="true" t="shared" si="13" ref="L134:L197">D134-F134</f>
        <v>1465</v>
      </c>
      <c r="M134" s="7">
        <f aca="true" t="shared" si="14" ref="M134:M197">IF(E134=0,0,(F134/E134)*100)</f>
        <v>0</v>
      </c>
      <c r="N134" s="7">
        <f aca="true" t="shared" si="15" ref="N134:N197">D134-H134</f>
        <v>1347.03627</v>
      </c>
      <c r="O134" s="7">
        <f aca="true" t="shared" si="16" ref="O134:O197">E134-H134</f>
        <v>4.119603333333316</v>
      </c>
      <c r="P134" s="7">
        <f aca="true" t="shared" si="17" ref="P134:P197">IF(E134=0,0,(H134/E134)*100)</f>
        <v>96.62558088737202</v>
      </c>
    </row>
    <row r="135" spans="1:16" ht="12.75">
      <c r="A135" s="8" t="s">
        <v>22</v>
      </c>
      <c r="B135" s="9" t="s">
        <v>23</v>
      </c>
      <c r="C135" s="10">
        <v>1047.5</v>
      </c>
      <c r="D135" s="10">
        <v>1047.5</v>
      </c>
      <c r="E135" s="10">
        <v>87.29166666666667</v>
      </c>
      <c r="F135" s="10">
        <v>0</v>
      </c>
      <c r="G135" s="10">
        <v>0</v>
      </c>
      <c r="H135" s="10">
        <v>59.590650000000004</v>
      </c>
      <c r="I135" s="10">
        <v>0</v>
      </c>
      <c r="J135" s="10">
        <v>30.217900000000004</v>
      </c>
      <c r="K135" s="10">
        <f t="shared" si="12"/>
        <v>87.29166666666667</v>
      </c>
      <c r="L135" s="10">
        <f t="shared" si="13"/>
        <v>1047.5</v>
      </c>
      <c r="M135" s="10">
        <f t="shared" si="14"/>
        <v>0</v>
      </c>
      <c r="N135" s="10">
        <f t="shared" si="15"/>
        <v>987.90935</v>
      </c>
      <c r="O135" s="10">
        <f t="shared" si="16"/>
        <v>27.701016666666668</v>
      </c>
      <c r="P135" s="10">
        <f t="shared" si="17"/>
        <v>68.266138424821</v>
      </c>
    </row>
    <row r="136" spans="1:16" ht="12.75">
      <c r="A136" s="8" t="s">
        <v>24</v>
      </c>
      <c r="B136" s="9" t="s">
        <v>25</v>
      </c>
      <c r="C136" s="10">
        <v>372.3</v>
      </c>
      <c r="D136" s="10">
        <v>372.3</v>
      </c>
      <c r="E136" s="10">
        <v>31.025</v>
      </c>
      <c r="F136" s="10">
        <v>0</v>
      </c>
      <c r="G136" s="10">
        <v>0</v>
      </c>
      <c r="H136" s="10">
        <v>14.49349</v>
      </c>
      <c r="I136" s="10">
        <v>0</v>
      </c>
      <c r="J136" s="10">
        <v>2.83677</v>
      </c>
      <c r="K136" s="10">
        <f t="shared" si="12"/>
        <v>31.025</v>
      </c>
      <c r="L136" s="10">
        <f t="shared" si="13"/>
        <v>372.3</v>
      </c>
      <c r="M136" s="10">
        <f t="shared" si="14"/>
        <v>0</v>
      </c>
      <c r="N136" s="10">
        <f t="shared" si="15"/>
        <v>357.80651</v>
      </c>
      <c r="O136" s="10">
        <f t="shared" si="16"/>
        <v>16.531509999999997</v>
      </c>
      <c r="P136" s="10">
        <f t="shared" si="17"/>
        <v>46.715519742143435</v>
      </c>
    </row>
    <row r="137" spans="1:16" ht="12.75">
      <c r="A137" s="8" t="s">
        <v>26</v>
      </c>
      <c r="B137" s="9" t="s">
        <v>27</v>
      </c>
      <c r="C137" s="10">
        <v>21.2</v>
      </c>
      <c r="D137" s="10">
        <v>21.2</v>
      </c>
      <c r="E137" s="10">
        <v>1.7666666666666668</v>
      </c>
      <c r="F137" s="10">
        <v>0</v>
      </c>
      <c r="G137" s="10">
        <v>0</v>
      </c>
      <c r="H137" s="10">
        <v>1.8038800000000001</v>
      </c>
      <c r="I137" s="10">
        <v>0</v>
      </c>
      <c r="J137" s="10">
        <v>0</v>
      </c>
      <c r="K137" s="10">
        <f t="shared" si="12"/>
        <v>1.7666666666666668</v>
      </c>
      <c r="L137" s="10">
        <f t="shared" si="13"/>
        <v>21.2</v>
      </c>
      <c r="M137" s="10">
        <f t="shared" si="14"/>
        <v>0</v>
      </c>
      <c r="N137" s="10">
        <f t="shared" si="15"/>
        <v>19.39612</v>
      </c>
      <c r="O137" s="10">
        <f t="shared" si="16"/>
        <v>-0.03721333333333332</v>
      </c>
      <c r="P137" s="10">
        <f t="shared" si="17"/>
        <v>102.10641509433962</v>
      </c>
    </row>
    <row r="138" spans="1:16" ht="12.75">
      <c r="A138" s="8" t="s">
        <v>28</v>
      </c>
      <c r="B138" s="9" t="s">
        <v>29</v>
      </c>
      <c r="C138" s="10">
        <v>11.5</v>
      </c>
      <c r="D138" s="10">
        <v>11.5</v>
      </c>
      <c r="E138" s="10">
        <v>0.9583333333333334</v>
      </c>
      <c r="F138" s="10">
        <v>0</v>
      </c>
      <c r="G138" s="10">
        <v>0</v>
      </c>
      <c r="H138" s="10">
        <v>23.82177</v>
      </c>
      <c r="I138" s="10">
        <v>0</v>
      </c>
      <c r="J138" s="10">
        <v>13.83001</v>
      </c>
      <c r="K138" s="10">
        <f t="shared" si="12"/>
        <v>0.9583333333333334</v>
      </c>
      <c r="L138" s="10">
        <f t="shared" si="13"/>
        <v>11.5</v>
      </c>
      <c r="M138" s="10">
        <f t="shared" si="14"/>
        <v>0</v>
      </c>
      <c r="N138" s="10">
        <f t="shared" si="15"/>
        <v>-12.32177</v>
      </c>
      <c r="O138" s="10">
        <f t="shared" si="16"/>
        <v>-22.86343666666667</v>
      </c>
      <c r="P138" s="10">
        <f t="shared" si="17"/>
        <v>2485.749913043478</v>
      </c>
    </row>
    <row r="139" spans="1:16" ht="12.75">
      <c r="A139" s="8" t="s">
        <v>32</v>
      </c>
      <c r="B139" s="9" t="s">
        <v>33</v>
      </c>
      <c r="C139" s="10">
        <v>11.4</v>
      </c>
      <c r="D139" s="10">
        <v>11.4</v>
      </c>
      <c r="E139" s="10">
        <v>0.95</v>
      </c>
      <c r="F139" s="10">
        <v>0</v>
      </c>
      <c r="G139" s="10">
        <v>0</v>
      </c>
      <c r="H139" s="10">
        <v>5.458600000000001</v>
      </c>
      <c r="I139" s="10">
        <v>0</v>
      </c>
      <c r="J139" s="10">
        <v>0</v>
      </c>
      <c r="K139" s="10">
        <f t="shared" si="12"/>
        <v>0.95</v>
      </c>
      <c r="L139" s="10">
        <f t="shared" si="13"/>
        <v>11.4</v>
      </c>
      <c r="M139" s="10">
        <f t="shared" si="14"/>
        <v>0</v>
      </c>
      <c r="N139" s="10">
        <f t="shared" si="15"/>
        <v>5.9414</v>
      </c>
      <c r="O139" s="10">
        <f t="shared" si="16"/>
        <v>-4.5086</v>
      </c>
      <c r="P139" s="10">
        <f t="shared" si="17"/>
        <v>574.5894736842106</v>
      </c>
    </row>
    <row r="140" spans="1:16" ht="12.75">
      <c r="A140" s="8" t="s">
        <v>34</v>
      </c>
      <c r="B140" s="9" t="s">
        <v>35</v>
      </c>
      <c r="C140" s="10">
        <v>0.2</v>
      </c>
      <c r="D140" s="10">
        <v>0.2</v>
      </c>
      <c r="E140" s="10">
        <v>0.01666666666666667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0.01666666666666667</v>
      </c>
      <c r="L140" s="10">
        <f t="shared" si="13"/>
        <v>0.2</v>
      </c>
      <c r="M140" s="10">
        <f t="shared" si="14"/>
        <v>0</v>
      </c>
      <c r="N140" s="10">
        <f t="shared" si="15"/>
        <v>0.2</v>
      </c>
      <c r="O140" s="10">
        <f t="shared" si="16"/>
        <v>0.01666666666666667</v>
      </c>
      <c r="P140" s="10">
        <f t="shared" si="17"/>
        <v>0</v>
      </c>
    </row>
    <row r="141" spans="1:16" ht="12.75">
      <c r="A141" s="8" t="s">
        <v>36</v>
      </c>
      <c r="B141" s="9" t="s">
        <v>37</v>
      </c>
      <c r="C141" s="10">
        <v>0.9</v>
      </c>
      <c r="D141" s="10">
        <v>0.9</v>
      </c>
      <c r="E141" s="10">
        <v>0.075</v>
      </c>
      <c r="F141" s="10">
        <v>0</v>
      </c>
      <c r="G141" s="10">
        <v>0</v>
      </c>
      <c r="H141" s="10">
        <v>0.64534</v>
      </c>
      <c r="I141" s="10">
        <v>0</v>
      </c>
      <c r="J141" s="10">
        <v>0</v>
      </c>
      <c r="K141" s="10">
        <f t="shared" si="12"/>
        <v>0.075</v>
      </c>
      <c r="L141" s="10">
        <f t="shared" si="13"/>
        <v>0.9</v>
      </c>
      <c r="M141" s="10">
        <f t="shared" si="14"/>
        <v>0</v>
      </c>
      <c r="N141" s="10">
        <f t="shared" si="15"/>
        <v>0.25466</v>
      </c>
      <c r="O141" s="10">
        <f t="shared" si="16"/>
        <v>-0.5703400000000001</v>
      </c>
      <c r="P141" s="10">
        <f t="shared" si="17"/>
        <v>860.4533333333334</v>
      </c>
    </row>
    <row r="142" spans="1:16" ht="25.5">
      <c r="A142" s="8" t="s">
        <v>222</v>
      </c>
      <c r="B142" s="9" t="s">
        <v>223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12.15</v>
      </c>
      <c r="I142" s="10">
        <v>0</v>
      </c>
      <c r="J142" s="10">
        <v>0</v>
      </c>
      <c r="K142" s="10">
        <f t="shared" si="12"/>
        <v>0</v>
      </c>
      <c r="L142" s="10">
        <f t="shared" si="13"/>
        <v>0</v>
      </c>
      <c r="M142" s="10">
        <f t="shared" si="14"/>
        <v>0</v>
      </c>
      <c r="N142" s="10">
        <f t="shared" si="15"/>
        <v>-12.15</v>
      </c>
      <c r="O142" s="10">
        <f t="shared" si="16"/>
        <v>-12.15</v>
      </c>
      <c r="P142" s="10">
        <f t="shared" si="17"/>
        <v>0</v>
      </c>
    </row>
    <row r="143" spans="1:16" ht="12.75">
      <c r="A143" s="5" t="s">
        <v>168</v>
      </c>
      <c r="B143" s="6" t="s">
        <v>169</v>
      </c>
      <c r="C143" s="7">
        <v>0</v>
      </c>
      <c r="D143" s="7">
        <v>662.8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662.8</v>
      </c>
      <c r="M143" s="7">
        <f t="shared" si="14"/>
        <v>0</v>
      </c>
      <c r="N143" s="7">
        <f t="shared" si="15"/>
        <v>662.8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222</v>
      </c>
      <c r="B144" s="9" t="s">
        <v>223</v>
      </c>
      <c r="C144" s="10">
        <v>0</v>
      </c>
      <c r="D144" s="10">
        <v>662.8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662.8</v>
      </c>
      <c r="M144" s="10">
        <f t="shared" si="14"/>
        <v>0</v>
      </c>
      <c r="N144" s="10">
        <f t="shared" si="15"/>
        <v>662.8</v>
      </c>
      <c r="O144" s="10">
        <f t="shared" si="16"/>
        <v>0</v>
      </c>
      <c r="P144" s="10">
        <f t="shared" si="17"/>
        <v>0</v>
      </c>
    </row>
    <row r="145" spans="1:16" ht="12.75">
      <c r="A145" s="5" t="s">
        <v>224</v>
      </c>
      <c r="B145" s="6" t="s">
        <v>225</v>
      </c>
      <c r="C145" s="7">
        <v>0</v>
      </c>
      <c r="D145" s="7">
        <v>57.39117000000002</v>
      </c>
      <c r="E145" s="7">
        <v>35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35</v>
      </c>
      <c r="L145" s="7">
        <f t="shared" si="13"/>
        <v>57.39117000000002</v>
      </c>
      <c r="M145" s="7">
        <f t="shared" si="14"/>
        <v>0</v>
      </c>
      <c r="N145" s="7">
        <f t="shared" si="15"/>
        <v>57.39117000000002</v>
      </c>
      <c r="O145" s="7">
        <f t="shared" si="16"/>
        <v>35</v>
      </c>
      <c r="P145" s="7">
        <f t="shared" si="17"/>
        <v>0</v>
      </c>
    </row>
    <row r="146" spans="1:16" ht="12.75">
      <c r="A146" s="8" t="s">
        <v>234</v>
      </c>
      <c r="B146" s="9" t="s">
        <v>235</v>
      </c>
      <c r="C146" s="10">
        <v>0</v>
      </c>
      <c r="D146" s="10">
        <v>57.39117000000002</v>
      </c>
      <c r="E146" s="10">
        <v>35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35</v>
      </c>
      <c r="L146" s="10">
        <f t="shared" si="13"/>
        <v>57.39117000000002</v>
      </c>
      <c r="M146" s="10">
        <f t="shared" si="14"/>
        <v>0</v>
      </c>
      <c r="N146" s="10">
        <f t="shared" si="15"/>
        <v>57.39117000000002</v>
      </c>
      <c r="O146" s="10">
        <f t="shared" si="16"/>
        <v>35</v>
      </c>
      <c r="P146" s="10">
        <f t="shared" si="17"/>
        <v>0</v>
      </c>
    </row>
    <row r="147" spans="1:16" ht="51">
      <c r="A147" s="5" t="s">
        <v>232</v>
      </c>
      <c r="B147" s="6" t="s">
        <v>233</v>
      </c>
      <c r="C147" s="7">
        <v>0</v>
      </c>
      <c r="D147" s="7">
        <v>3038.63901</v>
      </c>
      <c r="E147" s="7">
        <v>0</v>
      </c>
      <c r="F147" s="7">
        <v>232.2735</v>
      </c>
      <c r="G147" s="7">
        <v>0</v>
      </c>
      <c r="H147" s="7">
        <v>169.186</v>
      </c>
      <c r="I147" s="7">
        <v>181.64</v>
      </c>
      <c r="J147" s="7">
        <v>0</v>
      </c>
      <c r="K147" s="7">
        <f t="shared" si="12"/>
        <v>-232.2735</v>
      </c>
      <c r="L147" s="7">
        <f t="shared" si="13"/>
        <v>2806.3655099999996</v>
      </c>
      <c r="M147" s="7">
        <f t="shared" si="14"/>
        <v>0</v>
      </c>
      <c r="N147" s="7">
        <f t="shared" si="15"/>
        <v>2869.4530099999997</v>
      </c>
      <c r="O147" s="7">
        <f t="shared" si="16"/>
        <v>-169.186</v>
      </c>
      <c r="P147" s="7">
        <f t="shared" si="17"/>
        <v>0</v>
      </c>
    </row>
    <row r="148" spans="1:16" ht="25.5">
      <c r="A148" s="8" t="s">
        <v>228</v>
      </c>
      <c r="B148" s="9" t="s">
        <v>229</v>
      </c>
      <c r="C148" s="10">
        <v>0</v>
      </c>
      <c r="D148" s="10">
        <v>3038.63901</v>
      </c>
      <c r="E148" s="10">
        <v>0</v>
      </c>
      <c r="F148" s="10">
        <v>232.2735</v>
      </c>
      <c r="G148" s="10">
        <v>0</v>
      </c>
      <c r="H148" s="10">
        <v>169.186</v>
      </c>
      <c r="I148" s="10">
        <v>181.64</v>
      </c>
      <c r="J148" s="10">
        <v>0</v>
      </c>
      <c r="K148" s="10">
        <f t="shared" si="12"/>
        <v>-232.2735</v>
      </c>
      <c r="L148" s="10">
        <f t="shared" si="13"/>
        <v>2806.3655099999996</v>
      </c>
      <c r="M148" s="10">
        <f t="shared" si="14"/>
        <v>0</v>
      </c>
      <c r="N148" s="10">
        <f t="shared" si="15"/>
        <v>2869.4530099999997</v>
      </c>
      <c r="O148" s="10">
        <f t="shared" si="16"/>
        <v>-169.186</v>
      </c>
      <c r="P148" s="10">
        <f t="shared" si="17"/>
        <v>0</v>
      </c>
    </row>
    <row r="149" spans="1:16" ht="25.5">
      <c r="A149" s="5" t="s">
        <v>172</v>
      </c>
      <c r="B149" s="6" t="s">
        <v>173</v>
      </c>
      <c r="C149" s="7">
        <v>785.8340000000001</v>
      </c>
      <c r="D149" s="7">
        <v>173088.26783</v>
      </c>
      <c r="E149" s="7">
        <v>13701.802</v>
      </c>
      <c r="F149" s="7">
        <v>9763.94861</v>
      </c>
      <c r="G149" s="7">
        <v>6587.275439999999</v>
      </c>
      <c r="H149" s="7">
        <v>10697.769260000001</v>
      </c>
      <c r="I149" s="7">
        <v>2010.0654</v>
      </c>
      <c r="J149" s="7">
        <v>1821.6128199999998</v>
      </c>
      <c r="K149" s="7">
        <f t="shared" si="12"/>
        <v>3937.85339</v>
      </c>
      <c r="L149" s="7">
        <f t="shared" si="13"/>
        <v>163324.31922</v>
      </c>
      <c r="M149" s="7">
        <f t="shared" si="14"/>
        <v>71.26032480983157</v>
      </c>
      <c r="N149" s="7">
        <f t="shared" si="15"/>
        <v>162390.49857</v>
      </c>
      <c r="O149" s="7">
        <f t="shared" si="16"/>
        <v>3004.0327399999987</v>
      </c>
      <c r="P149" s="7">
        <f t="shared" si="17"/>
        <v>78.07563749644025</v>
      </c>
    </row>
    <row r="150" spans="1:16" ht="12.75">
      <c r="A150" s="5" t="s">
        <v>240</v>
      </c>
      <c r="B150" s="6" t="s">
        <v>241</v>
      </c>
      <c r="C150" s="7">
        <v>0</v>
      </c>
      <c r="D150" s="7">
        <v>62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62</v>
      </c>
      <c r="M150" s="7">
        <f t="shared" si="14"/>
        <v>0</v>
      </c>
      <c r="N150" s="7">
        <f t="shared" si="15"/>
        <v>62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228</v>
      </c>
      <c r="B151" s="9" t="s">
        <v>229</v>
      </c>
      <c r="C151" s="10">
        <v>0</v>
      </c>
      <c r="D151" s="10">
        <v>62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62</v>
      </c>
      <c r="M151" s="10">
        <f t="shared" si="14"/>
        <v>0</v>
      </c>
      <c r="N151" s="10">
        <f t="shared" si="15"/>
        <v>62</v>
      </c>
      <c r="O151" s="10">
        <f t="shared" si="16"/>
        <v>0</v>
      </c>
      <c r="P151" s="10">
        <f t="shared" si="17"/>
        <v>0</v>
      </c>
    </row>
    <row r="152" spans="1:16" ht="12.75">
      <c r="A152" s="5" t="s">
        <v>242</v>
      </c>
      <c r="B152" s="6" t="s">
        <v>243</v>
      </c>
      <c r="C152" s="7">
        <v>0</v>
      </c>
      <c r="D152" s="7">
        <v>532.8</v>
      </c>
      <c r="E152" s="7">
        <v>0</v>
      </c>
      <c r="F152" s="7">
        <v>0</v>
      </c>
      <c r="G152" s="7">
        <v>349.02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532.8</v>
      </c>
      <c r="M152" s="7">
        <f t="shared" si="14"/>
        <v>0</v>
      </c>
      <c r="N152" s="7">
        <f t="shared" si="15"/>
        <v>532.8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228</v>
      </c>
      <c r="B153" s="9" t="s">
        <v>229</v>
      </c>
      <c r="C153" s="10">
        <v>0</v>
      </c>
      <c r="D153" s="10">
        <v>532.8</v>
      </c>
      <c r="E153" s="10">
        <v>0</v>
      </c>
      <c r="F153" s="10">
        <v>0</v>
      </c>
      <c r="G153" s="10">
        <v>349.02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532.8</v>
      </c>
      <c r="M153" s="10">
        <f t="shared" si="14"/>
        <v>0</v>
      </c>
      <c r="N153" s="10">
        <f t="shared" si="15"/>
        <v>532.8</v>
      </c>
      <c r="O153" s="10">
        <f t="shared" si="16"/>
        <v>0</v>
      </c>
      <c r="P153" s="10">
        <f t="shared" si="17"/>
        <v>0</v>
      </c>
    </row>
    <row r="154" spans="1:16" ht="12.75">
      <c r="A154" s="5" t="s">
        <v>156</v>
      </c>
      <c r="B154" s="6" t="s">
        <v>157</v>
      </c>
      <c r="C154" s="7">
        <v>0</v>
      </c>
      <c r="D154" s="7">
        <v>23787.423</v>
      </c>
      <c r="E154" s="7">
        <v>0</v>
      </c>
      <c r="F154" s="7">
        <v>550.00277</v>
      </c>
      <c r="G154" s="7">
        <v>738.95759</v>
      </c>
      <c r="H154" s="7">
        <v>312.02391</v>
      </c>
      <c r="I154" s="7">
        <v>379.45357</v>
      </c>
      <c r="J154" s="7">
        <v>379.45357</v>
      </c>
      <c r="K154" s="7">
        <f t="shared" si="12"/>
        <v>-550.00277</v>
      </c>
      <c r="L154" s="7">
        <f t="shared" si="13"/>
        <v>23237.42023</v>
      </c>
      <c r="M154" s="7">
        <f t="shared" si="14"/>
        <v>0</v>
      </c>
      <c r="N154" s="7">
        <f t="shared" si="15"/>
        <v>23475.39909</v>
      </c>
      <c r="O154" s="7">
        <f t="shared" si="16"/>
        <v>-312.02391</v>
      </c>
      <c r="P154" s="7">
        <f t="shared" si="17"/>
        <v>0</v>
      </c>
    </row>
    <row r="155" spans="1:16" ht="12.75">
      <c r="A155" s="8" t="s">
        <v>230</v>
      </c>
      <c r="B155" s="9" t="s">
        <v>231</v>
      </c>
      <c r="C155" s="10">
        <v>0</v>
      </c>
      <c r="D155" s="10">
        <v>23702.423</v>
      </c>
      <c r="E155" s="10">
        <v>0</v>
      </c>
      <c r="F155" s="10">
        <v>550.00277</v>
      </c>
      <c r="G155" s="10">
        <v>738.95759</v>
      </c>
      <c r="H155" s="10">
        <v>312.02391</v>
      </c>
      <c r="I155" s="10">
        <v>379.45357</v>
      </c>
      <c r="J155" s="10">
        <v>379.45357</v>
      </c>
      <c r="K155" s="10">
        <f t="shared" si="12"/>
        <v>-550.00277</v>
      </c>
      <c r="L155" s="10">
        <f t="shared" si="13"/>
        <v>23152.42023</v>
      </c>
      <c r="M155" s="10">
        <f t="shared" si="14"/>
        <v>0</v>
      </c>
      <c r="N155" s="10">
        <f t="shared" si="15"/>
        <v>23390.39909</v>
      </c>
      <c r="O155" s="10">
        <f t="shared" si="16"/>
        <v>-312.02391</v>
      </c>
      <c r="P155" s="10">
        <f t="shared" si="17"/>
        <v>0</v>
      </c>
    </row>
    <row r="156" spans="1:16" ht="25.5">
      <c r="A156" s="8" t="s">
        <v>228</v>
      </c>
      <c r="B156" s="9" t="s">
        <v>229</v>
      </c>
      <c r="C156" s="10">
        <v>0</v>
      </c>
      <c r="D156" s="10">
        <v>85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85</v>
      </c>
      <c r="M156" s="10">
        <f t="shared" si="14"/>
        <v>0</v>
      </c>
      <c r="N156" s="10">
        <f t="shared" si="15"/>
        <v>85</v>
      </c>
      <c r="O156" s="10">
        <f t="shared" si="16"/>
        <v>0</v>
      </c>
      <c r="P156" s="10">
        <f t="shared" si="17"/>
        <v>0</v>
      </c>
    </row>
    <row r="157" spans="1:16" ht="51">
      <c r="A157" s="5" t="s">
        <v>174</v>
      </c>
      <c r="B157" s="6" t="s">
        <v>175</v>
      </c>
      <c r="C157" s="7">
        <v>0</v>
      </c>
      <c r="D157" s="7">
        <v>1150</v>
      </c>
      <c r="E157" s="7">
        <v>50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50</v>
      </c>
      <c r="L157" s="7">
        <f t="shared" si="13"/>
        <v>1150</v>
      </c>
      <c r="M157" s="7">
        <f t="shared" si="14"/>
        <v>0</v>
      </c>
      <c r="N157" s="7">
        <f t="shared" si="15"/>
        <v>1150</v>
      </c>
      <c r="O157" s="7">
        <f t="shared" si="16"/>
        <v>50</v>
      </c>
      <c r="P157" s="7">
        <f t="shared" si="17"/>
        <v>0</v>
      </c>
    </row>
    <row r="158" spans="1:16" ht="12.75">
      <c r="A158" s="8" t="s">
        <v>230</v>
      </c>
      <c r="B158" s="9" t="s">
        <v>231</v>
      </c>
      <c r="C158" s="10">
        <v>0</v>
      </c>
      <c r="D158" s="10">
        <v>1100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1100</v>
      </c>
      <c r="M158" s="10">
        <f t="shared" si="14"/>
        <v>0</v>
      </c>
      <c r="N158" s="10">
        <f t="shared" si="15"/>
        <v>1100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228</v>
      </c>
      <c r="B159" s="9" t="s">
        <v>229</v>
      </c>
      <c r="C159" s="10">
        <v>0</v>
      </c>
      <c r="D159" s="10">
        <v>50</v>
      </c>
      <c r="E159" s="10">
        <v>50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50</v>
      </c>
      <c r="L159" s="10">
        <f t="shared" si="13"/>
        <v>50</v>
      </c>
      <c r="M159" s="10">
        <f t="shared" si="14"/>
        <v>0</v>
      </c>
      <c r="N159" s="10">
        <f t="shared" si="15"/>
        <v>50</v>
      </c>
      <c r="O159" s="10">
        <f t="shared" si="16"/>
        <v>50</v>
      </c>
      <c r="P159" s="10">
        <f t="shared" si="17"/>
        <v>0</v>
      </c>
    </row>
    <row r="160" spans="1:16" ht="12.75">
      <c r="A160" s="5" t="s">
        <v>224</v>
      </c>
      <c r="B160" s="6" t="s">
        <v>225</v>
      </c>
      <c r="C160" s="7">
        <v>0</v>
      </c>
      <c r="D160" s="7">
        <v>5745.27183</v>
      </c>
      <c r="E160" s="7">
        <v>0</v>
      </c>
      <c r="F160" s="7">
        <v>0</v>
      </c>
      <c r="G160" s="7">
        <v>628.77095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5745.27183</v>
      </c>
      <c r="M160" s="7">
        <f t="shared" si="14"/>
        <v>0</v>
      </c>
      <c r="N160" s="7">
        <f t="shared" si="15"/>
        <v>5745.27183</v>
      </c>
      <c r="O160" s="7">
        <f t="shared" si="16"/>
        <v>0</v>
      </c>
      <c r="P160" s="7">
        <f t="shared" si="17"/>
        <v>0</v>
      </c>
    </row>
    <row r="161" spans="1:16" ht="12.75">
      <c r="A161" s="8" t="s">
        <v>226</v>
      </c>
      <c r="B161" s="9" t="s">
        <v>227</v>
      </c>
      <c r="C161" s="10">
        <v>0</v>
      </c>
      <c r="D161" s="10">
        <v>2313.10199</v>
      </c>
      <c r="E161" s="10">
        <v>0</v>
      </c>
      <c r="F161" s="10">
        <v>0</v>
      </c>
      <c r="G161" s="10">
        <v>8.999999999999999E-05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2313.10199</v>
      </c>
      <c r="M161" s="10">
        <f t="shared" si="14"/>
        <v>0</v>
      </c>
      <c r="N161" s="10">
        <f t="shared" si="15"/>
        <v>2313.10199</v>
      </c>
      <c r="O161" s="10">
        <f t="shared" si="16"/>
        <v>0</v>
      </c>
      <c r="P161" s="10">
        <f t="shared" si="17"/>
        <v>0</v>
      </c>
    </row>
    <row r="162" spans="1:16" ht="12.75">
      <c r="A162" s="8" t="s">
        <v>234</v>
      </c>
      <c r="B162" s="9" t="s">
        <v>235</v>
      </c>
      <c r="C162" s="10">
        <v>0</v>
      </c>
      <c r="D162" s="10">
        <v>2107.44684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2107.44684</v>
      </c>
      <c r="M162" s="10">
        <f t="shared" si="14"/>
        <v>0</v>
      </c>
      <c r="N162" s="10">
        <f t="shared" si="15"/>
        <v>2107.44684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228</v>
      </c>
      <c r="B163" s="9" t="s">
        <v>229</v>
      </c>
      <c r="C163" s="10">
        <v>0</v>
      </c>
      <c r="D163" s="10">
        <v>1324.723</v>
      </c>
      <c r="E163" s="10">
        <v>0</v>
      </c>
      <c r="F163" s="10">
        <v>0</v>
      </c>
      <c r="G163" s="10">
        <v>628.77086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1324.723</v>
      </c>
      <c r="M163" s="10">
        <f t="shared" si="14"/>
        <v>0</v>
      </c>
      <c r="N163" s="10">
        <f t="shared" si="15"/>
        <v>1324.723</v>
      </c>
      <c r="O163" s="10">
        <f t="shared" si="16"/>
        <v>0</v>
      </c>
      <c r="P163" s="10">
        <f t="shared" si="17"/>
        <v>0</v>
      </c>
    </row>
    <row r="164" spans="1:16" ht="38.25">
      <c r="A164" s="5" t="s">
        <v>48</v>
      </c>
      <c r="B164" s="6" t="s">
        <v>49</v>
      </c>
      <c r="C164" s="7">
        <v>0</v>
      </c>
      <c r="D164" s="7">
        <v>24060</v>
      </c>
      <c r="E164" s="7">
        <v>0</v>
      </c>
      <c r="F164" s="7">
        <v>7.6053999999999995</v>
      </c>
      <c r="G164" s="7">
        <v>139.9509</v>
      </c>
      <c r="H164" s="7">
        <v>7.6053999999999995</v>
      </c>
      <c r="I164" s="7">
        <v>0</v>
      </c>
      <c r="J164" s="7">
        <v>0</v>
      </c>
      <c r="K164" s="7">
        <f t="shared" si="12"/>
        <v>-7.6053999999999995</v>
      </c>
      <c r="L164" s="7">
        <f t="shared" si="13"/>
        <v>24052.3946</v>
      </c>
      <c r="M164" s="7">
        <f t="shared" si="14"/>
        <v>0</v>
      </c>
      <c r="N164" s="7">
        <f t="shared" si="15"/>
        <v>24052.3946</v>
      </c>
      <c r="O164" s="7">
        <f t="shared" si="16"/>
        <v>-7.6053999999999995</v>
      </c>
      <c r="P164" s="7">
        <f t="shared" si="17"/>
        <v>0</v>
      </c>
    </row>
    <row r="165" spans="1:16" ht="12.75">
      <c r="A165" s="8" t="s">
        <v>230</v>
      </c>
      <c r="B165" s="9" t="s">
        <v>231</v>
      </c>
      <c r="C165" s="10">
        <v>0</v>
      </c>
      <c r="D165" s="10">
        <v>24060</v>
      </c>
      <c r="E165" s="10">
        <v>0</v>
      </c>
      <c r="F165" s="10">
        <v>7.6053999999999995</v>
      </c>
      <c r="G165" s="10">
        <v>139.9509</v>
      </c>
      <c r="H165" s="10">
        <v>7.6053999999999995</v>
      </c>
      <c r="I165" s="10">
        <v>0</v>
      </c>
      <c r="J165" s="10">
        <v>0</v>
      </c>
      <c r="K165" s="10">
        <f t="shared" si="12"/>
        <v>-7.6053999999999995</v>
      </c>
      <c r="L165" s="10">
        <f t="shared" si="13"/>
        <v>24052.3946</v>
      </c>
      <c r="M165" s="10">
        <f t="shared" si="14"/>
        <v>0</v>
      </c>
      <c r="N165" s="10">
        <f t="shared" si="15"/>
        <v>24052.3946</v>
      </c>
      <c r="O165" s="10">
        <f t="shared" si="16"/>
        <v>-7.6053999999999995</v>
      </c>
      <c r="P165" s="10">
        <f t="shared" si="17"/>
        <v>0</v>
      </c>
    </row>
    <row r="166" spans="1:16" ht="51">
      <c r="A166" s="5" t="s">
        <v>232</v>
      </c>
      <c r="B166" s="6" t="s">
        <v>233</v>
      </c>
      <c r="C166" s="7">
        <v>785.8340000000001</v>
      </c>
      <c r="D166" s="7">
        <v>101550.773</v>
      </c>
      <c r="E166" s="7">
        <v>10451.802</v>
      </c>
      <c r="F166" s="7">
        <v>4037.4533100000003</v>
      </c>
      <c r="G166" s="7">
        <v>1250.3141</v>
      </c>
      <c r="H166" s="7">
        <v>4613.2992</v>
      </c>
      <c r="I166" s="7">
        <v>62.57545</v>
      </c>
      <c r="J166" s="7">
        <v>0</v>
      </c>
      <c r="K166" s="7">
        <f t="shared" si="12"/>
        <v>6414.348689999999</v>
      </c>
      <c r="L166" s="7">
        <f t="shared" si="13"/>
        <v>97513.31969</v>
      </c>
      <c r="M166" s="7">
        <f t="shared" si="14"/>
        <v>38.62925560587543</v>
      </c>
      <c r="N166" s="7">
        <f t="shared" si="15"/>
        <v>96937.4738</v>
      </c>
      <c r="O166" s="7">
        <f t="shared" si="16"/>
        <v>5838.502799999999</v>
      </c>
      <c r="P166" s="7">
        <f t="shared" si="17"/>
        <v>44.138792525920415</v>
      </c>
    </row>
    <row r="167" spans="1:16" ht="25.5">
      <c r="A167" s="8" t="s">
        <v>228</v>
      </c>
      <c r="B167" s="9" t="s">
        <v>229</v>
      </c>
      <c r="C167" s="10">
        <v>785.8340000000001</v>
      </c>
      <c r="D167" s="10">
        <v>101550.773</v>
      </c>
      <c r="E167" s="10">
        <v>10451.802</v>
      </c>
      <c r="F167" s="10">
        <v>4037.4533100000003</v>
      </c>
      <c r="G167" s="10">
        <v>1250.3141</v>
      </c>
      <c r="H167" s="10">
        <v>4613.2992</v>
      </c>
      <c r="I167" s="10">
        <v>62.57545</v>
      </c>
      <c r="J167" s="10">
        <v>0</v>
      </c>
      <c r="K167" s="10">
        <f t="shared" si="12"/>
        <v>6414.348689999999</v>
      </c>
      <c r="L167" s="10">
        <f t="shared" si="13"/>
        <v>97513.31969</v>
      </c>
      <c r="M167" s="10">
        <f t="shared" si="14"/>
        <v>38.62925560587543</v>
      </c>
      <c r="N167" s="10">
        <f t="shared" si="15"/>
        <v>96937.4738</v>
      </c>
      <c r="O167" s="10">
        <f t="shared" si="16"/>
        <v>5838.502799999999</v>
      </c>
      <c r="P167" s="10">
        <f t="shared" si="17"/>
        <v>44.138792525920415</v>
      </c>
    </row>
    <row r="168" spans="1:16" ht="25.5">
      <c r="A168" s="5" t="s">
        <v>244</v>
      </c>
      <c r="B168" s="6" t="s">
        <v>245</v>
      </c>
      <c r="C168" s="7">
        <v>0</v>
      </c>
      <c r="D168" s="7">
        <v>16200</v>
      </c>
      <c r="E168" s="7">
        <v>3200</v>
      </c>
      <c r="F168" s="7">
        <v>5168.88713</v>
      </c>
      <c r="G168" s="7">
        <v>3480.2619</v>
      </c>
      <c r="H168" s="7">
        <v>5764.84075</v>
      </c>
      <c r="I168" s="7">
        <v>1568.03638</v>
      </c>
      <c r="J168" s="7">
        <v>1442.15925</v>
      </c>
      <c r="K168" s="7">
        <f t="shared" si="12"/>
        <v>-1968.88713</v>
      </c>
      <c r="L168" s="7">
        <f t="shared" si="13"/>
        <v>11031.11287</v>
      </c>
      <c r="M168" s="7">
        <f t="shared" si="14"/>
        <v>161.5277228125</v>
      </c>
      <c r="N168" s="7">
        <f t="shared" si="15"/>
        <v>10435.15925</v>
      </c>
      <c r="O168" s="7">
        <f t="shared" si="16"/>
        <v>-2564.8407500000003</v>
      </c>
      <c r="P168" s="7">
        <f t="shared" si="17"/>
        <v>180.1512734375</v>
      </c>
    </row>
    <row r="169" spans="1:16" ht="25.5">
      <c r="A169" s="8" t="s">
        <v>228</v>
      </c>
      <c r="B169" s="9" t="s">
        <v>229</v>
      </c>
      <c r="C169" s="10">
        <v>0</v>
      </c>
      <c r="D169" s="10">
        <v>16200</v>
      </c>
      <c r="E169" s="10">
        <v>3200</v>
      </c>
      <c r="F169" s="10">
        <v>5168.88713</v>
      </c>
      <c r="G169" s="10">
        <v>3480.2619</v>
      </c>
      <c r="H169" s="10">
        <v>5764.84075</v>
      </c>
      <c r="I169" s="10">
        <v>1568.03638</v>
      </c>
      <c r="J169" s="10">
        <v>1442.15925</v>
      </c>
      <c r="K169" s="10">
        <f t="shared" si="12"/>
        <v>-1968.88713</v>
      </c>
      <c r="L169" s="10">
        <f t="shared" si="13"/>
        <v>11031.11287</v>
      </c>
      <c r="M169" s="10">
        <f t="shared" si="14"/>
        <v>161.5277228125</v>
      </c>
      <c r="N169" s="10">
        <f t="shared" si="15"/>
        <v>10435.15925</v>
      </c>
      <c r="O169" s="10">
        <f t="shared" si="16"/>
        <v>-2564.8407500000003</v>
      </c>
      <c r="P169" s="10">
        <f t="shared" si="17"/>
        <v>180.1512734375</v>
      </c>
    </row>
    <row r="170" spans="1:16" ht="25.5">
      <c r="A170" s="5" t="s">
        <v>182</v>
      </c>
      <c r="B170" s="6" t="s">
        <v>183</v>
      </c>
      <c r="C170" s="7">
        <v>0</v>
      </c>
      <c r="D170" s="7">
        <v>70333.947</v>
      </c>
      <c r="E170" s="7">
        <v>2803.507</v>
      </c>
      <c r="F170" s="7">
        <v>3934.32452</v>
      </c>
      <c r="G170" s="7">
        <v>1232.6564500000002</v>
      </c>
      <c r="H170" s="7">
        <v>2446.06421</v>
      </c>
      <c r="I170" s="7">
        <v>1675.55665</v>
      </c>
      <c r="J170" s="7">
        <v>468.36128</v>
      </c>
      <c r="K170" s="7">
        <f t="shared" si="12"/>
        <v>-1130.81752</v>
      </c>
      <c r="L170" s="7">
        <f t="shared" si="13"/>
        <v>66399.62248</v>
      </c>
      <c r="M170" s="7">
        <f t="shared" si="14"/>
        <v>140.33581938621876</v>
      </c>
      <c r="N170" s="7">
        <f t="shared" si="15"/>
        <v>67887.88279</v>
      </c>
      <c r="O170" s="7">
        <f t="shared" si="16"/>
        <v>357.44279000000006</v>
      </c>
      <c r="P170" s="7">
        <f t="shared" si="17"/>
        <v>87.25015525197547</v>
      </c>
    </row>
    <row r="171" spans="1:16" ht="12.75">
      <c r="A171" s="5" t="s">
        <v>184</v>
      </c>
      <c r="B171" s="6" t="s">
        <v>185</v>
      </c>
      <c r="C171" s="7">
        <v>0</v>
      </c>
      <c r="D171" s="7">
        <v>16427.519</v>
      </c>
      <c r="E171" s="7">
        <v>224.507</v>
      </c>
      <c r="F171" s="7">
        <v>648.43753</v>
      </c>
      <c r="G171" s="7">
        <v>232.84359999999998</v>
      </c>
      <c r="H171" s="7">
        <v>674.42053</v>
      </c>
      <c r="I171" s="7">
        <v>0</v>
      </c>
      <c r="J171" s="7">
        <v>0</v>
      </c>
      <c r="K171" s="7">
        <f t="shared" si="12"/>
        <v>-423.93053000000003</v>
      </c>
      <c r="L171" s="7">
        <f t="shared" si="13"/>
        <v>15779.081470000001</v>
      </c>
      <c r="M171" s="7">
        <f t="shared" si="14"/>
        <v>288.8273105070221</v>
      </c>
      <c r="N171" s="7">
        <f t="shared" si="15"/>
        <v>15753.09847</v>
      </c>
      <c r="O171" s="7">
        <f t="shared" si="16"/>
        <v>-449.91353</v>
      </c>
      <c r="P171" s="7">
        <f t="shared" si="17"/>
        <v>300.4006690214559</v>
      </c>
    </row>
    <row r="172" spans="1:16" ht="12.75">
      <c r="A172" s="8" t="s">
        <v>230</v>
      </c>
      <c r="B172" s="9" t="s">
        <v>231</v>
      </c>
      <c r="C172" s="10">
        <v>0</v>
      </c>
      <c r="D172" s="10">
        <v>14000</v>
      </c>
      <c r="E172" s="10">
        <v>0</v>
      </c>
      <c r="F172" s="10">
        <v>0</v>
      </c>
      <c r="G172" s="10">
        <v>131.2276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14000</v>
      </c>
      <c r="M172" s="10">
        <f t="shared" si="14"/>
        <v>0</v>
      </c>
      <c r="N172" s="10">
        <f t="shared" si="15"/>
        <v>14000</v>
      </c>
      <c r="O172" s="10">
        <f t="shared" si="16"/>
        <v>0</v>
      </c>
      <c r="P172" s="10">
        <f t="shared" si="17"/>
        <v>0</v>
      </c>
    </row>
    <row r="173" spans="1:16" ht="25.5">
      <c r="A173" s="8" t="s">
        <v>228</v>
      </c>
      <c r="B173" s="9" t="s">
        <v>229</v>
      </c>
      <c r="C173" s="10">
        <v>0</v>
      </c>
      <c r="D173" s="10">
        <v>2427.5190000000002</v>
      </c>
      <c r="E173" s="10">
        <v>224.507</v>
      </c>
      <c r="F173" s="10">
        <v>648.43753</v>
      </c>
      <c r="G173" s="10">
        <v>101.616</v>
      </c>
      <c r="H173" s="10">
        <v>674.42053</v>
      </c>
      <c r="I173" s="10">
        <v>0</v>
      </c>
      <c r="J173" s="10">
        <v>0</v>
      </c>
      <c r="K173" s="10">
        <f t="shared" si="12"/>
        <v>-423.93053000000003</v>
      </c>
      <c r="L173" s="10">
        <f t="shared" si="13"/>
        <v>1779.08147</v>
      </c>
      <c r="M173" s="10">
        <f t="shared" si="14"/>
        <v>288.8273105070221</v>
      </c>
      <c r="N173" s="10">
        <f t="shared" si="15"/>
        <v>1753.0984700000004</v>
      </c>
      <c r="O173" s="10">
        <f t="shared" si="16"/>
        <v>-449.91353</v>
      </c>
      <c r="P173" s="10">
        <f t="shared" si="17"/>
        <v>300.4006690214559</v>
      </c>
    </row>
    <row r="174" spans="1:16" ht="25.5">
      <c r="A174" s="5" t="s">
        <v>246</v>
      </c>
      <c r="B174" s="6" t="s">
        <v>247</v>
      </c>
      <c r="C174" s="7">
        <v>0</v>
      </c>
      <c r="D174" s="7">
        <v>23860.339</v>
      </c>
      <c r="E174" s="7">
        <v>1700</v>
      </c>
      <c r="F174" s="7">
        <v>998.4087900000001</v>
      </c>
      <c r="G174" s="7">
        <v>0</v>
      </c>
      <c r="H174" s="7">
        <v>784.1071400000001</v>
      </c>
      <c r="I174" s="7">
        <v>292.47819</v>
      </c>
      <c r="J174" s="7">
        <v>0</v>
      </c>
      <c r="K174" s="7">
        <f t="shared" si="12"/>
        <v>701.5912099999999</v>
      </c>
      <c r="L174" s="7">
        <f t="shared" si="13"/>
        <v>22861.93021</v>
      </c>
      <c r="M174" s="7">
        <f t="shared" si="14"/>
        <v>58.72992882352942</v>
      </c>
      <c r="N174" s="7">
        <f t="shared" si="15"/>
        <v>23076.23186</v>
      </c>
      <c r="O174" s="7">
        <f t="shared" si="16"/>
        <v>915.8928599999999</v>
      </c>
      <c r="P174" s="7">
        <f t="shared" si="17"/>
        <v>46.123949411764706</v>
      </c>
    </row>
    <row r="175" spans="1:16" ht="12.75">
      <c r="A175" s="8" t="s">
        <v>248</v>
      </c>
      <c r="B175" s="9" t="s">
        <v>249</v>
      </c>
      <c r="C175" s="10">
        <v>0</v>
      </c>
      <c r="D175" s="10">
        <v>23860.339</v>
      </c>
      <c r="E175" s="10">
        <v>1700</v>
      </c>
      <c r="F175" s="10">
        <v>998.4087900000001</v>
      </c>
      <c r="G175" s="10">
        <v>0</v>
      </c>
      <c r="H175" s="10">
        <v>784.1071400000001</v>
      </c>
      <c r="I175" s="10">
        <v>292.47819</v>
      </c>
      <c r="J175" s="10">
        <v>0</v>
      </c>
      <c r="K175" s="10">
        <f t="shared" si="12"/>
        <v>701.5912099999999</v>
      </c>
      <c r="L175" s="10">
        <f t="shared" si="13"/>
        <v>22861.93021</v>
      </c>
      <c r="M175" s="10">
        <f t="shared" si="14"/>
        <v>58.72992882352942</v>
      </c>
      <c r="N175" s="10">
        <f t="shared" si="15"/>
        <v>23076.23186</v>
      </c>
      <c r="O175" s="10">
        <f t="shared" si="16"/>
        <v>915.8928599999999</v>
      </c>
      <c r="P175" s="10">
        <f t="shared" si="17"/>
        <v>46.123949411764706</v>
      </c>
    </row>
    <row r="176" spans="1:16" ht="25.5">
      <c r="A176" s="5" t="s">
        <v>250</v>
      </c>
      <c r="B176" s="6" t="s">
        <v>251</v>
      </c>
      <c r="C176" s="7">
        <v>0</v>
      </c>
      <c r="D176" s="7">
        <v>23000</v>
      </c>
      <c r="E176" s="7">
        <v>0</v>
      </c>
      <c r="F176" s="7">
        <v>2024.98025</v>
      </c>
      <c r="G176" s="7">
        <v>897.8220500000001</v>
      </c>
      <c r="H176" s="7">
        <v>844.2385899999999</v>
      </c>
      <c r="I176" s="7">
        <v>1263.87846</v>
      </c>
      <c r="J176" s="7">
        <v>389.16128000000003</v>
      </c>
      <c r="K176" s="7">
        <f t="shared" si="12"/>
        <v>-2024.98025</v>
      </c>
      <c r="L176" s="7">
        <f t="shared" si="13"/>
        <v>20975.01975</v>
      </c>
      <c r="M176" s="7">
        <f t="shared" si="14"/>
        <v>0</v>
      </c>
      <c r="N176" s="7">
        <f t="shared" si="15"/>
        <v>22155.76141</v>
      </c>
      <c r="O176" s="7">
        <f t="shared" si="16"/>
        <v>-844.2385899999999</v>
      </c>
      <c r="P176" s="7">
        <f t="shared" si="17"/>
        <v>0</v>
      </c>
    </row>
    <row r="177" spans="1:16" ht="25.5">
      <c r="A177" s="8" t="s">
        <v>228</v>
      </c>
      <c r="B177" s="9" t="s">
        <v>229</v>
      </c>
      <c r="C177" s="10">
        <v>0</v>
      </c>
      <c r="D177" s="10">
        <v>23000</v>
      </c>
      <c r="E177" s="10">
        <v>0</v>
      </c>
      <c r="F177" s="10">
        <v>2024.98025</v>
      </c>
      <c r="G177" s="10">
        <v>897.8220500000001</v>
      </c>
      <c r="H177" s="10">
        <v>844.2385899999999</v>
      </c>
      <c r="I177" s="10">
        <v>1263.87846</v>
      </c>
      <c r="J177" s="10">
        <v>389.16128000000003</v>
      </c>
      <c r="K177" s="10">
        <f t="shared" si="12"/>
        <v>-2024.98025</v>
      </c>
      <c r="L177" s="10">
        <f t="shared" si="13"/>
        <v>20975.01975</v>
      </c>
      <c r="M177" s="10">
        <f t="shared" si="14"/>
        <v>0</v>
      </c>
      <c r="N177" s="10">
        <f t="shared" si="15"/>
        <v>22155.76141</v>
      </c>
      <c r="O177" s="10">
        <f t="shared" si="16"/>
        <v>-844.2385899999999</v>
      </c>
      <c r="P177" s="10">
        <f t="shared" si="17"/>
        <v>0</v>
      </c>
    </row>
    <row r="178" spans="1:16" ht="12.75">
      <c r="A178" s="5" t="s">
        <v>224</v>
      </c>
      <c r="B178" s="6" t="s">
        <v>225</v>
      </c>
      <c r="C178" s="7">
        <v>0</v>
      </c>
      <c r="D178" s="7">
        <v>2097.331</v>
      </c>
      <c r="E178" s="7">
        <v>0</v>
      </c>
      <c r="F178" s="7">
        <v>0</v>
      </c>
      <c r="G178" s="7">
        <v>11.9908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2097.331</v>
      </c>
      <c r="M178" s="7">
        <f t="shared" si="14"/>
        <v>0</v>
      </c>
      <c r="N178" s="7">
        <f t="shared" si="15"/>
        <v>2097.331</v>
      </c>
      <c r="O178" s="7">
        <f t="shared" si="16"/>
        <v>0</v>
      </c>
      <c r="P178" s="7">
        <f t="shared" si="17"/>
        <v>0</v>
      </c>
    </row>
    <row r="179" spans="1:16" ht="25.5">
      <c r="A179" s="8" t="s">
        <v>228</v>
      </c>
      <c r="B179" s="9" t="s">
        <v>229</v>
      </c>
      <c r="C179" s="10">
        <v>0</v>
      </c>
      <c r="D179" s="10">
        <v>2097.331</v>
      </c>
      <c r="E179" s="10">
        <v>0</v>
      </c>
      <c r="F179" s="10">
        <v>0</v>
      </c>
      <c r="G179" s="10">
        <v>11.9908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2097.331</v>
      </c>
      <c r="M179" s="10">
        <f t="shared" si="14"/>
        <v>0</v>
      </c>
      <c r="N179" s="10">
        <f t="shared" si="15"/>
        <v>2097.331</v>
      </c>
      <c r="O179" s="10">
        <f t="shared" si="16"/>
        <v>0</v>
      </c>
      <c r="P179" s="10">
        <f t="shared" si="17"/>
        <v>0</v>
      </c>
    </row>
    <row r="180" spans="1:16" ht="51">
      <c r="A180" s="5" t="s">
        <v>232</v>
      </c>
      <c r="B180" s="6" t="s">
        <v>233</v>
      </c>
      <c r="C180" s="7">
        <v>0</v>
      </c>
      <c r="D180" s="7">
        <v>2220</v>
      </c>
      <c r="E180" s="7">
        <v>579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579</v>
      </c>
      <c r="L180" s="7">
        <f t="shared" si="13"/>
        <v>2220</v>
      </c>
      <c r="M180" s="7">
        <f t="shared" si="14"/>
        <v>0</v>
      </c>
      <c r="N180" s="7">
        <f t="shared" si="15"/>
        <v>2220</v>
      </c>
      <c r="O180" s="7">
        <f t="shared" si="16"/>
        <v>579</v>
      </c>
      <c r="P180" s="7">
        <f t="shared" si="17"/>
        <v>0</v>
      </c>
    </row>
    <row r="181" spans="1:16" ht="25.5">
      <c r="A181" s="8" t="s">
        <v>228</v>
      </c>
      <c r="B181" s="9" t="s">
        <v>229</v>
      </c>
      <c r="C181" s="10">
        <v>0</v>
      </c>
      <c r="D181" s="10">
        <v>2220</v>
      </c>
      <c r="E181" s="10">
        <v>579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579</v>
      </c>
      <c r="L181" s="10">
        <f t="shared" si="13"/>
        <v>2220</v>
      </c>
      <c r="M181" s="10">
        <f t="shared" si="14"/>
        <v>0</v>
      </c>
      <c r="N181" s="10">
        <f t="shared" si="15"/>
        <v>2220</v>
      </c>
      <c r="O181" s="10">
        <f t="shared" si="16"/>
        <v>579</v>
      </c>
      <c r="P181" s="10">
        <f t="shared" si="17"/>
        <v>0</v>
      </c>
    </row>
    <row r="182" spans="1:16" ht="25.5">
      <c r="A182" s="5" t="s">
        <v>244</v>
      </c>
      <c r="B182" s="6" t="s">
        <v>245</v>
      </c>
      <c r="C182" s="7">
        <v>0</v>
      </c>
      <c r="D182" s="7">
        <v>2418.8</v>
      </c>
      <c r="E182" s="7">
        <v>300</v>
      </c>
      <c r="F182" s="7">
        <v>262.49795</v>
      </c>
      <c r="G182" s="7">
        <v>90</v>
      </c>
      <c r="H182" s="7">
        <v>143.29795000000001</v>
      </c>
      <c r="I182" s="7">
        <v>119.2</v>
      </c>
      <c r="J182" s="7">
        <v>79.2</v>
      </c>
      <c r="K182" s="7">
        <f t="shared" si="12"/>
        <v>37.50205</v>
      </c>
      <c r="L182" s="7">
        <f t="shared" si="13"/>
        <v>2156.3020500000002</v>
      </c>
      <c r="M182" s="7">
        <f t="shared" si="14"/>
        <v>87.49931666666667</v>
      </c>
      <c r="N182" s="7">
        <f t="shared" si="15"/>
        <v>2275.50205</v>
      </c>
      <c r="O182" s="7">
        <f t="shared" si="16"/>
        <v>156.70204999999999</v>
      </c>
      <c r="P182" s="7">
        <f t="shared" si="17"/>
        <v>47.76598333333334</v>
      </c>
    </row>
    <row r="183" spans="1:16" ht="25.5">
      <c r="A183" s="8" t="s">
        <v>46</v>
      </c>
      <c r="B183" s="9" t="s">
        <v>47</v>
      </c>
      <c r="C183" s="10">
        <v>0</v>
      </c>
      <c r="D183" s="10">
        <v>2418.8</v>
      </c>
      <c r="E183" s="10">
        <v>300</v>
      </c>
      <c r="F183" s="10">
        <v>262.49795</v>
      </c>
      <c r="G183" s="10">
        <v>90</v>
      </c>
      <c r="H183" s="10">
        <v>143.29795000000001</v>
      </c>
      <c r="I183" s="10">
        <v>119.2</v>
      </c>
      <c r="J183" s="10">
        <v>79.2</v>
      </c>
      <c r="K183" s="10">
        <f t="shared" si="12"/>
        <v>37.50205</v>
      </c>
      <c r="L183" s="10">
        <f t="shared" si="13"/>
        <v>2156.3020500000002</v>
      </c>
      <c r="M183" s="10">
        <f t="shared" si="14"/>
        <v>87.49931666666667</v>
      </c>
      <c r="N183" s="10">
        <f t="shared" si="15"/>
        <v>2275.50205</v>
      </c>
      <c r="O183" s="10">
        <f t="shared" si="16"/>
        <v>156.70204999999999</v>
      </c>
      <c r="P183" s="10">
        <f t="shared" si="17"/>
        <v>47.76598333333334</v>
      </c>
    </row>
    <row r="184" spans="1:16" ht="12.75">
      <c r="A184" s="5" t="s">
        <v>56</v>
      </c>
      <c r="B184" s="6" t="s">
        <v>57</v>
      </c>
      <c r="C184" s="7">
        <v>0</v>
      </c>
      <c r="D184" s="7">
        <v>309.958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309.958</v>
      </c>
      <c r="M184" s="7">
        <f t="shared" si="14"/>
        <v>0</v>
      </c>
      <c r="N184" s="7">
        <f t="shared" si="15"/>
        <v>309.958</v>
      </c>
      <c r="O184" s="7">
        <f t="shared" si="16"/>
        <v>0</v>
      </c>
      <c r="P184" s="7">
        <f t="shared" si="17"/>
        <v>0</v>
      </c>
    </row>
    <row r="185" spans="1:16" ht="25.5">
      <c r="A185" s="8" t="s">
        <v>228</v>
      </c>
      <c r="B185" s="9" t="s">
        <v>229</v>
      </c>
      <c r="C185" s="10">
        <v>0</v>
      </c>
      <c r="D185" s="10">
        <v>309.958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309.958</v>
      </c>
      <c r="M185" s="10">
        <f t="shared" si="14"/>
        <v>0</v>
      </c>
      <c r="N185" s="10">
        <f t="shared" si="15"/>
        <v>309.958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188</v>
      </c>
      <c r="B186" s="6" t="s">
        <v>189</v>
      </c>
      <c r="C186" s="7">
        <v>74385.15</v>
      </c>
      <c r="D186" s="7">
        <v>133165.47707000002</v>
      </c>
      <c r="E186" s="7">
        <v>1366.7448</v>
      </c>
      <c r="F186" s="7">
        <v>7160.285529999999</v>
      </c>
      <c r="G186" s="7">
        <v>0</v>
      </c>
      <c r="H186" s="7">
        <v>6302.0988</v>
      </c>
      <c r="I186" s="7">
        <v>1552.2731800000001</v>
      </c>
      <c r="J186" s="7">
        <v>1552.2731800000001</v>
      </c>
      <c r="K186" s="7">
        <f t="shared" si="12"/>
        <v>-5793.540729999999</v>
      </c>
      <c r="L186" s="7">
        <f t="shared" si="13"/>
        <v>126005.19154000003</v>
      </c>
      <c r="M186" s="7">
        <f t="shared" si="14"/>
        <v>523.8933800955379</v>
      </c>
      <c r="N186" s="7">
        <f t="shared" si="15"/>
        <v>126863.37827000002</v>
      </c>
      <c r="O186" s="7">
        <f t="shared" si="16"/>
        <v>-4935.353999999999</v>
      </c>
      <c r="P186" s="7">
        <f t="shared" si="17"/>
        <v>461.10281890225593</v>
      </c>
    </row>
    <row r="187" spans="1:16" ht="12.75">
      <c r="A187" s="5" t="s">
        <v>64</v>
      </c>
      <c r="B187" s="6" t="s">
        <v>65</v>
      </c>
      <c r="C187" s="7">
        <v>0</v>
      </c>
      <c r="D187" s="7">
        <v>10517.49612</v>
      </c>
      <c r="E187" s="7">
        <v>378.12600000000003</v>
      </c>
      <c r="F187" s="7">
        <v>340.09123999999997</v>
      </c>
      <c r="G187" s="7">
        <v>0</v>
      </c>
      <c r="H187" s="7">
        <v>343.22265000000004</v>
      </c>
      <c r="I187" s="7">
        <v>289.37546000000003</v>
      </c>
      <c r="J187" s="7">
        <v>289.37546000000003</v>
      </c>
      <c r="K187" s="7">
        <f t="shared" si="12"/>
        <v>38.03476000000006</v>
      </c>
      <c r="L187" s="7">
        <f t="shared" si="13"/>
        <v>10177.40488</v>
      </c>
      <c r="M187" s="7">
        <f t="shared" si="14"/>
        <v>89.94124709752832</v>
      </c>
      <c r="N187" s="7">
        <f t="shared" si="15"/>
        <v>10174.27347</v>
      </c>
      <c r="O187" s="7">
        <f t="shared" si="16"/>
        <v>34.90334999999999</v>
      </c>
      <c r="P187" s="7">
        <f t="shared" si="17"/>
        <v>90.76938639501118</v>
      </c>
    </row>
    <row r="188" spans="1:16" ht="12.75">
      <c r="A188" s="8" t="s">
        <v>230</v>
      </c>
      <c r="B188" s="9" t="s">
        <v>231</v>
      </c>
      <c r="C188" s="10">
        <v>0</v>
      </c>
      <c r="D188" s="10">
        <v>10517.49612</v>
      </c>
      <c r="E188" s="10">
        <v>378.12600000000003</v>
      </c>
      <c r="F188" s="10">
        <v>340.09123999999997</v>
      </c>
      <c r="G188" s="10">
        <v>0</v>
      </c>
      <c r="H188" s="10">
        <v>343.22265000000004</v>
      </c>
      <c r="I188" s="10">
        <v>289.37546000000003</v>
      </c>
      <c r="J188" s="10">
        <v>289.37546000000003</v>
      </c>
      <c r="K188" s="10">
        <f t="shared" si="12"/>
        <v>38.03476000000006</v>
      </c>
      <c r="L188" s="10">
        <f t="shared" si="13"/>
        <v>10177.40488</v>
      </c>
      <c r="M188" s="10">
        <f t="shared" si="14"/>
        <v>89.94124709752832</v>
      </c>
      <c r="N188" s="10">
        <f t="shared" si="15"/>
        <v>10174.27347</v>
      </c>
      <c r="O188" s="10">
        <f t="shared" si="16"/>
        <v>34.90334999999999</v>
      </c>
      <c r="P188" s="10">
        <f t="shared" si="17"/>
        <v>90.76938639501118</v>
      </c>
    </row>
    <row r="189" spans="1:16" ht="12.75">
      <c r="A189" s="5" t="s">
        <v>102</v>
      </c>
      <c r="B189" s="6" t="s">
        <v>103</v>
      </c>
      <c r="C189" s="7">
        <v>0</v>
      </c>
      <c r="D189" s="7">
        <v>209.7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209.7</v>
      </c>
      <c r="M189" s="7">
        <f t="shared" si="14"/>
        <v>0</v>
      </c>
      <c r="N189" s="7">
        <f t="shared" si="15"/>
        <v>209.7</v>
      </c>
      <c r="O189" s="7">
        <f t="shared" si="16"/>
        <v>0</v>
      </c>
      <c r="P189" s="7">
        <f t="shared" si="17"/>
        <v>0</v>
      </c>
    </row>
    <row r="190" spans="1:16" ht="12.75">
      <c r="A190" s="8" t="s">
        <v>230</v>
      </c>
      <c r="B190" s="9" t="s">
        <v>231</v>
      </c>
      <c r="C190" s="10">
        <v>0</v>
      </c>
      <c r="D190" s="10">
        <v>209.7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209.7</v>
      </c>
      <c r="M190" s="10">
        <f t="shared" si="14"/>
        <v>0</v>
      </c>
      <c r="N190" s="10">
        <f t="shared" si="15"/>
        <v>209.7</v>
      </c>
      <c r="O190" s="10">
        <f t="shared" si="16"/>
        <v>0</v>
      </c>
      <c r="P190" s="10">
        <f t="shared" si="17"/>
        <v>0</v>
      </c>
    </row>
    <row r="191" spans="1:16" ht="12.75">
      <c r="A191" s="5" t="s">
        <v>156</v>
      </c>
      <c r="B191" s="6" t="s">
        <v>157</v>
      </c>
      <c r="C191" s="7">
        <v>0</v>
      </c>
      <c r="D191" s="7">
        <v>28895.64615</v>
      </c>
      <c r="E191" s="7">
        <v>0</v>
      </c>
      <c r="F191" s="7">
        <v>824.17163</v>
      </c>
      <c r="G191" s="7">
        <v>0</v>
      </c>
      <c r="H191" s="7">
        <v>776.75773</v>
      </c>
      <c r="I191" s="7">
        <v>47.413900000000005</v>
      </c>
      <c r="J191" s="7">
        <v>47.413900000000005</v>
      </c>
      <c r="K191" s="7">
        <f t="shared" si="12"/>
        <v>-824.17163</v>
      </c>
      <c r="L191" s="7">
        <f t="shared" si="13"/>
        <v>28071.47452</v>
      </c>
      <c r="M191" s="7">
        <f t="shared" si="14"/>
        <v>0</v>
      </c>
      <c r="N191" s="7">
        <f t="shared" si="15"/>
        <v>28118.88842</v>
      </c>
      <c r="O191" s="7">
        <f t="shared" si="16"/>
        <v>-776.75773</v>
      </c>
      <c r="P191" s="7">
        <f t="shared" si="17"/>
        <v>0</v>
      </c>
    </row>
    <row r="192" spans="1:16" ht="12.75">
      <c r="A192" s="8" t="s">
        <v>230</v>
      </c>
      <c r="B192" s="9" t="s">
        <v>231</v>
      </c>
      <c r="C192" s="10">
        <v>0</v>
      </c>
      <c r="D192" s="10">
        <v>28895.64615</v>
      </c>
      <c r="E192" s="10">
        <v>0</v>
      </c>
      <c r="F192" s="10">
        <v>824.17163</v>
      </c>
      <c r="G192" s="10">
        <v>0</v>
      </c>
      <c r="H192" s="10">
        <v>776.75773</v>
      </c>
      <c r="I192" s="10">
        <v>47.413900000000005</v>
      </c>
      <c r="J192" s="10">
        <v>47.413900000000005</v>
      </c>
      <c r="K192" s="10">
        <f t="shared" si="12"/>
        <v>-824.17163</v>
      </c>
      <c r="L192" s="10">
        <f t="shared" si="13"/>
        <v>28071.47452</v>
      </c>
      <c r="M192" s="10">
        <f t="shared" si="14"/>
        <v>0</v>
      </c>
      <c r="N192" s="10">
        <f t="shared" si="15"/>
        <v>28118.88842</v>
      </c>
      <c r="O192" s="10">
        <f t="shared" si="16"/>
        <v>-776.75773</v>
      </c>
      <c r="P192" s="10">
        <f t="shared" si="17"/>
        <v>0</v>
      </c>
    </row>
    <row r="193" spans="1:16" ht="12.75">
      <c r="A193" s="5" t="s">
        <v>224</v>
      </c>
      <c r="B193" s="6" t="s">
        <v>225</v>
      </c>
      <c r="C193" s="7">
        <v>0</v>
      </c>
      <c r="D193" s="7">
        <v>18594.61015</v>
      </c>
      <c r="E193" s="7">
        <v>943.6188</v>
      </c>
      <c r="F193" s="7">
        <v>4343.02266</v>
      </c>
      <c r="G193" s="7">
        <v>0</v>
      </c>
      <c r="H193" s="7">
        <v>3529.11842</v>
      </c>
      <c r="I193" s="7">
        <v>1215.48382</v>
      </c>
      <c r="J193" s="7">
        <v>1215.48382</v>
      </c>
      <c r="K193" s="7">
        <f t="shared" si="12"/>
        <v>-3399.4038599999994</v>
      </c>
      <c r="L193" s="7">
        <f t="shared" si="13"/>
        <v>14251.587490000002</v>
      </c>
      <c r="M193" s="7">
        <f t="shared" si="14"/>
        <v>460.2518156696327</v>
      </c>
      <c r="N193" s="7">
        <f t="shared" si="15"/>
        <v>15065.491730000002</v>
      </c>
      <c r="O193" s="7">
        <f t="shared" si="16"/>
        <v>-2585.4996199999996</v>
      </c>
      <c r="P193" s="7">
        <f t="shared" si="17"/>
        <v>373.9983158453392</v>
      </c>
    </row>
    <row r="194" spans="1:16" ht="12.75">
      <c r="A194" s="8" t="s">
        <v>226</v>
      </c>
      <c r="B194" s="9" t="s">
        <v>227</v>
      </c>
      <c r="C194" s="10">
        <v>0</v>
      </c>
      <c r="D194" s="10">
        <v>7122.773859999999</v>
      </c>
      <c r="E194" s="10">
        <v>96.19</v>
      </c>
      <c r="F194" s="10">
        <v>2102.12986</v>
      </c>
      <c r="G194" s="10">
        <v>0</v>
      </c>
      <c r="H194" s="10">
        <v>1601.6138799999999</v>
      </c>
      <c r="I194" s="10">
        <v>867.51598</v>
      </c>
      <c r="J194" s="10">
        <v>867.51598</v>
      </c>
      <c r="K194" s="10">
        <f t="shared" si="12"/>
        <v>-2005.93986</v>
      </c>
      <c r="L194" s="10">
        <f t="shared" si="13"/>
        <v>5020.643999999999</v>
      </c>
      <c r="M194" s="10">
        <f t="shared" si="14"/>
        <v>2185.3933465017153</v>
      </c>
      <c r="N194" s="10">
        <f t="shared" si="15"/>
        <v>5521.159979999999</v>
      </c>
      <c r="O194" s="10">
        <f t="shared" si="16"/>
        <v>-1505.4238799999998</v>
      </c>
      <c r="P194" s="10">
        <f t="shared" si="17"/>
        <v>1665.0523755068093</v>
      </c>
    </row>
    <row r="195" spans="1:16" ht="12.75">
      <c r="A195" s="8" t="s">
        <v>252</v>
      </c>
      <c r="B195" s="9" t="s">
        <v>253</v>
      </c>
      <c r="C195" s="10">
        <v>0</v>
      </c>
      <c r="D195" s="10">
        <v>260</v>
      </c>
      <c r="E195" s="10">
        <v>0</v>
      </c>
      <c r="F195" s="10">
        <v>78.343</v>
      </c>
      <c r="G195" s="10">
        <v>0</v>
      </c>
      <c r="H195" s="10">
        <v>73.673</v>
      </c>
      <c r="I195" s="10">
        <v>4.67</v>
      </c>
      <c r="J195" s="10">
        <v>4.67</v>
      </c>
      <c r="K195" s="10">
        <f t="shared" si="12"/>
        <v>-78.343</v>
      </c>
      <c r="L195" s="10">
        <f t="shared" si="13"/>
        <v>181.65699999999998</v>
      </c>
      <c r="M195" s="10">
        <f t="shared" si="14"/>
        <v>0</v>
      </c>
      <c r="N195" s="10">
        <f t="shared" si="15"/>
        <v>186.327</v>
      </c>
      <c r="O195" s="10">
        <f t="shared" si="16"/>
        <v>-73.673</v>
      </c>
      <c r="P195" s="10">
        <f t="shared" si="17"/>
        <v>0</v>
      </c>
    </row>
    <row r="196" spans="1:16" ht="12.75">
      <c r="A196" s="8" t="s">
        <v>234</v>
      </c>
      <c r="B196" s="9" t="s">
        <v>235</v>
      </c>
      <c r="C196" s="10">
        <v>0</v>
      </c>
      <c r="D196" s="10">
        <v>11211.83629</v>
      </c>
      <c r="E196" s="10">
        <v>847.4288</v>
      </c>
      <c r="F196" s="10">
        <v>2162.5498</v>
      </c>
      <c r="G196" s="10">
        <v>0</v>
      </c>
      <c r="H196" s="10">
        <v>1853.8315400000001</v>
      </c>
      <c r="I196" s="10">
        <v>343.29784</v>
      </c>
      <c r="J196" s="10">
        <v>343.29784</v>
      </c>
      <c r="K196" s="10">
        <f t="shared" si="12"/>
        <v>-1315.1209999999996</v>
      </c>
      <c r="L196" s="10">
        <f t="shared" si="13"/>
        <v>9049.286489999999</v>
      </c>
      <c r="M196" s="10">
        <f t="shared" si="14"/>
        <v>255.18955692796843</v>
      </c>
      <c r="N196" s="10">
        <f t="shared" si="15"/>
        <v>9358.00475</v>
      </c>
      <c r="O196" s="10">
        <f t="shared" si="16"/>
        <v>-1006.4027400000001</v>
      </c>
      <c r="P196" s="10">
        <f t="shared" si="17"/>
        <v>218.75956304529657</v>
      </c>
    </row>
    <row r="197" spans="1:16" ht="12.75">
      <c r="A197" s="5" t="s">
        <v>50</v>
      </c>
      <c r="B197" s="6" t="s">
        <v>51</v>
      </c>
      <c r="C197" s="7">
        <v>74385.15</v>
      </c>
      <c r="D197" s="7">
        <v>74903.02465</v>
      </c>
      <c r="E197" s="7">
        <v>0</v>
      </c>
      <c r="F197" s="7">
        <v>1653</v>
      </c>
      <c r="G197" s="7">
        <v>0</v>
      </c>
      <c r="H197" s="7">
        <v>1653</v>
      </c>
      <c r="I197" s="7">
        <v>0</v>
      </c>
      <c r="J197" s="7">
        <v>0</v>
      </c>
      <c r="K197" s="7">
        <f t="shared" si="12"/>
        <v>-1653</v>
      </c>
      <c r="L197" s="7">
        <f t="shared" si="13"/>
        <v>73250.02465</v>
      </c>
      <c r="M197" s="7">
        <f t="shared" si="14"/>
        <v>0</v>
      </c>
      <c r="N197" s="7">
        <f t="shared" si="15"/>
        <v>73250.02465</v>
      </c>
      <c r="O197" s="7">
        <f t="shared" si="16"/>
        <v>-1653</v>
      </c>
      <c r="P197" s="7">
        <f t="shared" si="17"/>
        <v>0</v>
      </c>
    </row>
    <row r="198" spans="1:16" ht="12.75">
      <c r="A198" s="8" t="s">
        <v>230</v>
      </c>
      <c r="B198" s="9" t="s">
        <v>231</v>
      </c>
      <c r="C198" s="10">
        <v>74385.15</v>
      </c>
      <c r="D198" s="10">
        <v>74903.02465</v>
      </c>
      <c r="E198" s="10">
        <v>0</v>
      </c>
      <c r="F198" s="10">
        <v>1653</v>
      </c>
      <c r="G198" s="10">
        <v>0</v>
      </c>
      <c r="H198" s="10">
        <v>1653</v>
      </c>
      <c r="I198" s="10">
        <v>0</v>
      </c>
      <c r="J198" s="10">
        <v>0</v>
      </c>
      <c r="K198" s="10">
        <f aca="true" t="shared" si="18" ref="K198:K221">E198-F198</f>
        <v>-1653</v>
      </c>
      <c r="L198" s="10">
        <f aca="true" t="shared" si="19" ref="L198:L221">D198-F198</f>
        <v>73250.02465</v>
      </c>
      <c r="M198" s="10">
        <f aca="true" t="shared" si="20" ref="M198:M221">IF(E198=0,0,(F198/E198)*100)</f>
        <v>0</v>
      </c>
      <c r="N198" s="10">
        <f aca="true" t="shared" si="21" ref="N198:N221">D198-H198</f>
        <v>73250.02465</v>
      </c>
      <c r="O198" s="10">
        <f aca="true" t="shared" si="22" ref="O198:O221">E198-H198</f>
        <v>-1653</v>
      </c>
      <c r="P198" s="10">
        <f aca="true" t="shared" si="23" ref="P198:P221">IF(E198=0,0,(H198/E198)*100)</f>
        <v>0</v>
      </c>
    </row>
    <row r="199" spans="1:16" ht="12.75">
      <c r="A199" s="5" t="s">
        <v>56</v>
      </c>
      <c r="B199" s="6" t="s">
        <v>57</v>
      </c>
      <c r="C199" s="7">
        <v>0</v>
      </c>
      <c r="D199" s="7">
        <v>45</v>
      </c>
      <c r="E199" s="7">
        <v>45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45</v>
      </c>
      <c r="L199" s="7">
        <f t="shared" si="19"/>
        <v>45</v>
      </c>
      <c r="M199" s="7">
        <f t="shared" si="20"/>
        <v>0</v>
      </c>
      <c r="N199" s="7">
        <f t="shared" si="21"/>
        <v>45</v>
      </c>
      <c r="O199" s="7">
        <f t="shared" si="22"/>
        <v>45</v>
      </c>
      <c r="P199" s="7">
        <f t="shared" si="23"/>
        <v>0</v>
      </c>
    </row>
    <row r="200" spans="1:16" ht="12.75">
      <c r="A200" s="8" t="s">
        <v>230</v>
      </c>
      <c r="B200" s="9" t="s">
        <v>231</v>
      </c>
      <c r="C200" s="10">
        <v>0</v>
      </c>
      <c r="D200" s="10">
        <v>45</v>
      </c>
      <c r="E200" s="10">
        <v>45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45</v>
      </c>
      <c r="L200" s="10">
        <f t="shared" si="19"/>
        <v>45</v>
      </c>
      <c r="M200" s="10">
        <f t="shared" si="20"/>
        <v>0</v>
      </c>
      <c r="N200" s="10">
        <f t="shared" si="21"/>
        <v>45</v>
      </c>
      <c r="O200" s="10">
        <f t="shared" si="22"/>
        <v>45</v>
      </c>
      <c r="P200" s="10">
        <f t="shared" si="23"/>
        <v>0</v>
      </c>
    </row>
    <row r="201" spans="1:16" ht="25.5">
      <c r="A201" s="5" t="s">
        <v>190</v>
      </c>
      <c r="B201" s="6" t="s">
        <v>191</v>
      </c>
      <c r="C201" s="7">
        <v>0</v>
      </c>
      <c r="D201" s="7">
        <v>2785.46</v>
      </c>
      <c r="E201" s="7">
        <v>500</v>
      </c>
      <c r="F201" s="7">
        <v>513.9077100000001</v>
      </c>
      <c r="G201" s="7">
        <v>0</v>
      </c>
      <c r="H201" s="7">
        <v>68.53659999999999</v>
      </c>
      <c r="I201" s="7">
        <v>445.37111000000004</v>
      </c>
      <c r="J201" s="7">
        <v>161.2608</v>
      </c>
      <c r="K201" s="7">
        <f t="shared" si="18"/>
        <v>-13.907710000000066</v>
      </c>
      <c r="L201" s="7">
        <f t="shared" si="19"/>
        <v>2271.55229</v>
      </c>
      <c r="M201" s="7">
        <f t="shared" si="20"/>
        <v>102.781542</v>
      </c>
      <c r="N201" s="7">
        <f t="shared" si="21"/>
        <v>2716.9234</v>
      </c>
      <c r="O201" s="7">
        <f t="shared" si="22"/>
        <v>431.4634</v>
      </c>
      <c r="P201" s="7">
        <f t="shared" si="23"/>
        <v>13.707319999999998</v>
      </c>
    </row>
    <row r="202" spans="1:16" ht="12.75">
      <c r="A202" s="5" t="s">
        <v>156</v>
      </c>
      <c r="B202" s="6" t="s">
        <v>157</v>
      </c>
      <c r="C202" s="7">
        <v>0</v>
      </c>
      <c r="D202" s="7">
        <v>1332</v>
      </c>
      <c r="E202" s="7">
        <v>500</v>
      </c>
      <c r="F202" s="7">
        <v>83.82231</v>
      </c>
      <c r="G202" s="7">
        <v>0</v>
      </c>
      <c r="H202" s="7">
        <v>0</v>
      </c>
      <c r="I202" s="7">
        <v>83.82231</v>
      </c>
      <c r="J202" s="7">
        <v>0</v>
      </c>
      <c r="K202" s="7">
        <f t="shared" si="18"/>
        <v>416.17769</v>
      </c>
      <c r="L202" s="7">
        <f t="shared" si="19"/>
        <v>1248.17769</v>
      </c>
      <c r="M202" s="7">
        <f t="shared" si="20"/>
        <v>16.764461999999998</v>
      </c>
      <c r="N202" s="7">
        <f t="shared" si="21"/>
        <v>1332</v>
      </c>
      <c r="O202" s="7">
        <f t="shared" si="22"/>
        <v>500</v>
      </c>
      <c r="P202" s="7">
        <f t="shared" si="23"/>
        <v>0</v>
      </c>
    </row>
    <row r="203" spans="1:16" ht="25.5">
      <c r="A203" s="8" t="s">
        <v>222</v>
      </c>
      <c r="B203" s="9" t="s">
        <v>223</v>
      </c>
      <c r="C203" s="10">
        <v>0</v>
      </c>
      <c r="D203" s="10">
        <v>500</v>
      </c>
      <c r="E203" s="10">
        <v>500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500</v>
      </c>
      <c r="L203" s="10">
        <f t="shared" si="19"/>
        <v>500</v>
      </c>
      <c r="M203" s="10">
        <f t="shared" si="20"/>
        <v>0</v>
      </c>
      <c r="N203" s="10">
        <f t="shared" si="21"/>
        <v>500</v>
      </c>
      <c r="O203" s="10">
        <f t="shared" si="22"/>
        <v>500</v>
      </c>
      <c r="P203" s="10">
        <f t="shared" si="23"/>
        <v>0</v>
      </c>
    </row>
    <row r="204" spans="1:16" ht="12.75">
      <c r="A204" s="8" t="s">
        <v>230</v>
      </c>
      <c r="B204" s="9" t="s">
        <v>231</v>
      </c>
      <c r="C204" s="10">
        <v>0</v>
      </c>
      <c r="D204" s="10">
        <v>832</v>
      </c>
      <c r="E204" s="10">
        <v>0</v>
      </c>
      <c r="F204" s="10">
        <v>83.82231</v>
      </c>
      <c r="G204" s="10">
        <v>0</v>
      </c>
      <c r="H204" s="10">
        <v>0</v>
      </c>
      <c r="I204" s="10">
        <v>83.82231</v>
      </c>
      <c r="J204" s="10">
        <v>0</v>
      </c>
      <c r="K204" s="10">
        <f t="shared" si="18"/>
        <v>-83.82231</v>
      </c>
      <c r="L204" s="10">
        <f t="shared" si="19"/>
        <v>748.17769</v>
      </c>
      <c r="M204" s="10">
        <f t="shared" si="20"/>
        <v>0</v>
      </c>
      <c r="N204" s="10">
        <f t="shared" si="21"/>
        <v>832</v>
      </c>
      <c r="O204" s="10">
        <f t="shared" si="22"/>
        <v>0</v>
      </c>
      <c r="P204" s="10">
        <f t="shared" si="23"/>
        <v>0</v>
      </c>
    </row>
    <row r="205" spans="1:16" ht="12.75">
      <c r="A205" s="5" t="s">
        <v>224</v>
      </c>
      <c r="B205" s="6" t="s">
        <v>225</v>
      </c>
      <c r="C205" s="7">
        <v>0</v>
      </c>
      <c r="D205" s="7">
        <v>796.46</v>
      </c>
      <c r="E205" s="7">
        <v>0</v>
      </c>
      <c r="F205" s="7">
        <v>200.288</v>
      </c>
      <c r="G205" s="7">
        <v>0</v>
      </c>
      <c r="H205" s="7">
        <v>0</v>
      </c>
      <c r="I205" s="7">
        <v>200.288</v>
      </c>
      <c r="J205" s="7">
        <v>0</v>
      </c>
      <c r="K205" s="7">
        <f t="shared" si="18"/>
        <v>-200.288</v>
      </c>
      <c r="L205" s="7">
        <f t="shared" si="19"/>
        <v>596.172</v>
      </c>
      <c r="M205" s="7">
        <f t="shared" si="20"/>
        <v>0</v>
      </c>
      <c r="N205" s="7">
        <f t="shared" si="21"/>
        <v>796.46</v>
      </c>
      <c r="O205" s="7">
        <f t="shared" si="22"/>
        <v>0</v>
      </c>
      <c r="P205" s="7">
        <f t="shared" si="23"/>
        <v>0</v>
      </c>
    </row>
    <row r="206" spans="1:16" ht="12.75">
      <c r="A206" s="8" t="s">
        <v>226</v>
      </c>
      <c r="B206" s="9" t="s">
        <v>227</v>
      </c>
      <c r="C206" s="10">
        <v>0</v>
      </c>
      <c r="D206" s="10">
        <v>516.46</v>
      </c>
      <c r="E206" s="10">
        <v>0</v>
      </c>
      <c r="F206" s="10">
        <v>200.288</v>
      </c>
      <c r="G206" s="10">
        <v>0</v>
      </c>
      <c r="H206" s="10">
        <v>0</v>
      </c>
      <c r="I206" s="10">
        <v>200.288</v>
      </c>
      <c r="J206" s="10">
        <v>0</v>
      </c>
      <c r="K206" s="10">
        <f t="shared" si="18"/>
        <v>-200.288</v>
      </c>
      <c r="L206" s="10">
        <f t="shared" si="19"/>
        <v>316.172</v>
      </c>
      <c r="M206" s="10">
        <f t="shared" si="20"/>
        <v>0</v>
      </c>
      <c r="N206" s="10">
        <f t="shared" si="21"/>
        <v>516.46</v>
      </c>
      <c r="O206" s="10">
        <f t="shared" si="22"/>
        <v>0</v>
      </c>
      <c r="P206" s="10">
        <f t="shared" si="23"/>
        <v>0</v>
      </c>
    </row>
    <row r="207" spans="1:16" ht="12.75">
      <c r="A207" s="8" t="s">
        <v>234</v>
      </c>
      <c r="B207" s="9" t="s">
        <v>235</v>
      </c>
      <c r="C207" s="10">
        <v>0</v>
      </c>
      <c r="D207" s="10">
        <v>280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280</v>
      </c>
      <c r="M207" s="10">
        <f t="shared" si="20"/>
        <v>0</v>
      </c>
      <c r="N207" s="10">
        <f t="shared" si="21"/>
        <v>280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254</v>
      </c>
      <c r="B208" s="6" t="s">
        <v>255</v>
      </c>
      <c r="C208" s="7">
        <v>0</v>
      </c>
      <c r="D208" s="7">
        <v>120</v>
      </c>
      <c r="E208" s="7">
        <v>0</v>
      </c>
      <c r="F208" s="7">
        <v>36</v>
      </c>
      <c r="G208" s="7">
        <v>0</v>
      </c>
      <c r="H208" s="7">
        <v>36</v>
      </c>
      <c r="I208" s="7">
        <v>0</v>
      </c>
      <c r="J208" s="7">
        <v>0</v>
      </c>
      <c r="K208" s="7">
        <f t="shared" si="18"/>
        <v>-36</v>
      </c>
      <c r="L208" s="7">
        <f t="shared" si="19"/>
        <v>84</v>
      </c>
      <c r="M208" s="7">
        <f t="shared" si="20"/>
        <v>0</v>
      </c>
      <c r="N208" s="7">
        <f t="shared" si="21"/>
        <v>84</v>
      </c>
      <c r="O208" s="7">
        <f t="shared" si="22"/>
        <v>-36</v>
      </c>
      <c r="P208" s="7">
        <f t="shared" si="23"/>
        <v>0</v>
      </c>
    </row>
    <row r="209" spans="1:16" ht="25.5">
      <c r="A209" s="8" t="s">
        <v>186</v>
      </c>
      <c r="B209" s="9" t="s">
        <v>187</v>
      </c>
      <c r="C209" s="10">
        <v>0</v>
      </c>
      <c r="D209" s="10">
        <v>120</v>
      </c>
      <c r="E209" s="10">
        <v>0</v>
      </c>
      <c r="F209" s="10">
        <v>36</v>
      </c>
      <c r="G209" s="10">
        <v>0</v>
      </c>
      <c r="H209" s="10">
        <v>36</v>
      </c>
      <c r="I209" s="10">
        <v>0</v>
      </c>
      <c r="J209" s="10">
        <v>0</v>
      </c>
      <c r="K209" s="10">
        <f t="shared" si="18"/>
        <v>-36</v>
      </c>
      <c r="L209" s="10">
        <f t="shared" si="19"/>
        <v>84</v>
      </c>
      <c r="M209" s="10">
        <f t="shared" si="20"/>
        <v>0</v>
      </c>
      <c r="N209" s="10">
        <f t="shared" si="21"/>
        <v>84</v>
      </c>
      <c r="O209" s="10">
        <f t="shared" si="22"/>
        <v>-36</v>
      </c>
      <c r="P209" s="10">
        <f t="shared" si="23"/>
        <v>0</v>
      </c>
    </row>
    <row r="210" spans="1:16" ht="25.5">
      <c r="A210" s="5" t="s">
        <v>256</v>
      </c>
      <c r="B210" s="6" t="s">
        <v>257</v>
      </c>
      <c r="C210" s="7">
        <v>0</v>
      </c>
      <c r="D210" s="7">
        <v>178</v>
      </c>
      <c r="E210" s="7">
        <v>0</v>
      </c>
      <c r="F210" s="7">
        <v>175.6608</v>
      </c>
      <c r="G210" s="7">
        <v>0</v>
      </c>
      <c r="H210" s="7">
        <v>14.4</v>
      </c>
      <c r="I210" s="7">
        <v>161.2608</v>
      </c>
      <c r="J210" s="7">
        <v>161.2608</v>
      </c>
      <c r="K210" s="7">
        <f t="shared" si="18"/>
        <v>-175.6608</v>
      </c>
      <c r="L210" s="7">
        <f t="shared" si="19"/>
        <v>2.3392000000000053</v>
      </c>
      <c r="M210" s="7">
        <f t="shared" si="20"/>
        <v>0</v>
      </c>
      <c r="N210" s="7">
        <f t="shared" si="21"/>
        <v>163.6</v>
      </c>
      <c r="O210" s="7">
        <f t="shared" si="22"/>
        <v>-14.4</v>
      </c>
      <c r="P210" s="7">
        <f t="shared" si="23"/>
        <v>0</v>
      </c>
    </row>
    <row r="211" spans="1:16" ht="25.5">
      <c r="A211" s="8" t="s">
        <v>186</v>
      </c>
      <c r="B211" s="9" t="s">
        <v>187</v>
      </c>
      <c r="C211" s="10">
        <v>0</v>
      </c>
      <c r="D211" s="10">
        <v>178</v>
      </c>
      <c r="E211" s="10">
        <v>0</v>
      </c>
      <c r="F211" s="10">
        <v>175.6608</v>
      </c>
      <c r="G211" s="10">
        <v>0</v>
      </c>
      <c r="H211" s="10">
        <v>14.4</v>
      </c>
      <c r="I211" s="10">
        <v>161.2608</v>
      </c>
      <c r="J211" s="10">
        <v>161.2608</v>
      </c>
      <c r="K211" s="10">
        <f t="shared" si="18"/>
        <v>-175.6608</v>
      </c>
      <c r="L211" s="10">
        <f t="shared" si="19"/>
        <v>2.3392000000000053</v>
      </c>
      <c r="M211" s="10">
        <f t="shared" si="20"/>
        <v>0</v>
      </c>
      <c r="N211" s="10">
        <f t="shared" si="21"/>
        <v>163.6</v>
      </c>
      <c r="O211" s="10">
        <f t="shared" si="22"/>
        <v>-14.4</v>
      </c>
      <c r="P211" s="10">
        <f t="shared" si="23"/>
        <v>0</v>
      </c>
    </row>
    <row r="212" spans="1:16" ht="51">
      <c r="A212" s="5" t="s">
        <v>232</v>
      </c>
      <c r="B212" s="6" t="s">
        <v>233</v>
      </c>
      <c r="C212" s="7">
        <v>0</v>
      </c>
      <c r="D212" s="7">
        <v>300.5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300.5</v>
      </c>
      <c r="M212" s="7">
        <f t="shared" si="20"/>
        <v>0</v>
      </c>
      <c r="N212" s="7">
        <f t="shared" si="21"/>
        <v>300.5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228</v>
      </c>
      <c r="B213" s="9" t="s">
        <v>229</v>
      </c>
      <c r="C213" s="10">
        <v>0</v>
      </c>
      <c r="D213" s="10">
        <v>300.5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300.5</v>
      </c>
      <c r="M213" s="10">
        <f t="shared" si="20"/>
        <v>0</v>
      </c>
      <c r="N213" s="10">
        <f t="shared" si="21"/>
        <v>300.5</v>
      </c>
      <c r="O213" s="10">
        <f t="shared" si="22"/>
        <v>0</v>
      </c>
      <c r="P213" s="10">
        <f t="shared" si="23"/>
        <v>0</v>
      </c>
    </row>
    <row r="214" spans="1:16" ht="12.75">
      <c r="A214" s="5" t="s">
        <v>192</v>
      </c>
      <c r="B214" s="6" t="s">
        <v>193</v>
      </c>
      <c r="C214" s="7">
        <v>0</v>
      </c>
      <c r="D214" s="7">
        <v>58.5</v>
      </c>
      <c r="E214" s="7">
        <v>0</v>
      </c>
      <c r="F214" s="7">
        <v>18.136599999999998</v>
      </c>
      <c r="G214" s="7">
        <v>0</v>
      </c>
      <c r="H214" s="7">
        <v>18.136599999999998</v>
      </c>
      <c r="I214" s="7">
        <v>0</v>
      </c>
      <c r="J214" s="7">
        <v>0</v>
      </c>
      <c r="K214" s="7">
        <f t="shared" si="18"/>
        <v>-18.136599999999998</v>
      </c>
      <c r="L214" s="7">
        <f t="shared" si="19"/>
        <v>40.3634</v>
      </c>
      <c r="M214" s="7">
        <f t="shared" si="20"/>
        <v>0</v>
      </c>
      <c r="N214" s="7">
        <f t="shared" si="21"/>
        <v>40.3634</v>
      </c>
      <c r="O214" s="7">
        <f t="shared" si="22"/>
        <v>-18.136599999999998</v>
      </c>
      <c r="P214" s="7">
        <f t="shared" si="23"/>
        <v>0</v>
      </c>
    </row>
    <row r="215" spans="1:16" ht="25.5">
      <c r="A215" s="8" t="s">
        <v>186</v>
      </c>
      <c r="B215" s="9" t="s">
        <v>187</v>
      </c>
      <c r="C215" s="10">
        <v>0</v>
      </c>
      <c r="D215" s="10">
        <v>58.5</v>
      </c>
      <c r="E215" s="10">
        <v>0</v>
      </c>
      <c r="F215" s="10">
        <v>18.136599999999998</v>
      </c>
      <c r="G215" s="10">
        <v>0</v>
      </c>
      <c r="H215" s="10">
        <v>18.136599999999998</v>
      </c>
      <c r="I215" s="10">
        <v>0</v>
      </c>
      <c r="J215" s="10">
        <v>0</v>
      </c>
      <c r="K215" s="10">
        <f t="shared" si="18"/>
        <v>-18.136599999999998</v>
      </c>
      <c r="L215" s="10">
        <f t="shared" si="19"/>
        <v>40.3634</v>
      </c>
      <c r="M215" s="10">
        <f t="shared" si="20"/>
        <v>0</v>
      </c>
      <c r="N215" s="10">
        <f t="shared" si="21"/>
        <v>40.3634</v>
      </c>
      <c r="O215" s="10">
        <f t="shared" si="22"/>
        <v>-18.136599999999998</v>
      </c>
      <c r="P215" s="10">
        <f t="shared" si="23"/>
        <v>0</v>
      </c>
    </row>
    <row r="216" spans="1:16" ht="51">
      <c r="A216" s="5" t="s">
        <v>202</v>
      </c>
      <c r="B216" s="6" t="s">
        <v>203</v>
      </c>
      <c r="C216" s="7">
        <v>48238.8365</v>
      </c>
      <c r="D216" s="7">
        <v>244.6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244.6</v>
      </c>
      <c r="M216" s="7">
        <f t="shared" si="20"/>
        <v>0</v>
      </c>
      <c r="N216" s="7">
        <f t="shared" si="21"/>
        <v>244.6</v>
      </c>
      <c r="O216" s="7">
        <f t="shared" si="22"/>
        <v>0</v>
      </c>
      <c r="P216" s="7">
        <f t="shared" si="23"/>
        <v>0</v>
      </c>
    </row>
    <row r="217" spans="1:16" ht="12.75">
      <c r="A217" s="5" t="s">
        <v>224</v>
      </c>
      <c r="B217" s="6" t="s">
        <v>225</v>
      </c>
      <c r="C217" s="7">
        <v>48238.8365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0</v>
      </c>
      <c r="M217" s="7">
        <f t="shared" si="20"/>
        <v>0</v>
      </c>
      <c r="N217" s="7">
        <f t="shared" si="21"/>
        <v>0</v>
      </c>
      <c r="O217" s="7">
        <f t="shared" si="22"/>
        <v>0</v>
      </c>
      <c r="P217" s="7">
        <f t="shared" si="23"/>
        <v>0</v>
      </c>
    </row>
    <row r="218" spans="1:16" ht="12.75">
      <c r="A218" s="8" t="s">
        <v>230</v>
      </c>
      <c r="B218" s="9" t="s">
        <v>231</v>
      </c>
      <c r="C218" s="10">
        <v>48238.8365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0</v>
      </c>
      <c r="M218" s="10">
        <f t="shared" si="20"/>
        <v>0</v>
      </c>
      <c r="N218" s="10">
        <f t="shared" si="21"/>
        <v>0</v>
      </c>
      <c r="O218" s="10">
        <f t="shared" si="22"/>
        <v>0</v>
      </c>
      <c r="P218" s="10">
        <f t="shared" si="23"/>
        <v>0</v>
      </c>
    </row>
    <row r="219" spans="1:16" ht="38.25">
      <c r="A219" s="5" t="s">
        <v>216</v>
      </c>
      <c r="B219" s="6" t="s">
        <v>217</v>
      </c>
      <c r="C219" s="7">
        <v>0</v>
      </c>
      <c r="D219" s="7">
        <v>244.6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244.6</v>
      </c>
      <c r="M219" s="7">
        <f t="shared" si="20"/>
        <v>0</v>
      </c>
      <c r="N219" s="7">
        <f t="shared" si="21"/>
        <v>244.6</v>
      </c>
      <c r="O219" s="7">
        <f t="shared" si="22"/>
        <v>0</v>
      </c>
      <c r="P219" s="7">
        <f t="shared" si="23"/>
        <v>0</v>
      </c>
    </row>
    <row r="220" spans="1:16" ht="25.5">
      <c r="A220" s="8" t="s">
        <v>152</v>
      </c>
      <c r="B220" s="9" t="s">
        <v>153</v>
      </c>
      <c r="C220" s="10">
        <v>0</v>
      </c>
      <c r="D220" s="10">
        <v>244.6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244.6</v>
      </c>
      <c r="M220" s="10">
        <f t="shared" si="20"/>
        <v>0</v>
      </c>
      <c r="N220" s="10">
        <f t="shared" si="21"/>
        <v>244.6</v>
      </c>
      <c r="O220" s="10">
        <f t="shared" si="22"/>
        <v>0</v>
      </c>
      <c r="P220" s="10">
        <f t="shared" si="23"/>
        <v>0</v>
      </c>
    </row>
    <row r="221" spans="1:16" ht="12.75">
      <c r="A221" s="5" t="s">
        <v>218</v>
      </c>
      <c r="B221" s="6" t="s">
        <v>219</v>
      </c>
      <c r="C221" s="7">
        <v>152426.3995</v>
      </c>
      <c r="D221" s="7">
        <v>560314.4931799999</v>
      </c>
      <c r="E221" s="7">
        <v>27529.925466666667</v>
      </c>
      <c r="F221" s="7">
        <v>35425.22105000001</v>
      </c>
      <c r="G221" s="7">
        <v>8815.85082</v>
      </c>
      <c r="H221" s="7">
        <v>36997.400680000006</v>
      </c>
      <c r="I221" s="7">
        <v>7197.227380000001</v>
      </c>
      <c r="J221" s="7">
        <v>4568.0482</v>
      </c>
      <c r="K221" s="7">
        <f t="shared" si="18"/>
        <v>-7895.29558333334</v>
      </c>
      <c r="L221" s="7">
        <f t="shared" si="19"/>
        <v>524889.2721299998</v>
      </c>
      <c r="M221" s="7">
        <f t="shared" si="20"/>
        <v>128.67895735094885</v>
      </c>
      <c r="N221" s="7">
        <f t="shared" si="21"/>
        <v>523317.09249999985</v>
      </c>
      <c r="O221" s="7">
        <f t="shared" si="22"/>
        <v>-9467.475213333339</v>
      </c>
      <c r="P221" s="7">
        <f t="shared" si="23"/>
        <v>134.3897596991194</v>
      </c>
    </row>
    <row r="222" spans="1:1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Свіцельська Ірина</dc:creator>
  <cp:keywords/>
  <dc:description/>
  <cp:lastModifiedBy>Свіцельська Ірина</cp:lastModifiedBy>
  <dcterms:created xsi:type="dcterms:W3CDTF">2017-01-12T09:27:59Z</dcterms:created>
  <dcterms:modified xsi:type="dcterms:W3CDTF">2017-01-12T09:50:55Z</dcterms:modified>
  <cp:category/>
  <cp:version/>
  <cp:contentType/>
  <cp:contentStatus/>
</cp:coreProperties>
</file>