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2" i="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20" i="1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<sst xmlns="http://schemas.openxmlformats.org/spreadsheetml/2006/main" count="1482" uniqueCount="333">
  <si>
    <t xml:space="preserve">Аналіз фінансування установ з 15.05.2017 по 19.05.2017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</si>
  <si>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</si>
  <si>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</si>
  <si>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</si>
  <si>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</si>
  <si>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</si>
  <si>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</si>
  <si>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</si>
  <si>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</si>
  <si>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</si>
  <si>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</si>
  <si>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</si>
  <si>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</si>
  <si>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</si>
  <si>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</si>
  <si>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</si>
  <si>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</si>
  <si>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</si>
  <si>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</si>
  <si>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</si>
  <si>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</si>
  <si>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</si>
  <si>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</si>
  <si>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</si>
  <si>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</si>
  <si>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</si>
  <si>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</si>
  <si>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</si>
  <si>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</si>
  <si>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</si>
  <si>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</si>
  <si>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</si>
  <si>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</si>
  <si>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</si>
  <si>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</si>
  <si>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</si>
  <si>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</si>
  <si>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</si>
  <si>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</si>
  <si>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</si>
  <si>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</si>
  <si>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</si>
  <si>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</si>
  <si>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</si>
  <si>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</si>
  <si>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</si>
  <si>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</si>
  <si>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</si>
  <si>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</si>
  <si>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</si>
  <si>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</si>
  <si>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</si>
  <si>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</si>
  <si>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</si>
  <si>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</si>
  <si>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</si>
  <si>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</si>
  <si>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</si>
  <si>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</si>
  <si>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</si>
  <si>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</si>
  <si>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</si>
  <si>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</si>
  <si>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</si>
  <si>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</si>
  <si>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</si>
  <si>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</si>
  <si>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</si>
  <si>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</si>
  <si>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</si>
  <si>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</si>
  <si>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</si>
  <si>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</si>
  <si>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</si>
  <si>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</si>
  <si>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</si>
  <si>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</si>
  <si>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</si>
  <si>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</si>
  <si>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</si>
  <si>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</si>
  <si>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</si>
  <si>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</si>
  <si>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</si>
  <si>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</si>
  <si>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</si>
  <si>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</si>
  <si>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</si>
  <si>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</si>
  <si>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</si>
  <si>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</si>
  <si>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</si>
  <si>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</si>
  <si>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</si>
  <si>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</si>
  <si>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</si>
  <si>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</si>
  <si>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</si>
  <si>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</si>
  <si>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</si>
  <si>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</si>
  <si>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</si>
  <si>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</si>
  <si>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</si>
  <si>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</si>
  <si>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</si>
  <si>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</si>
  <si>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</si>
  <si>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</si>
  <si>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</si>
  <si>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</si>
  <si>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</si>
  <si>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</si>
  <si>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</si>
  <si>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</si>
  <si>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</si>
  <si>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</si>
  <si>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</si>
  <si>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</si>
  <si>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</si>
  <si>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</si>
  <si>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</si>
  <si>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</si>
  <si>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</si>
  <si>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</si>
  <si>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</si>
  <si>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</si>
  <si>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</si>
  <si>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</si>
  <si>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</si>
  <si>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</si>
  <si>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</si>
  <si>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</si>
  <si>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</si>
  <si>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</si>
  <si>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</si>
  <si>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</si>
  <si>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</si>
  <si>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</si>
  <si>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</si>
  <si>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</si>
  <si>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</si>
  <si>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</si>
  <si>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</si>
  <si>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</si>
  <si>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</si>
  <si>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</si>
  <si>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</si>
  <si>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</si>
  <si>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</si>
  <si>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</si>
  <si>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</si>
  <si>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</si>
  <si>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</si>
  <si>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</si>
  <si>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</si>
  <si>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</si>
  <si>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</si>
  <si>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</si>
  <si>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</si>
  <si>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</si>
  <si>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</si>
  <si>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</si>
  <si>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</si>
  <si>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</si>
  <si>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</si>
  <si>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</si>
  <si>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</si>
  <si>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</si>
  <si>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</si>
  <si>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</si>
  <si>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</si>
  <si>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</si>
  <si>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</si>
  <si>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</si>
  <si>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</si>
  <si>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</si>
  <si>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</si>
  <si>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</si>
  <si>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</si>
  <si>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</si>
  <si>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</si>
  <si>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</si>
  <si>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</si>
  <si>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</si>
  <si>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</si>
  <si>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</si>
  <si>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</si>
  <si>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</si>
  <si>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</si>
  <si>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</si>
  <si>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</si>
  <si>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</si>
  <si>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</si>
  <si>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</si>
  <si>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</si>
  <si>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</si>
  <si>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</si>
  <si>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</si>
  <si>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</si>
  <si>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</si>
  <si>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</si>
  <si>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</si>
  <si>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</si>
  <si>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</si>
  <si>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</si>
  <si>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</si>
  <si>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</si>
  <si>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</si>
  <si>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</si>
  <si>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</si>
  <si>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</si>
  <si>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</si>
  <si>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</si>
  <si>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</si>
  <si>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</si>
  <si>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</si>
  <si>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</si>
  <si>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</si>
  <si>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</si>
  <si>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</si>
  <si>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</si>
  <si>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</si>
  <si>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</si>
  <si>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</si>
  <si>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</si>
  <si>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</si>
  <si>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</si>
  <si>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</si>
  <si>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</si>
  <si>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</si>
  <si>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</si>
  <si>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</si>
  <si>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</si>
  <si>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</si>
  <si>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</si>
  <si>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</si>
  <si>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</si>
  <si>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</si>
  <si>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</si>
  <si>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</si>
  <si>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</si>
  <si>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</si>
  <si>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</si>
  <si>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</si>
  <si>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</si>
  <si>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</si>
  <si>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</si>
  <si>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</si>
  <si>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</si>
  <si>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</si>
  <si>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</si>
  <si>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</si>
  <si>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</si>
  <si>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</si>
  <si>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</si>
  <si>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</si>
  <si>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</si>
  <si>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</si>
  <si>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</si>
  <si>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</si>
  <si>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</si>
  <si>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</si>
  <si>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</si>
  <si>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</si>
  <si>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</si>
  <si>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</si>
  <si>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</si>
  <si>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</si>
  <si>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</si>
  <si>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</si>
  <si>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тис,грн.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</si>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</sst>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1"/>
  <sheetViews>
    <sheetView topLeftCell="E1" workbookViewId="0">
      <selection activeCell="F21" sqref="F21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269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73953.787699999986</v>
      </c>
      <c r="E6" s="7">
        <v>7827.0399999999991</v>
      </c>
      <c r="F6" s="7">
        <v>1217.1467499999999</v>
      </c>
      <c r="G6" s="7">
        <v>5.77</v>
      </c>
      <c r="H6" s="7">
        <v>1217.1467499999999</v>
      </c>
      <c r="I6" s="7">
        <v>0</v>
      </c>
      <c r="J6" s="7">
        <v>129.74699000000001</v>
      </c>
      <c r="K6" s="7">
        <f t="shared" ref="K6:K69" si="0">E6-F6</f>
        <v>6609.8932499999992</v>
      </c>
      <c r="L6" s="7">
        <f t="shared" ref="L6:L69" si="1">D6-F6</f>
        <v>72736.640949999986</v>
      </c>
      <c r="M6" s="7">
        <f t="shared" ref="M6:M69" si="2">IF(E6=0,0,(F6/E6)*100)</f>
        <v>15.550536984607207</v>
      </c>
      <c r="N6" s="7">
        <f t="shared" ref="N6:N69" si="3">D6-H6</f>
        <v>72736.640949999986</v>
      </c>
      <c r="O6" s="7">
        <f t="shared" ref="O6:O69" si="4">E6-H6</f>
        <v>6609.8932499999992</v>
      </c>
      <c r="P6" s="7">
        <f t="shared" ref="P6:P69" si="5">IF(E6=0,0,(H6/E6)*100)</f>
        <v>15.550536984607207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53913.338999999993</v>
      </c>
      <c r="E7" s="7">
        <v>5014.8999999999996</v>
      </c>
      <c r="F7" s="7">
        <v>1039.2665199999999</v>
      </c>
      <c r="G7" s="7">
        <v>0</v>
      </c>
      <c r="H7" s="7">
        <v>1039.2665199999999</v>
      </c>
      <c r="I7" s="7">
        <v>0</v>
      </c>
      <c r="J7" s="7">
        <v>114.93377000000001</v>
      </c>
      <c r="K7" s="7">
        <f t="shared" si="0"/>
        <v>3975.6334799999995</v>
      </c>
      <c r="L7" s="7">
        <f t="shared" si="1"/>
        <v>52874.072479999995</v>
      </c>
      <c r="M7" s="7">
        <f t="shared" si="2"/>
        <v>20.723574149035873</v>
      </c>
      <c r="N7" s="7">
        <f t="shared" si="3"/>
        <v>52874.072479999995</v>
      </c>
      <c r="O7" s="7">
        <f t="shared" si="4"/>
        <v>3975.6334799999995</v>
      </c>
      <c r="P7" s="7">
        <f t="shared" si="5"/>
        <v>20.723574149035873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3862.6</v>
      </c>
      <c r="F8" s="10">
        <v>753.63353000000006</v>
      </c>
      <c r="G8" s="10">
        <v>0</v>
      </c>
      <c r="H8" s="10">
        <v>753.63353000000006</v>
      </c>
      <c r="I8" s="10">
        <v>0</v>
      </c>
      <c r="J8" s="10">
        <v>0</v>
      </c>
      <c r="K8" s="10">
        <f t="shared" si="0"/>
        <v>3108.9664699999998</v>
      </c>
      <c r="L8" s="10">
        <f t="shared" si="1"/>
        <v>39559.466469999999</v>
      </c>
      <c r="M8" s="10">
        <f t="shared" si="2"/>
        <v>19.511042562004867</v>
      </c>
      <c r="N8" s="10">
        <f t="shared" si="3"/>
        <v>39559.466469999999</v>
      </c>
      <c r="O8" s="10">
        <f t="shared" si="4"/>
        <v>3108.9664699999998</v>
      </c>
      <c r="P8" s="10">
        <f t="shared" si="5"/>
        <v>19.511042562004867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849.80000000000007</v>
      </c>
      <c r="F9" s="10">
        <v>170</v>
      </c>
      <c r="G9" s="10">
        <v>0</v>
      </c>
      <c r="H9" s="10">
        <v>170</v>
      </c>
      <c r="I9" s="10">
        <v>0</v>
      </c>
      <c r="J9" s="10">
        <v>0</v>
      </c>
      <c r="K9" s="10">
        <f t="shared" si="0"/>
        <v>679.80000000000007</v>
      </c>
      <c r="L9" s="10">
        <f t="shared" si="1"/>
        <v>8698.8819999999996</v>
      </c>
      <c r="M9" s="10">
        <f t="shared" si="2"/>
        <v>20.004706989879971</v>
      </c>
      <c r="N9" s="10">
        <f t="shared" si="3"/>
        <v>8698.8819999999996</v>
      </c>
      <c r="O9" s="10">
        <f t="shared" si="4"/>
        <v>679.80000000000007</v>
      </c>
      <c r="P9" s="10">
        <f t="shared" si="5"/>
        <v>20.004706989879971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125</v>
      </c>
      <c r="F10" s="10">
        <v>67.913470000000004</v>
      </c>
      <c r="G10" s="10">
        <v>0</v>
      </c>
      <c r="H10" s="10">
        <v>67.913470000000004</v>
      </c>
      <c r="I10" s="10">
        <v>0</v>
      </c>
      <c r="J10" s="10">
        <v>72.400860000000009</v>
      </c>
      <c r="K10" s="10">
        <f t="shared" si="0"/>
        <v>57.086529999999996</v>
      </c>
      <c r="L10" s="10">
        <f t="shared" si="1"/>
        <v>1391.0375300000001</v>
      </c>
      <c r="M10" s="10">
        <f t="shared" si="2"/>
        <v>54.330776</v>
      </c>
      <c r="N10" s="10">
        <f t="shared" si="3"/>
        <v>1391.0375300000001</v>
      </c>
      <c r="O10" s="10">
        <f t="shared" si="4"/>
        <v>57.086529999999996</v>
      </c>
      <c r="P10" s="10">
        <f t="shared" si="5"/>
        <v>54.330776</v>
      </c>
    </row>
    <row r="11" spans="1:16">
      <c r="A11" s="8" t="s">
        <v>28</v>
      </c>
      <c r="B11" s="9" t="s">
        <v>29</v>
      </c>
      <c r="C11" s="10">
        <v>1510.98</v>
      </c>
      <c r="D11" s="10">
        <v>1503.06</v>
      </c>
      <c r="E11" s="10">
        <v>130</v>
      </c>
      <c r="F11" s="10">
        <v>35.278400000000005</v>
      </c>
      <c r="G11" s="10">
        <v>0</v>
      </c>
      <c r="H11" s="10">
        <v>35.278400000000005</v>
      </c>
      <c r="I11" s="10">
        <v>0</v>
      </c>
      <c r="J11" s="10">
        <v>14.64584</v>
      </c>
      <c r="K11" s="10">
        <f t="shared" si="0"/>
        <v>94.721599999999995</v>
      </c>
      <c r="L11" s="10">
        <f t="shared" si="1"/>
        <v>1467.7816</v>
      </c>
      <c r="M11" s="10">
        <f t="shared" si="2"/>
        <v>27.137230769230776</v>
      </c>
      <c r="N11" s="10">
        <f t="shared" si="3"/>
        <v>1467.7816</v>
      </c>
      <c r="O11" s="10">
        <f t="shared" si="4"/>
        <v>94.721599999999995</v>
      </c>
      <c r="P11" s="10">
        <f t="shared" si="5"/>
        <v>27.137230769230776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1.2298800000000001</v>
      </c>
      <c r="G12" s="10">
        <v>0</v>
      </c>
      <c r="H12" s="10">
        <v>1.2298800000000001</v>
      </c>
      <c r="I12" s="10">
        <v>0</v>
      </c>
      <c r="J12" s="10">
        <v>0.24</v>
      </c>
      <c r="K12" s="10">
        <f t="shared" si="0"/>
        <v>4.7701200000000004</v>
      </c>
      <c r="L12" s="10">
        <f t="shared" si="1"/>
        <v>66.020120000000006</v>
      </c>
      <c r="M12" s="10">
        <f t="shared" si="2"/>
        <v>20.498000000000001</v>
      </c>
      <c r="N12" s="10">
        <f t="shared" si="3"/>
        <v>66.020120000000006</v>
      </c>
      <c r="O12" s="10">
        <f t="shared" si="4"/>
        <v>4.7701200000000004</v>
      </c>
      <c r="P12" s="10">
        <f t="shared" si="5"/>
        <v>20.498000000000001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4.3273100000000007</v>
      </c>
      <c r="G14" s="10">
        <v>0</v>
      </c>
      <c r="H14" s="10">
        <v>4.3273100000000007</v>
      </c>
      <c r="I14" s="10">
        <v>0</v>
      </c>
      <c r="J14" s="10">
        <v>6.6860000000000003E-2</v>
      </c>
      <c r="K14" s="10">
        <f t="shared" si="0"/>
        <v>-0.82731000000000066</v>
      </c>
      <c r="L14" s="10">
        <f t="shared" si="1"/>
        <v>36.659689999999998</v>
      </c>
      <c r="M14" s="10">
        <f t="shared" si="2"/>
        <v>123.63742857142859</v>
      </c>
      <c r="N14" s="10">
        <f t="shared" si="3"/>
        <v>36.659689999999998</v>
      </c>
      <c r="O14" s="10">
        <f t="shared" si="4"/>
        <v>-0.82731000000000066</v>
      </c>
      <c r="P14" s="10">
        <f t="shared" si="5"/>
        <v>123.63742857142859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32</v>
      </c>
      <c r="F15" s="10">
        <v>0</v>
      </c>
      <c r="G15" s="10">
        <v>0</v>
      </c>
      <c r="H15" s="10">
        <v>0</v>
      </c>
      <c r="I15" s="10">
        <v>0</v>
      </c>
      <c r="J15" s="10">
        <v>27.580210000000001</v>
      </c>
      <c r="K15" s="10">
        <f t="shared" si="0"/>
        <v>32</v>
      </c>
      <c r="L15" s="10">
        <f t="shared" si="1"/>
        <v>402.18099999999998</v>
      </c>
      <c r="M15" s="10">
        <f t="shared" si="2"/>
        <v>0</v>
      </c>
      <c r="N15" s="10">
        <f t="shared" si="3"/>
        <v>402.18099999999998</v>
      </c>
      <c r="O15" s="10">
        <f t="shared" si="4"/>
        <v>32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11.55</v>
      </c>
      <c r="M17" s="10">
        <f t="shared" si="2"/>
        <v>0</v>
      </c>
      <c r="N17" s="10">
        <f t="shared" si="3"/>
        <v>11.55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79.17</v>
      </c>
      <c r="E18" s="10">
        <v>6</v>
      </c>
      <c r="F18" s="10">
        <v>6.8839300000000003</v>
      </c>
      <c r="G18" s="10">
        <v>0</v>
      </c>
      <c r="H18" s="10">
        <v>6.8839300000000003</v>
      </c>
      <c r="I18" s="10">
        <v>0</v>
      </c>
      <c r="J18" s="10">
        <v>0</v>
      </c>
      <c r="K18" s="10">
        <f t="shared" si="0"/>
        <v>-0.88393000000000033</v>
      </c>
      <c r="L18" s="10">
        <f t="shared" si="1"/>
        <v>72.286069999999995</v>
      </c>
      <c r="M18" s="10">
        <f t="shared" si="2"/>
        <v>114.73216666666669</v>
      </c>
      <c r="N18" s="10">
        <f t="shared" si="3"/>
        <v>72.286069999999995</v>
      </c>
      <c r="O18" s="10">
        <f t="shared" si="4"/>
        <v>-0.88393000000000033</v>
      </c>
      <c r="P18" s="10">
        <f t="shared" si="5"/>
        <v>114.73216666666669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1153.5</v>
      </c>
      <c r="F19" s="7">
        <v>124.73563</v>
      </c>
      <c r="G19" s="7">
        <v>0</v>
      </c>
      <c r="H19" s="7">
        <v>124.73563</v>
      </c>
      <c r="I19" s="7">
        <v>0</v>
      </c>
      <c r="J19" s="7">
        <v>0</v>
      </c>
      <c r="K19" s="7">
        <f t="shared" si="0"/>
        <v>1028.7643700000001</v>
      </c>
      <c r="L19" s="7">
        <f t="shared" si="1"/>
        <v>6011.4713700000002</v>
      </c>
      <c r="M19" s="7">
        <f t="shared" si="2"/>
        <v>10.813665366276549</v>
      </c>
      <c r="N19" s="7">
        <f t="shared" si="3"/>
        <v>6011.4713700000002</v>
      </c>
      <c r="O19" s="7">
        <f t="shared" si="4"/>
        <v>1028.7643700000001</v>
      </c>
      <c r="P19" s="7">
        <f t="shared" si="5"/>
        <v>10.813665366276549</v>
      </c>
    </row>
    <row r="20" spans="1:16">
      <c r="A20" s="8" t="s">
        <v>28</v>
      </c>
      <c r="B20" s="9" t="s">
        <v>29</v>
      </c>
      <c r="C20" s="10">
        <v>0</v>
      </c>
      <c r="D20" s="10">
        <v>986</v>
      </c>
      <c r="E20" s="10">
        <v>700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700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700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5150.2070000000003</v>
      </c>
      <c r="E21" s="10">
        <v>453.5</v>
      </c>
      <c r="F21" s="10">
        <v>124.73563</v>
      </c>
      <c r="G21" s="10">
        <v>0</v>
      </c>
      <c r="H21" s="10">
        <v>124.73563</v>
      </c>
      <c r="I21" s="10">
        <v>0</v>
      </c>
      <c r="J21" s="10">
        <v>0</v>
      </c>
      <c r="K21" s="10">
        <f t="shared" si="0"/>
        <v>328.76436999999999</v>
      </c>
      <c r="L21" s="10">
        <f t="shared" si="1"/>
        <v>5025.4713700000002</v>
      </c>
      <c r="M21" s="10">
        <f t="shared" si="2"/>
        <v>27.505100330760751</v>
      </c>
      <c r="N21" s="10">
        <f t="shared" si="3"/>
        <v>5025.4713700000002</v>
      </c>
      <c r="O21" s="10">
        <f t="shared" si="4"/>
        <v>328.76436999999999</v>
      </c>
      <c r="P21" s="10">
        <f t="shared" si="5"/>
        <v>27.505100330760751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30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</v>
      </c>
      <c r="L22" s="7">
        <f t="shared" si="1"/>
        <v>470</v>
      </c>
      <c r="M22" s="7">
        <f t="shared" si="2"/>
        <v>0</v>
      </c>
      <c r="N22" s="7">
        <f t="shared" si="3"/>
        <v>470</v>
      </c>
      <c r="O22" s="7">
        <f t="shared" si="4"/>
        <v>30</v>
      </c>
      <c r="P22" s="7">
        <f t="shared" si="5"/>
        <v>0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30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30</v>
      </c>
      <c r="L23" s="7">
        <f t="shared" si="1"/>
        <v>470</v>
      </c>
      <c r="M23" s="7">
        <f t="shared" si="2"/>
        <v>0</v>
      </c>
      <c r="N23" s="7">
        <f t="shared" si="3"/>
        <v>470</v>
      </c>
      <c r="O23" s="7">
        <f t="shared" si="4"/>
        <v>30</v>
      </c>
      <c r="P23" s="7">
        <f t="shared" si="5"/>
        <v>0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30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30</v>
      </c>
      <c r="L24" s="10">
        <f t="shared" si="1"/>
        <v>470</v>
      </c>
      <c r="M24" s="10">
        <f t="shared" si="2"/>
        <v>0</v>
      </c>
      <c r="N24" s="10">
        <f t="shared" si="3"/>
        <v>470</v>
      </c>
      <c r="O24" s="10">
        <f t="shared" si="4"/>
        <v>30</v>
      </c>
      <c r="P24" s="10">
        <f t="shared" si="5"/>
        <v>0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339.7</v>
      </c>
      <c r="F25" s="7">
        <v>0</v>
      </c>
      <c r="G25" s="7">
        <v>0.27</v>
      </c>
      <c r="H25" s="7">
        <v>0</v>
      </c>
      <c r="I25" s="7">
        <v>0</v>
      </c>
      <c r="J25" s="7">
        <v>0</v>
      </c>
      <c r="K25" s="7">
        <f t="shared" si="0"/>
        <v>339.7</v>
      </c>
      <c r="L25" s="7">
        <f t="shared" si="1"/>
        <v>3199.4</v>
      </c>
      <c r="M25" s="7">
        <f t="shared" si="2"/>
        <v>0</v>
      </c>
      <c r="N25" s="7">
        <f t="shared" si="3"/>
        <v>3199.4</v>
      </c>
      <c r="O25" s="7">
        <f t="shared" si="4"/>
        <v>339.7</v>
      </c>
      <c r="P25" s="7">
        <f t="shared" si="5"/>
        <v>0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32.9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32.9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32.9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306.8</v>
      </c>
      <c r="F28" s="10">
        <v>0</v>
      </c>
      <c r="G28" s="10">
        <v>0.27</v>
      </c>
      <c r="H28" s="10">
        <v>0</v>
      </c>
      <c r="I28" s="10">
        <v>0</v>
      </c>
      <c r="J28" s="10">
        <v>0</v>
      </c>
      <c r="K28" s="10">
        <f t="shared" si="0"/>
        <v>306.8</v>
      </c>
      <c r="L28" s="10">
        <f t="shared" si="1"/>
        <v>3000</v>
      </c>
      <c r="M28" s="10">
        <f t="shared" si="2"/>
        <v>0</v>
      </c>
      <c r="N28" s="10">
        <f t="shared" si="3"/>
        <v>3000</v>
      </c>
      <c r="O28" s="10">
        <f t="shared" si="4"/>
        <v>306.8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0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0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10</v>
      </c>
      <c r="F33" s="7">
        <v>0</v>
      </c>
      <c r="G33" s="7">
        <v>0</v>
      </c>
      <c r="H33" s="7">
        <v>0</v>
      </c>
      <c r="I33" s="7">
        <v>0</v>
      </c>
      <c r="J33" s="7">
        <v>0.6</v>
      </c>
      <c r="K33" s="7">
        <f t="shared" si="0"/>
        <v>10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10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0">
        <v>0.6</v>
      </c>
      <c r="K34" s="10">
        <f t="shared" si="0"/>
        <v>7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7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3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3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0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0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0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9619.4256999999998</v>
      </c>
      <c r="E39" s="7">
        <v>1278.94</v>
      </c>
      <c r="F39" s="7">
        <v>53.144600000000011</v>
      </c>
      <c r="G39" s="7">
        <v>5.5</v>
      </c>
      <c r="H39" s="7">
        <v>53.144600000000011</v>
      </c>
      <c r="I39" s="7">
        <v>0</v>
      </c>
      <c r="J39" s="7">
        <v>14.21322</v>
      </c>
      <c r="K39" s="7">
        <f t="shared" si="0"/>
        <v>1225.7954</v>
      </c>
      <c r="L39" s="7">
        <f t="shared" si="1"/>
        <v>9566.2811000000002</v>
      </c>
      <c r="M39" s="7">
        <f t="shared" si="2"/>
        <v>4.1553630350133712</v>
      </c>
      <c r="N39" s="7">
        <f t="shared" si="3"/>
        <v>9566.2811000000002</v>
      </c>
      <c r="O39" s="7">
        <f t="shared" si="4"/>
        <v>1225.7954</v>
      </c>
      <c r="P39" s="7">
        <f t="shared" si="5"/>
        <v>4.1553630350133712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6.6000000000000005</v>
      </c>
      <c r="G40" s="10">
        <v>5.5</v>
      </c>
      <c r="H40" s="10">
        <v>6.6000000000000005</v>
      </c>
      <c r="I40" s="10">
        <v>0</v>
      </c>
      <c r="J40" s="10">
        <v>0</v>
      </c>
      <c r="K40" s="10">
        <f t="shared" si="0"/>
        <v>14.399999999999999</v>
      </c>
      <c r="L40" s="10">
        <f t="shared" si="1"/>
        <v>238.376</v>
      </c>
      <c r="M40" s="10">
        <f t="shared" si="2"/>
        <v>31.428571428571434</v>
      </c>
      <c r="N40" s="10">
        <f t="shared" si="3"/>
        <v>238.376</v>
      </c>
      <c r="O40" s="10">
        <f t="shared" si="4"/>
        <v>14.399999999999999</v>
      </c>
      <c r="P40" s="10">
        <f t="shared" si="5"/>
        <v>31.428571428571434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4.66</v>
      </c>
      <c r="F41" s="10">
        <v>1.5</v>
      </c>
      <c r="G41" s="10">
        <v>0</v>
      </c>
      <c r="H41" s="10">
        <v>1.5</v>
      </c>
      <c r="I41" s="10">
        <v>0</v>
      </c>
      <c r="J41" s="10">
        <v>0</v>
      </c>
      <c r="K41" s="10">
        <f t="shared" si="0"/>
        <v>3.16</v>
      </c>
      <c r="L41" s="10">
        <f t="shared" si="1"/>
        <v>52.395000000000003</v>
      </c>
      <c r="M41" s="10">
        <f t="shared" si="2"/>
        <v>32.188841201716741</v>
      </c>
      <c r="N41" s="10">
        <f t="shared" si="3"/>
        <v>52.395000000000003</v>
      </c>
      <c r="O41" s="10">
        <f t="shared" si="4"/>
        <v>3.16</v>
      </c>
      <c r="P41" s="10">
        <f t="shared" si="5"/>
        <v>32.188841201716741</v>
      </c>
    </row>
    <row r="42" spans="1:16">
      <c r="A42" s="8" t="s">
        <v>26</v>
      </c>
      <c r="B42" s="9" t="s">
        <v>27</v>
      </c>
      <c r="C42" s="10">
        <v>4414.3</v>
      </c>
      <c r="D42" s="10">
        <v>4305.8087000000005</v>
      </c>
      <c r="E42" s="10">
        <v>26</v>
      </c>
      <c r="F42" s="10">
        <v>1.294</v>
      </c>
      <c r="G42" s="10">
        <v>0</v>
      </c>
      <c r="H42" s="10">
        <v>1.294</v>
      </c>
      <c r="I42" s="10">
        <v>0</v>
      </c>
      <c r="J42" s="10">
        <v>12.41034</v>
      </c>
      <c r="K42" s="10">
        <f t="shared" si="0"/>
        <v>24.706</v>
      </c>
      <c r="L42" s="10">
        <f t="shared" si="1"/>
        <v>4304.5147000000006</v>
      </c>
      <c r="M42" s="10">
        <f t="shared" si="2"/>
        <v>4.976923076923077</v>
      </c>
      <c r="N42" s="10">
        <f t="shared" si="3"/>
        <v>4304.5147000000006</v>
      </c>
      <c r="O42" s="10">
        <f t="shared" si="4"/>
        <v>24.706</v>
      </c>
      <c r="P42" s="10">
        <f t="shared" si="5"/>
        <v>4.976923076923077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1074.96</v>
      </c>
      <c r="F43" s="10">
        <v>41.599400000000003</v>
      </c>
      <c r="G43" s="10">
        <v>0</v>
      </c>
      <c r="H43" s="10">
        <v>41.599400000000003</v>
      </c>
      <c r="I43" s="10">
        <v>0</v>
      </c>
      <c r="J43" s="10">
        <v>2.8799999999999997E-3</v>
      </c>
      <c r="K43" s="10">
        <f t="shared" si="0"/>
        <v>1033.3606</v>
      </c>
      <c r="L43" s="10">
        <f t="shared" si="1"/>
        <v>2903.7406000000001</v>
      </c>
      <c r="M43" s="10">
        <f t="shared" si="2"/>
        <v>3.8698556225347924</v>
      </c>
      <c r="N43" s="10">
        <f t="shared" si="3"/>
        <v>2903.7406000000001</v>
      </c>
      <c r="O43" s="10">
        <f t="shared" si="4"/>
        <v>1033.3606</v>
      </c>
      <c r="P43" s="10">
        <f t="shared" si="5"/>
        <v>3.8698556225347924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0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120</v>
      </c>
      <c r="L47" s="10">
        <f t="shared" si="1"/>
        <v>1505.873</v>
      </c>
      <c r="M47" s="10">
        <f t="shared" si="2"/>
        <v>0</v>
      </c>
      <c r="N47" s="10">
        <f t="shared" si="3"/>
        <v>1505.873</v>
      </c>
      <c r="O47" s="10">
        <f t="shared" si="4"/>
        <v>120</v>
      </c>
      <c r="P47" s="10">
        <f t="shared" si="5"/>
        <v>0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1.8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28.11</v>
      </c>
      <c r="F49" s="10">
        <v>2.1511999999999998</v>
      </c>
      <c r="G49" s="10">
        <v>0</v>
      </c>
      <c r="H49" s="10">
        <v>2.1511999999999998</v>
      </c>
      <c r="I49" s="10">
        <v>0</v>
      </c>
      <c r="J49" s="10">
        <v>0</v>
      </c>
      <c r="K49" s="10">
        <f t="shared" si="0"/>
        <v>25.9588</v>
      </c>
      <c r="L49" s="10">
        <f t="shared" si="1"/>
        <v>495.00279999999998</v>
      </c>
      <c r="M49" s="10">
        <f t="shared" si="2"/>
        <v>7.6527926004980431</v>
      </c>
      <c r="N49" s="10">
        <f t="shared" si="3"/>
        <v>495.00279999999998</v>
      </c>
      <c r="O49" s="10">
        <f t="shared" si="4"/>
        <v>25.9588</v>
      </c>
      <c r="P49" s="10">
        <f t="shared" si="5"/>
        <v>7.6527926004980431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788313.1972499995</v>
      </c>
      <c r="E50" s="7">
        <v>82182.360000000044</v>
      </c>
      <c r="F50" s="7">
        <v>21775.848040000004</v>
      </c>
      <c r="G50" s="7">
        <v>0.48595999999999995</v>
      </c>
      <c r="H50" s="7">
        <v>21922.499340000002</v>
      </c>
      <c r="I50" s="7">
        <v>770.57910000000015</v>
      </c>
      <c r="J50" s="7">
        <v>5158.5296899999994</v>
      </c>
      <c r="K50" s="7">
        <f t="shared" si="0"/>
        <v>60406.51196000004</v>
      </c>
      <c r="L50" s="7">
        <f t="shared" si="1"/>
        <v>766537.34920999955</v>
      </c>
      <c r="M50" s="7">
        <f t="shared" si="2"/>
        <v>26.496985533148464</v>
      </c>
      <c r="N50" s="7">
        <f t="shared" si="3"/>
        <v>766390.69790999952</v>
      </c>
      <c r="O50" s="7">
        <f t="shared" si="4"/>
        <v>60259.860660000042</v>
      </c>
      <c r="P50" s="7">
        <f t="shared" si="5"/>
        <v>26.675431734985448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194.89999999999998</v>
      </c>
      <c r="F51" s="7">
        <v>91.994159999999994</v>
      </c>
      <c r="G51" s="7">
        <v>0</v>
      </c>
      <c r="H51" s="7">
        <v>71.961160000000007</v>
      </c>
      <c r="I51" s="7">
        <v>27.830709999999996</v>
      </c>
      <c r="J51" s="7">
        <v>45.651190000000007</v>
      </c>
      <c r="K51" s="7">
        <f t="shared" si="0"/>
        <v>102.90583999999998</v>
      </c>
      <c r="L51" s="7">
        <f t="shared" si="1"/>
        <v>3111.3178399999997</v>
      </c>
      <c r="M51" s="7">
        <f t="shared" si="2"/>
        <v>47.200697793740382</v>
      </c>
      <c r="N51" s="7">
        <f t="shared" si="3"/>
        <v>3131.3508400000001</v>
      </c>
      <c r="O51" s="7">
        <f t="shared" si="4"/>
        <v>122.93883999999997</v>
      </c>
      <c r="P51" s="7">
        <f t="shared" si="5"/>
        <v>36.922093381221153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155</v>
      </c>
      <c r="F52" s="10">
        <v>57.358489999999996</v>
      </c>
      <c r="G52" s="10">
        <v>0</v>
      </c>
      <c r="H52" s="10">
        <v>57.358489999999996</v>
      </c>
      <c r="I52" s="10">
        <v>0</v>
      </c>
      <c r="J52" s="10">
        <v>0</v>
      </c>
      <c r="K52" s="10">
        <f t="shared" si="0"/>
        <v>97.641510000000011</v>
      </c>
      <c r="L52" s="10">
        <f t="shared" si="1"/>
        <v>2267.6715100000001</v>
      </c>
      <c r="M52" s="10">
        <f t="shared" si="2"/>
        <v>37.00547741935484</v>
      </c>
      <c r="N52" s="10">
        <f t="shared" si="3"/>
        <v>2267.6715100000001</v>
      </c>
      <c r="O52" s="10">
        <f t="shared" si="4"/>
        <v>97.641510000000011</v>
      </c>
      <c r="P52" s="10">
        <f t="shared" si="5"/>
        <v>37.00547741935484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34.1</v>
      </c>
      <c r="F53" s="10">
        <v>12.618870000000001</v>
      </c>
      <c r="G53" s="10">
        <v>0</v>
      </c>
      <c r="H53" s="10">
        <v>12.618870000000001</v>
      </c>
      <c r="I53" s="10">
        <v>0</v>
      </c>
      <c r="J53" s="10">
        <v>0</v>
      </c>
      <c r="K53" s="10">
        <f t="shared" si="0"/>
        <v>21.48113</v>
      </c>
      <c r="L53" s="10">
        <f t="shared" si="1"/>
        <v>498.88812999999999</v>
      </c>
      <c r="M53" s="10">
        <f t="shared" si="2"/>
        <v>37.005483870967744</v>
      </c>
      <c r="N53" s="10">
        <f t="shared" si="3"/>
        <v>498.88812999999999</v>
      </c>
      <c r="O53" s="10">
        <f t="shared" si="4"/>
        <v>21.48113</v>
      </c>
      <c r="P53" s="10">
        <f t="shared" si="5"/>
        <v>37.005483870967744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1.6</v>
      </c>
      <c r="F54" s="10">
        <v>18.637419999999999</v>
      </c>
      <c r="G54" s="10">
        <v>0</v>
      </c>
      <c r="H54" s="10">
        <v>0</v>
      </c>
      <c r="I54" s="10">
        <v>25.043419999999998</v>
      </c>
      <c r="J54" s="10">
        <v>42.753980000000006</v>
      </c>
      <c r="K54" s="10">
        <f t="shared" si="0"/>
        <v>-17.037419999999997</v>
      </c>
      <c r="L54" s="10">
        <f t="shared" si="1"/>
        <v>52.590579999999996</v>
      </c>
      <c r="M54" s="10">
        <f t="shared" si="2"/>
        <v>1164.8387499999999</v>
      </c>
      <c r="N54" s="10">
        <f t="shared" si="3"/>
        <v>71.227999999999994</v>
      </c>
      <c r="O54" s="10">
        <f t="shared" si="4"/>
        <v>1.6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1</v>
      </c>
      <c r="F55" s="10">
        <v>0.79048000000000007</v>
      </c>
      <c r="G55" s="10">
        <v>0</v>
      </c>
      <c r="H55" s="10">
        <v>0</v>
      </c>
      <c r="I55" s="10">
        <v>1.5770899999999999</v>
      </c>
      <c r="J55" s="10">
        <v>1.5770899999999999</v>
      </c>
      <c r="K55" s="10">
        <f t="shared" si="0"/>
        <v>0.20951999999999993</v>
      </c>
      <c r="L55" s="10">
        <f t="shared" si="1"/>
        <v>136.62652</v>
      </c>
      <c r="M55" s="10">
        <f t="shared" si="2"/>
        <v>79.048000000000002</v>
      </c>
      <c r="N55" s="10">
        <f t="shared" si="3"/>
        <v>137.417</v>
      </c>
      <c r="O55" s="10">
        <f t="shared" si="4"/>
        <v>1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0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0.10992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2.5</v>
      </c>
      <c r="F59" s="10">
        <v>1.9838</v>
      </c>
      <c r="G59" s="10">
        <v>0</v>
      </c>
      <c r="H59" s="10">
        <v>1.9838</v>
      </c>
      <c r="I59" s="10">
        <v>0</v>
      </c>
      <c r="J59" s="10">
        <v>0</v>
      </c>
      <c r="K59" s="10">
        <f t="shared" si="0"/>
        <v>0.51619999999999999</v>
      </c>
      <c r="L59" s="10">
        <f t="shared" si="1"/>
        <v>22.4602</v>
      </c>
      <c r="M59" s="10">
        <f t="shared" si="2"/>
        <v>79.352000000000004</v>
      </c>
      <c r="N59" s="10">
        <f t="shared" si="3"/>
        <v>22.4602</v>
      </c>
      <c r="O59" s="10">
        <f t="shared" si="4"/>
        <v>0.51619999999999999</v>
      </c>
      <c r="P59" s="10">
        <f t="shared" si="5"/>
        <v>79.352000000000004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0.60510000000000008</v>
      </c>
      <c r="G61" s="10">
        <v>0</v>
      </c>
      <c r="H61" s="10">
        <v>0</v>
      </c>
      <c r="I61" s="10">
        <v>1.2102000000000002</v>
      </c>
      <c r="J61" s="10">
        <v>1.2102000000000002</v>
      </c>
      <c r="K61" s="10">
        <f t="shared" si="0"/>
        <v>-5.1000000000001044E-3</v>
      </c>
      <c r="L61" s="10">
        <f t="shared" si="1"/>
        <v>6.2469000000000001</v>
      </c>
      <c r="M61" s="10">
        <f t="shared" si="2"/>
        <v>100.85000000000002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273353.473</v>
      </c>
      <c r="E62" s="7">
        <v>26236.374000000003</v>
      </c>
      <c r="F62" s="7">
        <v>7847.5442600000006</v>
      </c>
      <c r="G62" s="7">
        <v>0.10262</v>
      </c>
      <c r="H62" s="7">
        <v>7985.8558399999984</v>
      </c>
      <c r="I62" s="7">
        <v>79.939270000000008</v>
      </c>
      <c r="J62" s="7">
        <v>1318.16724</v>
      </c>
      <c r="K62" s="7">
        <f t="shared" si="0"/>
        <v>18388.829740000001</v>
      </c>
      <c r="L62" s="7">
        <f t="shared" si="1"/>
        <v>265505.92874</v>
      </c>
      <c r="M62" s="7">
        <f t="shared" si="2"/>
        <v>29.910933042805382</v>
      </c>
      <c r="N62" s="7">
        <f t="shared" si="3"/>
        <v>265367.61716000002</v>
      </c>
      <c r="O62" s="7">
        <f t="shared" si="4"/>
        <v>18250.518160000007</v>
      </c>
      <c r="P62" s="7">
        <f t="shared" si="5"/>
        <v>30.438107948910918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158819.92000000001</v>
      </c>
      <c r="E63" s="10">
        <v>16976.7</v>
      </c>
      <c r="F63" s="10">
        <v>5297.4407300000003</v>
      </c>
      <c r="G63" s="10">
        <v>0</v>
      </c>
      <c r="H63" s="10">
        <v>5300.8952199999994</v>
      </c>
      <c r="I63" s="10">
        <v>0</v>
      </c>
      <c r="J63" s="10">
        <v>0</v>
      </c>
      <c r="K63" s="10">
        <f t="shared" si="0"/>
        <v>11679.25927</v>
      </c>
      <c r="L63" s="10">
        <f t="shared" si="1"/>
        <v>153522.47927000001</v>
      </c>
      <c r="M63" s="10">
        <f t="shared" si="2"/>
        <v>31.20418414650668</v>
      </c>
      <c r="N63" s="10">
        <f t="shared" si="3"/>
        <v>153519.02478000001</v>
      </c>
      <c r="O63" s="10">
        <f t="shared" si="4"/>
        <v>11675.804780000002</v>
      </c>
      <c r="P63" s="10">
        <f t="shared" si="5"/>
        <v>31.22453256522174</v>
      </c>
    </row>
    <row r="64" spans="1:16">
      <c r="A64" s="8" t="s">
        <v>24</v>
      </c>
      <c r="B64" s="9" t="s">
        <v>25</v>
      </c>
      <c r="C64" s="10">
        <v>35329.4</v>
      </c>
      <c r="D64" s="10">
        <v>34928.455000000002</v>
      </c>
      <c r="E64" s="10">
        <v>3723.7000000000003</v>
      </c>
      <c r="F64" s="10">
        <v>1077.00575</v>
      </c>
      <c r="G64" s="10">
        <v>0</v>
      </c>
      <c r="H64" s="10">
        <v>1077.7657400000001</v>
      </c>
      <c r="I64" s="10">
        <v>0</v>
      </c>
      <c r="J64" s="10">
        <v>0</v>
      </c>
      <c r="K64" s="10">
        <f t="shared" si="0"/>
        <v>2646.6942500000005</v>
      </c>
      <c r="L64" s="10">
        <f t="shared" si="1"/>
        <v>33851.449250000005</v>
      </c>
      <c r="M64" s="10">
        <f t="shared" si="2"/>
        <v>28.922999973144993</v>
      </c>
      <c r="N64" s="10">
        <f t="shared" si="3"/>
        <v>33850.689259999999</v>
      </c>
      <c r="O64" s="10">
        <f t="shared" si="4"/>
        <v>2645.93426</v>
      </c>
      <c r="P64" s="10">
        <f t="shared" si="5"/>
        <v>28.943409512044472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4374.4735999999994</v>
      </c>
      <c r="E65" s="10">
        <v>832.80000000000007</v>
      </c>
      <c r="F65" s="10">
        <v>201.21284</v>
      </c>
      <c r="G65" s="10">
        <v>0</v>
      </c>
      <c r="H65" s="10">
        <v>210.40064000000001</v>
      </c>
      <c r="I65" s="10">
        <v>0</v>
      </c>
      <c r="J65" s="10">
        <v>267.33739000000003</v>
      </c>
      <c r="K65" s="10">
        <f t="shared" si="0"/>
        <v>631.58716000000004</v>
      </c>
      <c r="L65" s="10">
        <f t="shared" si="1"/>
        <v>4173.2607599999992</v>
      </c>
      <c r="M65" s="10">
        <f t="shared" si="2"/>
        <v>24.161003842459174</v>
      </c>
      <c r="N65" s="10">
        <f t="shared" si="3"/>
        <v>4164.0729599999995</v>
      </c>
      <c r="O65" s="10">
        <f t="shared" si="4"/>
        <v>622.39936000000012</v>
      </c>
      <c r="P65" s="10">
        <f t="shared" si="5"/>
        <v>25.264245917387129</v>
      </c>
    </row>
    <row r="66" spans="1:16">
      <c r="A66" s="8" t="s">
        <v>72</v>
      </c>
      <c r="B66" s="9" t="s">
        <v>73</v>
      </c>
      <c r="C66" s="10">
        <v>122.5</v>
      </c>
      <c r="D66" s="10">
        <v>123.88239999999999</v>
      </c>
      <c r="E66" s="10">
        <v>26.5</v>
      </c>
      <c r="F66" s="10">
        <v>6.51607</v>
      </c>
      <c r="G66" s="10">
        <v>0</v>
      </c>
      <c r="H66" s="10">
        <v>6.51607</v>
      </c>
      <c r="I66" s="10">
        <v>0</v>
      </c>
      <c r="J66" s="10">
        <v>3.9675500000000001</v>
      </c>
      <c r="K66" s="10">
        <f t="shared" si="0"/>
        <v>19.983930000000001</v>
      </c>
      <c r="L66" s="10">
        <f t="shared" si="1"/>
        <v>117.36632999999999</v>
      </c>
      <c r="M66" s="10">
        <f t="shared" si="2"/>
        <v>24.588943396226416</v>
      </c>
      <c r="N66" s="10">
        <f t="shared" si="3"/>
        <v>117.36632999999999</v>
      </c>
      <c r="O66" s="10">
        <f t="shared" si="4"/>
        <v>19.983930000000001</v>
      </c>
      <c r="P66" s="10">
        <f t="shared" si="5"/>
        <v>24.588943396226416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29052.742000000002</v>
      </c>
      <c r="E67" s="10">
        <v>2512.7530000000002</v>
      </c>
      <c r="F67" s="10">
        <v>668.92219999999998</v>
      </c>
      <c r="G67" s="10">
        <v>0</v>
      </c>
      <c r="H67" s="10">
        <v>768.02309000000002</v>
      </c>
      <c r="I67" s="10">
        <v>32.896419999999999</v>
      </c>
      <c r="J67" s="10">
        <v>698.79928000000007</v>
      </c>
      <c r="K67" s="10">
        <f t="shared" si="0"/>
        <v>1843.8308000000002</v>
      </c>
      <c r="L67" s="10">
        <f t="shared" si="1"/>
        <v>28383.819800000001</v>
      </c>
      <c r="M67" s="10">
        <f t="shared" si="2"/>
        <v>26.621088503326828</v>
      </c>
      <c r="N67" s="10">
        <f t="shared" si="3"/>
        <v>28284.718910000003</v>
      </c>
      <c r="O67" s="10">
        <f t="shared" si="4"/>
        <v>1744.72991</v>
      </c>
      <c r="P67" s="10">
        <f t="shared" si="5"/>
        <v>30.56500539448167</v>
      </c>
    </row>
    <row r="68" spans="1:16">
      <c r="A68" s="8" t="s">
        <v>28</v>
      </c>
      <c r="B68" s="9" t="s">
        <v>29</v>
      </c>
      <c r="C68" s="10">
        <v>9578.4</v>
      </c>
      <c r="D68" s="10">
        <v>9605.85</v>
      </c>
      <c r="E68" s="10">
        <v>1096.021</v>
      </c>
      <c r="F68" s="10">
        <v>168.65973000000002</v>
      </c>
      <c r="G68" s="10">
        <v>0</v>
      </c>
      <c r="H68" s="10">
        <v>168.96911</v>
      </c>
      <c r="I68" s="10">
        <v>0.53640999999999994</v>
      </c>
      <c r="J68" s="10">
        <v>235.30063000000001</v>
      </c>
      <c r="K68" s="10">
        <f t="shared" si="0"/>
        <v>927.36126999999988</v>
      </c>
      <c r="L68" s="10">
        <f t="shared" si="1"/>
        <v>9437.190270000001</v>
      </c>
      <c r="M68" s="10">
        <f t="shared" si="2"/>
        <v>15.388366646259518</v>
      </c>
      <c r="N68" s="10">
        <f t="shared" si="3"/>
        <v>9436.8808900000004</v>
      </c>
      <c r="O68" s="10">
        <f t="shared" si="4"/>
        <v>927.05188999999996</v>
      </c>
      <c r="P68" s="10">
        <f t="shared" si="5"/>
        <v>15.416594207592738</v>
      </c>
    </row>
    <row r="69" spans="1:16">
      <c r="A69" s="8" t="s">
        <v>32</v>
      </c>
      <c r="B69" s="9" t="s">
        <v>33</v>
      </c>
      <c r="C69" s="10">
        <v>20601.7</v>
      </c>
      <c r="D69" s="10">
        <v>20196.75</v>
      </c>
      <c r="E69" s="10">
        <v>17.900000000000002</v>
      </c>
      <c r="F69" s="10">
        <v>1.3108499999999998</v>
      </c>
      <c r="G69" s="10">
        <v>0.10262</v>
      </c>
      <c r="H69" s="10">
        <v>1.3881300000000001</v>
      </c>
      <c r="I69" s="10">
        <v>3.1559999999999998E-2</v>
      </c>
      <c r="J69" s="10">
        <v>0</v>
      </c>
      <c r="K69" s="10">
        <f t="shared" si="0"/>
        <v>16.589150000000004</v>
      </c>
      <c r="L69" s="10">
        <f t="shared" si="1"/>
        <v>20195.439149999998</v>
      </c>
      <c r="M69" s="10">
        <f t="shared" si="2"/>
        <v>7.3231843575418978</v>
      </c>
      <c r="N69" s="10">
        <f t="shared" si="3"/>
        <v>20195.361870000001</v>
      </c>
      <c r="O69" s="10">
        <f t="shared" si="4"/>
        <v>16.511870000000002</v>
      </c>
      <c r="P69" s="10">
        <f t="shared" si="5"/>
        <v>7.7549162011173181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150</v>
      </c>
      <c r="F70" s="10">
        <v>83.595179999999999</v>
      </c>
      <c r="G70" s="10">
        <v>0</v>
      </c>
      <c r="H70" s="10">
        <v>84.888940000000005</v>
      </c>
      <c r="I70" s="10">
        <v>4.5935299999999994</v>
      </c>
      <c r="J70" s="10">
        <v>17.085560000000001</v>
      </c>
      <c r="K70" s="10">
        <f t="shared" ref="K70:K133" si="6">E70-F70</f>
        <v>66.404820000000001</v>
      </c>
      <c r="L70" s="10">
        <f t="shared" ref="L70:L133" si="7">D70-F70</f>
        <v>1938.2048199999999</v>
      </c>
      <c r="M70" s="10">
        <f t="shared" ref="M70:M133" si="8">IF(E70=0,0,(F70/E70)*100)</f>
        <v>55.730119999999992</v>
      </c>
      <c r="N70" s="10">
        <f t="shared" ref="N70:N133" si="9">D70-H70</f>
        <v>1936.9110599999999</v>
      </c>
      <c r="O70" s="10">
        <f t="shared" ref="O70:O133" si="10">E70-H70</f>
        <v>65.111059999999995</v>
      </c>
      <c r="P70" s="10">
        <f t="shared" ref="P70:P133" si="11">IF(E70=0,0,(H70/E70)*100)</f>
        <v>56.592626666666668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650</v>
      </c>
      <c r="F71" s="10">
        <v>334.25771000000003</v>
      </c>
      <c r="G71" s="10">
        <v>0</v>
      </c>
      <c r="H71" s="10">
        <v>358.39578999999998</v>
      </c>
      <c r="I71" s="10">
        <v>41.871259999999999</v>
      </c>
      <c r="J71" s="10">
        <v>94.877839999999992</v>
      </c>
      <c r="K71" s="10">
        <f t="shared" si="6"/>
        <v>315.74228999999997</v>
      </c>
      <c r="L71" s="10">
        <f t="shared" si="7"/>
        <v>7839.8422900000005</v>
      </c>
      <c r="M71" s="10">
        <f t="shared" si="8"/>
        <v>51.424263076923083</v>
      </c>
      <c r="N71" s="10">
        <f t="shared" si="9"/>
        <v>7815.7042100000008</v>
      </c>
      <c r="O71" s="10">
        <f t="shared" si="10"/>
        <v>291.60421000000002</v>
      </c>
      <c r="P71" s="10">
        <f t="shared" si="11"/>
        <v>55.13781384615384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250</v>
      </c>
      <c r="F72" s="10">
        <v>7.6511899999999997</v>
      </c>
      <c r="G72" s="10">
        <v>0</v>
      </c>
      <c r="H72" s="10">
        <v>7.6411000000000007</v>
      </c>
      <c r="I72" s="10">
        <v>1.009E-2</v>
      </c>
      <c r="J72" s="10">
        <v>0.36897000000000002</v>
      </c>
      <c r="K72" s="10">
        <f t="shared" si="6"/>
        <v>242.34881000000001</v>
      </c>
      <c r="L72" s="10">
        <f t="shared" si="7"/>
        <v>5851.6488100000006</v>
      </c>
      <c r="M72" s="10">
        <f t="shared" si="8"/>
        <v>3.060476</v>
      </c>
      <c r="N72" s="10">
        <f t="shared" si="9"/>
        <v>5851.6589000000004</v>
      </c>
      <c r="O72" s="10">
        <f t="shared" si="10"/>
        <v>242.35890000000001</v>
      </c>
      <c r="P72" s="10">
        <f t="shared" si="11"/>
        <v>3.0564400000000003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0.43002000000000001</v>
      </c>
      <c r="K74" s="10">
        <f t="shared" si="6"/>
        <v>0</v>
      </c>
      <c r="L74" s="10">
        <f t="shared" si="7"/>
        <v>41.9</v>
      </c>
      <c r="M74" s="10">
        <f t="shared" si="8"/>
        <v>0</v>
      </c>
      <c r="N74" s="10">
        <f t="shared" si="9"/>
        <v>41.9</v>
      </c>
      <c r="O74" s="10">
        <f t="shared" si="10"/>
        <v>0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0.97201000000000004</v>
      </c>
      <c r="G75" s="10">
        <v>0</v>
      </c>
      <c r="H75" s="10">
        <v>0.97201000000000004</v>
      </c>
      <c r="I75" s="10">
        <v>0</v>
      </c>
      <c r="J75" s="10">
        <v>0</v>
      </c>
      <c r="K75" s="10">
        <f t="shared" si="6"/>
        <v>-0.97201000000000004</v>
      </c>
      <c r="L75" s="10">
        <f t="shared" si="7"/>
        <v>33.327990000000007</v>
      </c>
      <c r="M75" s="10">
        <f t="shared" si="8"/>
        <v>0</v>
      </c>
      <c r="N75" s="10">
        <f t="shared" si="9"/>
        <v>33.327990000000007</v>
      </c>
      <c r="O75" s="10">
        <f t="shared" si="10"/>
        <v>-0.97201000000000004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412129.04324999999</v>
      </c>
      <c r="E76" s="7">
        <v>43816.385999999999</v>
      </c>
      <c r="F76" s="7">
        <v>12215.929640000002</v>
      </c>
      <c r="G76" s="7">
        <v>0</v>
      </c>
      <c r="H76" s="7">
        <v>12237.19065</v>
      </c>
      <c r="I76" s="7">
        <v>172.23612000000003</v>
      </c>
      <c r="J76" s="7">
        <v>2488.2089599999995</v>
      </c>
      <c r="K76" s="7">
        <f t="shared" si="6"/>
        <v>31600.456359999996</v>
      </c>
      <c r="L76" s="7">
        <f t="shared" si="7"/>
        <v>399913.11361</v>
      </c>
      <c r="M76" s="7">
        <f t="shared" si="8"/>
        <v>27.879820211552826</v>
      </c>
      <c r="N76" s="7">
        <f t="shared" si="9"/>
        <v>399891.85259999998</v>
      </c>
      <c r="O76" s="7">
        <f t="shared" si="10"/>
        <v>31579.195349999998</v>
      </c>
      <c r="P76" s="7">
        <f t="shared" si="11"/>
        <v>27.928343177367481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30614.2</v>
      </c>
      <c r="F77" s="10">
        <v>9176.4222599999994</v>
      </c>
      <c r="G77" s="10">
        <v>0</v>
      </c>
      <c r="H77" s="10">
        <v>9179.2645900000007</v>
      </c>
      <c r="I77" s="10">
        <v>0</v>
      </c>
      <c r="J77" s="10">
        <v>117.4427</v>
      </c>
      <c r="K77" s="10">
        <f t="shared" si="6"/>
        <v>21437.777740000001</v>
      </c>
      <c r="L77" s="10">
        <f t="shared" si="7"/>
        <v>255684.37774</v>
      </c>
      <c r="M77" s="10">
        <f t="shared" si="8"/>
        <v>29.974398351091974</v>
      </c>
      <c r="N77" s="10">
        <f t="shared" si="9"/>
        <v>255681.53540999998</v>
      </c>
      <c r="O77" s="10">
        <f t="shared" si="10"/>
        <v>21434.935409999998</v>
      </c>
      <c r="P77" s="10">
        <f t="shared" si="11"/>
        <v>29.983682702798049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6735.1</v>
      </c>
      <c r="F78" s="10">
        <v>1940.4154800000001</v>
      </c>
      <c r="G78" s="10">
        <v>0</v>
      </c>
      <c r="H78" s="10">
        <v>1940.4154800000001</v>
      </c>
      <c r="I78" s="10">
        <v>0</v>
      </c>
      <c r="J78" s="10">
        <v>25.837389999999999</v>
      </c>
      <c r="K78" s="10">
        <f t="shared" si="6"/>
        <v>4794.6845200000007</v>
      </c>
      <c r="L78" s="10">
        <f t="shared" si="7"/>
        <v>56329.184519999995</v>
      </c>
      <c r="M78" s="10">
        <f t="shared" si="8"/>
        <v>28.81049249454351</v>
      </c>
      <c r="N78" s="10">
        <f t="shared" si="9"/>
        <v>56329.184519999995</v>
      </c>
      <c r="O78" s="10">
        <f t="shared" si="10"/>
        <v>4794.6845200000007</v>
      </c>
      <c r="P78" s="10">
        <f t="shared" si="11"/>
        <v>28.81049249454351</v>
      </c>
    </row>
    <row r="79" spans="1:16">
      <c r="A79" s="8" t="s">
        <v>26</v>
      </c>
      <c r="B79" s="9" t="s">
        <v>27</v>
      </c>
      <c r="C79" s="10">
        <v>2798.4</v>
      </c>
      <c r="D79" s="10">
        <v>3334.3152500000001</v>
      </c>
      <c r="E79" s="10">
        <v>651.76</v>
      </c>
      <c r="F79" s="10">
        <v>98.964060000000003</v>
      </c>
      <c r="G79" s="10">
        <v>0</v>
      </c>
      <c r="H79" s="10">
        <v>108.46505999999999</v>
      </c>
      <c r="I79" s="10">
        <v>0.40800000000000003</v>
      </c>
      <c r="J79" s="10">
        <v>229.96303</v>
      </c>
      <c r="K79" s="10">
        <f t="shared" si="6"/>
        <v>552.79593999999997</v>
      </c>
      <c r="L79" s="10">
        <f t="shared" si="7"/>
        <v>3235.3511900000003</v>
      </c>
      <c r="M79" s="10">
        <f t="shared" si="8"/>
        <v>15.184126058671904</v>
      </c>
      <c r="N79" s="10">
        <f t="shared" si="9"/>
        <v>3225.8501900000001</v>
      </c>
      <c r="O79" s="10">
        <f t="shared" si="10"/>
        <v>543.29494</v>
      </c>
      <c r="P79" s="10">
        <f t="shared" si="11"/>
        <v>16.641871240947587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0</v>
      </c>
      <c r="F80" s="10">
        <v>3.77088</v>
      </c>
      <c r="G80" s="10">
        <v>0</v>
      </c>
      <c r="H80" s="10">
        <v>3.77088</v>
      </c>
      <c r="I80" s="10">
        <v>0</v>
      </c>
      <c r="J80" s="10">
        <v>10.44425</v>
      </c>
      <c r="K80" s="10">
        <f t="shared" si="6"/>
        <v>-3.77088</v>
      </c>
      <c r="L80" s="10">
        <f t="shared" si="7"/>
        <v>175.12912</v>
      </c>
      <c r="M80" s="10">
        <f t="shared" si="8"/>
        <v>0</v>
      </c>
      <c r="N80" s="10">
        <f t="shared" si="9"/>
        <v>175.12912</v>
      </c>
      <c r="O80" s="10">
        <f t="shared" si="10"/>
        <v>-3.77088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30483.38</v>
      </c>
      <c r="E81" s="10">
        <v>3356.5260000000003</v>
      </c>
      <c r="F81" s="10">
        <v>763.11856999999998</v>
      </c>
      <c r="G81" s="10">
        <v>0</v>
      </c>
      <c r="H81" s="10">
        <v>813.21271000000002</v>
      </c>
      <c r="I81" s="10">
        <v>44.645859999999999</v>
      </c>
      <c r="J81" s="10">
        <v>1250.85376</v>
      </c>
      <c r="K81" s="10">
        <f t="shared" si="6"/>
        <v>2593.4074300000002</v>
      </c>
      <c r="L81" s="10">
        <f t="shared" si="7"/>
        <v>29720.261430000002</v>
      </c>
      <c r="M81" s="10">
        <f t="shared" si="8"/>
        <v>22.735368949920243</v>
      </c>
      <c r="N81" s="10">
        <f t="shared" si="9"/>
        <v>29670.167290000001</v>
      </c>
      <c r="O81" s="10">
        <f t="shared" si="10"/>
        <v>2543.3132900000001</v>
      </c>
      <c r="P81" s="10">
        <f t="shared" si="11"/>
        <v>24.227809050190583</v>
      </c>
    </row>
    <row r="82" spans="1:16">
      <c r="A82" s="8" t="s">
        <v>28</v>
      </c>
      <c r="B82" s="9" t="s">
        <v>29</v>
      </c>
      <c r="C82" s="10">
        <v>9749.5</v>
      </c>
      <c r="D82" s="10">
        <v>9889.4429999999993</v>
      </c>
      <c r="E82" s="10">
        <v>2018.482</v>
      </c>
      <c r="F82" s="10">
        <v>121.48842</v>
      </c>
      <c r="G82" s="10">
        <v>0</v>
      </c>
      <c r="H82" s="10">
        <v>163.15280999999999</v>
      </c>
      <c r="I82" s="10">
        <v>2.0419300000000002</v>
      </c>
      <c r="J82" s="10">
        <v>424.63651000000004</v>
      </c>
      <c r="K82" s="10">
        <f t="shared" si="6"/>
        <v>1896.9935800000001</v>
      </c>
      <c r="L82" s="10">
        <f t="shared" si="7"/>
        <v>9767.9545799999996</v>
      </c>
      <c r="M82" s="10">
        <f t="shared" si="8"/>
        <v>6.0188012575787155</v>
      </c>
      <c r="N82" s="10">
        <f t="shared" si="9"/>
        <v>9726.2901899999997</v>
      </c>
      <c r="O82" s="10">
        <f t="shared" si="10"/>
        <v>1855.3291899999999</v>
      </c>
      <c r="P82" s="10">
        <f t="shared" si="11"/>
        <v>8.0829459960504977</v>
      </c>
    </row>
    <row r="83" spans="1:16">
      <c r="A83" s="8" t="s">
        <v>30</v>
      </c>
      <c r="B83" s="9" t="s">
        <v>31</v>
      </c>
      <c r="C83" s="10">
        <v>6.8</v>
      </c>
      <c r="D83" s="10">
        <v>35.618000000000002</v>
      </c>
      <c r="E83" s="10">
        <v>8.0180000000000007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8.0180000000000007</v>
      </c>
      <c r="L83" s="10">
        <f t="shared" si="7"/>
        <v>35.618000000000002</v>
      </c>
      <c r="M83" s="10">
        <f t="shared" si="8"/>
        <v>0</v>
      </c>
      <c r="N83" s="10">
        <f t="shared" si="9"/>
        <v>35.618000000000002</v>
      </c>
      <c r="O83" s="10">
        <f t="shared" si="10"/>
        <v>8.0180000000000007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0</v>
      </c>
      <c r="F84" s="10">
        <v>3.7247300000000001</v>
      </c>
      <c r="G84" s="10">
        <v>0</v>
      </c>
      <c r="H84" s="10">
        <v>0.1222</v>
      </c>
      <c r="I84" s="10">
        <v>10.66863</v>
      </c>
      <c r="J84" s="10">
        <v>116.98043</v>
      </c>
      <c r="K84" s="10">
        <f t="shared" si="6"/>
        <v>-3.7247300000000001</v>
      </c>
      <c r="L84" s="10">
        <f t="shared" si="7"/>
        <v>36305.075270000001</v>
      </c>
      <c r="M84" s="10">
        <f t="shared" si="8"/>
        <v>0</v>
      </c>
      <c r="N84" s="10">
        <f t="shared" si="9"/>
        <v>36308.677800000005</v>
      </c>
      <c r="O84" s="10">
        <f t="shared" si="10"/>
        <v>-0.1222</v>
      </c>
      <c r="P84" s="10">
        <f t="shared" si="11"/>
        <v>0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51.800000000000004</v>
      </c>
      <c r="F85" s="10">
        <v>15.52989</v>
      </c>
      <c r="G85" s="10">
        <v>0</v>
      </c>
      <c r="H85" s="10">
        <v>15.59606</v>
      </c>
      <c r="I85" s="10">
        <v>6.0705799999999996</v>
      </c>
      <c r="J85" s="10">
        <v>55.65804</v>
      </c>
      <c r="K85" s="10">
        <f t="shared" si="6"/>
        <v>36.270110000000003</v>
      </c>
      <c r="L85" s="10">
        <f t="shared" si="7"/>
        <v>1148.67011</v>
      </c>
      <c r="M85" s="10">
        <f t="shared" si="8"/>
        <v>29.980482625482622</v>
      </c>
      <c r="N85" s="10">
        <f t="shared" si="9"/>
        <v>1148.60394</v>
      </c>
      <c r="O85" s="10">
        <f t="shared" si="10"/>
        <v>36.203940000000003</v>
      </c>
      <c r="P85" s="10">
        <f t="shared" si="11"/>
        <v>30.108223938223933</v>
      </c>
    </row>
    <row r="86" spans="1:16">
      <c r="A86" s="8" t="s">
        <v>36</v>
      </c>
      <c r="B86" s="9" t="s">
        <v>37</v>
      </c>
      <c r="C86" s="10">
        <v>3136.5</v>
      </c>
      <c r="D86" s="10">
        <v>3186.5</v>
      </c>
      <c r="E86" s="10">
        <v>240</v>
      </c>
      <c r="F86" s="10">
        <v>87.862660000000005</v>
      </c>
      <c r="G86" s="10">
        <v>0</v>
      </c>
      <c r="H86" s="10">
        <v>7.44407</v>
      </c>
      <c r="I86" s="10">
        <v>108.23425</v>
      </c>
      <c r="J86" s="10">
        <v>253.88051999999999</v>
      </c>
      <c r="K86" s="10">
        <f t="shared" si="6"/>
        <v>152.13733999999999</v>
      </c>
      <c r="L86" s="10">
        <f t="shared" si="7"/>
        <v>3098.6373400000002</v>
      </c>
      <c r="M86" s="10">
        <f t="shared" si="8"/>
        <v>36.609441666666669</v>
      </c>
      <c r="N86" s="10">
        <f t="shared" si="9"/>
        <v>3179.05593</v>
      </c>
      <c r="O86" s="10">
        <f t="shared" si="10"/>
        <v>232.55592999999999</v>
      </c>
      <c r="P86" s="10">
        <f t="shared" si="11"/>
        <v>3.1016958333333333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14</v>
      </c>
      <c r="F87" s="10">
        <v>3.7745199999999999</v>
      </c>
      <c r="G87" s="10">
        <v>0</v>
      </c>
      <c r="H87" s="10">
        <v>4.9906199999999998</v>
      </c>
      <c r="I87" s="10">
        <v>6.4870000000000011E-2</v>
      </c>
      <c r="J87" s="10">
        <v>5.9029999999999999E-2</v>
      </c>
      <c r="K87" s="10">
        <f t="shared" si="6"/>
        <v>10.225480000000001</v>
      </c>
      <c r="L87" s="10">
        <f t="shared" si="7"/>
        <v>3975.91248</v>
      </c>
      <c r="M87" s="10">
        <f t="shared" si="8"/>
        <v>26.960857142857144</v>
      </c>
      <c r="N87" s="10">
        <f t="shared" si="9"/>
        <v>3974.6963799999999</v>
      </c>
      <c r="O87" s="10">
        <f t="shared" si="10"/>
        <v>9.0093800000000002</v>
      </c>
      <c r="P87" s="10">
        <f t="shared" si="11"/>
        <v>35.647285714285715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120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120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120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0</v>
      </c>
      <c r="F89" s="10">
        <v>0.6</v>
      </c>
      <c r="G89" s="10">
        <v>0</v>
      </c>
      <c r="H89" s="10">
        <v>0.6</v>
      </c>
      <c r="I89" s="10">
        <v>0</v>
      </c>
      <c r="J89" s="10">
        <v>0.72</v>
      </c>
      <c r="K89" s="10">
        <f t="shared" si="6"/>
        <v>-0.6</v>
      </c>
      <c r="L89" s="10">
        <f t="shared" si="7"/>
        <v>53.2</v>
      </c>
      <c r="M89" s="10">
        <f t="shared" si="8"/>
        <v>0</v>
      </c>
      <c r="N89" s="10">
        <f t="shared" si="9"/>
        <v>53.2</v>
      </c>
      <c r="O89" s="10">
        <f t="shared" si="10"/>
        <v>-0.6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6.5</v>
      </c>
      <c r="F90" s="10">
        <v>0.10200000000000001</v>
      </c>
      <c r="G90" s="10">
        <v>0</v>
      </c>
      <c r="H90" s="10">
        <v>0</v>
      </c>
      <c r="I90" s="10">
        <v>0.10200000000000001</v>
      </c>
      <c r="J90" s="10">
        <v>1.5489999999999999</v>
      </c>
      <c r="K90" s="10">
        <f t="shared" si="6"/>
        <v>6.3979999999999997</v>
      </c>
      <c r="L90" s="10">
        <f t="shared" si="7"/>
        <v>17.648</v>
      </c>
      <c r="M90" s="10">
        <f t="shared" si="8"/>
        <v>1.5692307692307692</v>
      </c>
      <c r="N90" s="10">
        <f t="shared" si="9"/>
        <v>17.75</v>
      </c>
      <c r="O90" s="10">
        <f t="shared" si="10"/>
        <v>6.5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0.15617</v>
      </c>
      <c r="G91" s="10">
        <v>0</v>
      </c>
      <c r="H91" s="10">
        <v>0.15617</v>
      </c>
      <c r="I91" s="10">
        <v>0</v>
      </c>
      <c r="J91" s="10">
        <v>0.18430000000000002</v>
      </c>
      <c r="K91" s="10">
        <f t="shared" si="6"/>
        <v>-0.15617</v>
      </c>
      <c r="L91" s="10">
        <f t="shared" si="7"/>
        <v>12.19383</v>
      </c>
      <c r="M91" s="10">
        <f t="shared" si="8"/>
        <v>0</v>
      </c>
      <c r="N91" s="10">
        <f t="shared" si="9"/>
        <v>12.19383</v>
      </c>
      <c r="O91" s="10">
        <f t="shared" si="10"/>
        <v>-0.15617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296.10000000000008</v>
      </c>
      <c r="F92" s="7">
        <v>124.54099000000001</v>
      </c>
      <c r="G92" s="7">
        <v>0</v>
      </c>
      <c r="H92" s="7">
        <v>124.54099000000001</v>
      </c>
      <c r="I92" s="7">
        <v>0</v>
      </c>
      <c r="J92" s="7">
        <v>0</v>
      </c>
      <c r="K92" s="7">
        <f t="shared" si="6"/>
        <v>171.55901000000006</v>
      </c>
      <c r="L92" s="7">
        <f t="shared" si="7"/>
        <v>2897.2330099999999</v>
      </c>
      <c r="M92" s="7">
        <f t="shared" si="8"/>
        <v>42.060449172576824</v>
      </c>
      <c r="N92" s="7">
        <f t="shared" si="9"/>
        <v>2897.2330099999999</v>
      </c>
      <c r="O92" s="7">
        <f t="shared" si="10"/>
        <v>171.55901000000006</v>
      </c>
      <c r="P92" s="7">
        <f t="shared" si="11"/>
        <v>42.060449172576824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183.20000000000002</v>
      </c>
      <c r="F93" s="10">
        <v>101.33928</v>
      </c>
      <c r="G93" s="10">
        <v>0</v>
      </c>
      <c r="H93" s="10">
        <v>101.33928</v>
      </c>
      <c r="I93" s="10">
        <v>0</v>
      </c>
      <c r="J93" s="10">
        <v>0</v>
      </c>
      <c r="K93" s="10">
        <f t="shared" si="6"/>
        <v>81.860720000000015</v>
      </c>
      <c r="L93" s="10">
        <f t="shared" si="7"/>
        <v>1982.0607200000002</v>
      </c>
      <c r="M93" s="10">
        <f t="shared" si="8"/>
        <v>55.31620087336244</v>
      </c>
      <c r="N93" s="10">
        <f t="shared" si="9"/>
        <v>1982.0607200000002</v>
      </c>
      <c r="O93" s="10">
        <f t="shared" si="10"/>
        <v>81.860720000000015</v>
      </c>
      <c r="P93" s="10">
        <f t="shared" si="11"/>
        <v>55.31620087336244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40.4</v>
      </c>
      <c r="F94" s="10">
        <v>20.651560000000003</v>
      </c>
      <c r="G94" s="10">
        <v>0</v>
      </c>
      <c r="H94" s="10">
        <v>20.651560000000003</v>
      </c>
      <c r="I94" s="10">
        <v>0</v>
      </c>
      <c r="J94" s="10">
        <v>0</v>
      </c>
      <c r="K94" s="10">
        <f t="shared" si="6"/>
        <v>19.748439999999995</v>
      </c>
      <c r="L94" s="10">
        <f t="shared" si="7"/>
        <v>437.74844000000002</v>
      </c>
      <c r="M94" s="10">
        <f t="shared" si="8"/>
        <v>51.11772277227724</v>
      </c>
      <c r="N94" s="10">
        <f t="shared" si="9"/>
        <v>437.74844000000002</v>
      </c>
      <c r="O94" s="10">
        <f t="shared" si="10"/>
        <v>19.748439999999995</v>
      </c>
      <c r="P94" s="10">
        <f t="shared" si="11"/>
        <v>51.11772277227724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0.3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0.3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0.3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1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70</v>
      </c>
      <c r="F97" s="10">
        <v>1.8074300000000001</v>
      </c>
      <c r="G97" s="10">
        <v>0</v>
      </c>
      <c r="H97" s="10">
        <v>1.8074300000000001</v>
      </c>
      <c r="I97" s="10">
        <v>0</v>
      </c>
      <c r="J97" s="10">
        <v>0</v>
      </c>
      <c r="K97" s="10">
        <f t="shared" si="6"/>
        <v>68.192570000000003</v>
      </c>
      <c r="L97" s="10">
        <f t="shared" si="7"/>
        <v>131.69256999999999</v>
      </c>
      <c r="M97" s="10">
        <f t="shared" si="8"/>
        <v>2.5820428571428575</v>
      </c>
      <c r="N97" s="10">
        <f t="shared" si="9"/>
        <v>131.69256999999999</v>
      </c>
      <c r="O97" s="10">
        <f t="shared" si="10"/>
        <v>68.192570000000003</v>
      </c>
      <c r="P97" s="10">
        <f t="shared" si="11"/>
        <v>2.5820428571428575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0.8</v>
      </c>
      <c r="F99" s="10">
        <v>0.74272000000000005</v>
      </c>
      <c r="G99" s="10">
        <v>0</v>
      </c>
      <c r="H99" s="10">
        <v>0.74272000000000005</v>
      </c>
      <c r="I99" s="10">
        <v>0</v>
      </c>
      <c r="J99" s="10">
        <v>0</v>
      </c>
      <c r="K99" s="10">
        <f t="shared" si="6"/>
        <v>5.7279999999999998E-2</v>
      </c>
      <c r="L99" s="10">
        <f t="shared" si="7"/>
        <v>13.957280000000001</v>
      </c>
      <c r="M99" s="10">
        <f t="shared" si="8"/>
        <v>92.84</v>
      </c>
      <c r="N99" s="10">
        <f t="shared" si="9"/>
        <v>13.957280000000001</v>
      </c>
      <c r="O99" s="10">
        <f t="shared" si="10"/>
        <v>5.7279999999999998E-2</v>
      </c>
      <c r="P99" s="10">
        <f t="shared" si="11"/>
        <v>92.84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0.3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0.3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0.3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19081.88</v>
      </c>
      <c r="E103" s="7">
        <v>2276.3000000000002</v>
      </c>
      <c r="F103" s="7">
        <v>611.72208000000001</v>
      </c>
      <c r="G103" s="7">
        <v>0.38333999999999996</v>
      </c>
      <c r="H103" s="7">
        <v>575.94817</v>
      </c>
      <c r="I103" s="7">
        <v>323.77352000000002</v>
      </c>
      <c r="J103" s="7">
        <v>357.50492000000003</v>
      </c>
      <c r="K103" s="7">
        <f t="shared" si="6"/>
        <v>1664.5779200000002</v>
      </c>
      <c r="L103" s="7">
        <f t="shared" si="7"/>
        <v>18470.157920000001</v>
      </c>
      <c r="M103" s="7">
        <f t="shared" si="8"/>
        <v>26.873526336598864</v>
      </c>
      <c r="N103" s="7">
        <f t="shared" si="9"/>
        <v>18505.931830000001</v>
      </c>
      <c r="O103" s="7">
        <f t="shared" si="10"/>
        <v>1700.3518300000001</v>
      </c>
      <c r="P103" s="7">
        <f t="shared" si="11"/>
        <v>25.301944822738655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11884.733</v>
      </c>
      <c r="E104" s="10">
        <v>1209.6000000000001</v>
      </c>
      <c r="F104" s="10">
        <v>404.14873</v>
      </c>
      <c r="G104" s="10">
        <v>0</v>
      </c>
      <c r="H104" s="10">
        <v>404.14873</v>
      </c>
      <c r="I104" s="10">
        <v>0</v>
      </c>
      <c r="J104" s="10">
        <v>0</v>
      </c>
      <c r="K104" s="10">
        <f t="shared" si="6"/>
        <v>805.45127000000014</v>
      </c>
      <c r="L104" s="10">
        <f t="shared" si="7"/>
        <v>11480.584269999999</v>
      </c>
      <c r="M104" s="10">
        <f t="shared" si="8"/>
        <v>33.411766699735445</v>
      </c>
      <c r="N104" s="10">
        <f t="shared" si="9"/>
        <v>11480.584269999999</v>
      </c>
      <c r="O104" s="10">
        <f t="shared" si="10"/>
        <v>805.45127000000014</v>
      </c>
      <c r="P104" s="10">
        <f t="shared" si="11"/>
        <v>33.411766699735445</v>
      </c>
    </row>
    <row r="105" spans="1:16">
      <c r="A105" s="8" t="s">
        <v>24</v>
      </c>
      <c r="B105" s="9" t="s">
        <v>25</v>
      </c>
      <c r="C105" s="10">
        <v>2372.4</v>
      </c>
      <c r="D105" s="10">
        <v>2614.6060000000002</v>
      </c>
      <c r="E105" s="10">
        <v>266.10000000000002</v>
      </c>
      <c r="F105" s="10">
        <v>96.912729999999996</v>
      </c>
      <c r="G105" s="10">
        <v>0</v>
      </c>
      <c r="H105" s="10">
        <v>96.912729999999996</v>
      </c>
      <c r="I105" s="10">
        <v>0</v>
      </c>
      <c r="J105" s="10">
        <v>0</v>
      </c>
      <c r="K105" s="10">
        <f t="shared" si="6"/>
        <v>169.18727000000001</v>
      </c>
      <c r="L105" s="10">
        <f t="shared" si="7"/>
        <v>2517.6932700000002</v>
      </c>
      <c r="M105" s="10">
        <f t="shared" si="8"/>
        <v>36.419665539270945</v>
      </c>
      <c r="N105" s="10">
        <f t="shared" si="9"/>
        <v>2517.6932700000002</v>
      </c>
      <c r="O105" s="10">
        <f t="shared" si="10"/>
        <v>169.18727000000001</v>
      </c>
      <c r="P105" s="10">
        <f t="shared" si="11"/>
        <v>36.419665539270945</v>
      </c>
    </row>
    <row r="106" spans="1:16">
      <c r="A106" s="8" t="s">
        <v>26</v>
      </c>
      <c r="B106" s="9" t="s">
        <v>27</v>
      </c>
      <c r="C106" s="10">
        <v>898.1</v>
      </c>
      <c r="D106" s="10">
        <v>963.1</v>
      </c>
      <c r="E106" s="10">
        <v>220</v>
      </c>
      <c r="F106" s="10">
        <v>41.46528</v>
      </c>
      <c r="G106" s="10">
        <v>0</v>
      </c>
      <c r="H106" s="10">
        <v>6.1678600000000001</v>
      </c>
      <c r="I106" s="10">
        <v>139.88239000000002</v>
      </c>
      <c r="J106" s="10">
        <v>169.97677999999999</v>
      </c>
      <c r="K106" s="10">
        <f t="shared" si="6"/>
        <v>178.53471999999999</v>
      </c>
      <c r="L106" s="10">
        <f t="shared" si="7"/>
        <v>921.63472000000002</v>
      </c>
      <c r="M106" s="10">
        <f t="shared" si="8"/>
        <v>18.847854545454545</v>
      </c>
      <c r="N106" s="10">
        <f t="shared" si="9"/>
        <v>956.93214</v>
      </c>
      <c r="O106" s="10">
        <f t="shared" si="10"/>
        <v>213.83214000000001</v>
      </c>
      <c r="P106" s="10">
        <f t="shared" si="11"/>
        <v>2.8035727272727273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5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1781.441</v>
      </c>
      <c r="E108" s="10">
        <v>530</v>
      </c>
      <c r="F108" s="10">
        <v>54.364820000000002</v>
      </c>
      <c r="G108" s="10">
        <v>0</v>
      </c>
      <c r="H108" s="10">
        <v>53.942999999999998</v>
      </c>
      <c r="I108" s="10">
        <v>162.91004000000001</v>
      </c>
      <c r="J108" s="10">
        <v>163.12082000000001</v>
      </c>
      <c r="K108" s="10">
        <f t="shared" si="6"/>
        <v>475.63517999999999</v>
      </c>
      <c r="L108" s="10">
        <f t="shared" si="7"/>
        <v>1727.07618</v>
      </c>
      <c r="M108" s="10">
        <f t="shared" si="8"/>
        <v>10.25751320754717</v>
      </c>
      <c r="N108" s="10">
        <f t="shared" si="9"/>
        <v>1727.498</v>
      </c>
      <c r="O108" s="10">
        <f t="shared" si="10"/>
        <v>476.05700000000002</v>
      </c>
      <c r="P108" s="10">
        <f t="shared" si="11"/>
        <v>10.177924528301887</v>
      </c>
    </row>
    <row r="109" spans="1:16">
      <c r="A109" s="8" t="s">
        <v>30</v>
      </c>
      <c r="B109" s="9" t="s">
        <v>31</v>
      </c>
      <c r="C109" s="10">
        <v>183.5</v>
      </c>
      <c r="D109" s="10">
        <v>198.5</v>
      </c>
      <c r="E109" s="10">
        <v>28</v>
      </c>
      <c r="F109" s="10">
        <v>1.1599999999999999</v>
      </c>
      <c r="G109" s="10">
        <v>0</v>
      </c>
      <c r="H109" s="10">
        <v>1.1599999999999999</v>
      </c>
      <c r="I109" s="10">
        <v>20.92642</v>
      </c>
      <c r="J109" s="10">
        <v>23.92642</v>
      </c>
      <c r="K109" s="10">
        <f t="shared" si="6"/>
        <v>26.84</v>
      </c>
      <c r="L109" s="10">
        <f t="shared" si="7"/>
        <v>197.34</v>
      </c>
      <c r="M109" s="10">
        <f t="shared" si="8"/>
        <v>4.1428571428571423</v>
      </c>
      <c r="N109" s="10">
        <f t="shared" si="9"/>
        <v>197.34</v>
      </c>
      <c r="O109" s="10">
        <f t="shared" si="10"/>
        <v>26.84</v>
      </c>
      <c r="P109" s="10">
        <f t="shared" si="11"/>
        <v>4.1428571428571423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1317.2</v>
      </c>
      <c r="M110" s="10">
        <f t="shared" si="8"/>
        <v>0</v>
      </c>
      <c r="N110" s="10">
        <f t="shared" si="9"/>
        <v>1317.2</v>
      </c>
      <c r="O110" s="10">
        <f t="shared" si="10"/>
        <v>0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2.7</v>
      </c>
      <c r="F111" s="10">
        <v>1.5938399999999999</v>
      </c>
      <c r="G111" s="10">
        <v>0</v>
      </c>
      <c r="H111" s="10">
        <v>1.5819300000000001</v>
      </c>
      <c r="I111" s="10">
        <v>1.191E-2</v>
      </c>
      <c r="J111" s="10">
        <v>0.48089999999999999</v>
      </c>
      <c r="K111" s="10">
        <f t="shared" si="6"/>
        <v>1.1061600000000003</v>
      </c>
      <c r="L111" s="10">
        <f t="shared" si="7"/>
        <v>39.606160000000003</v>
      </c>
      <c r="M111" s="10">
        <f t="shared" si="8"/>
        <v>59.031111111111102</v>
      </c>
      <c r="N111" s="10">
        <f t="shared" si="9"/>
        <v>39.618070000000003</v>
      </c>
      <c r="O111" s="10">
        <f t="shared" si="10"/>
        <v>1.1180700000000001</v>
      </c>
      <c r="P111" s="10">
        <f t="shared" si="11"/>
        <v>58.589999999999996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14.9</v>
      </c>
      <c r="F112" s="10">
        <v>12.076680000000001</v>
      </c>
      <c r="G112" s="10">
        <v>0.38333999999999996</v>
      </c>
      <c r="H112" s="10">
        <v>12.03392</v>
      </c>
      <c r="I112" s="10">
        <v>4.2759999999999999E-2</v>
      </c>
      <c r="J112" s="10">
        <v>0</v>
      </c>
      <c r="K112" s="10">
        <f t="shared" si="6"/>
        <v>2.8233199999999989</v>
      </c>
      <c r="L112" s="10">
        <f t="shared" si="7"/>
        <v>150.72332</v>
      </c>
      <c r="M112" s="10">
        <f t="shared" si="8"/>
        <v>81.051543624161084</v>
      </c>
      <c r="N112" s="10">
        <f t="shared" si="9"/>
        <v>150.76608000000002</v>
      </c>
      <c r="O112" s="10">
        <f t="shared" si="10"/>
        <v>2.8660800000000002</v>
      </c>
      <c r="P112" s="10">
        <f t="shared" si="11"/>
        <v>80.764563758389258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107</v>
      </c>
      <c r="M113" s="10">
        <f t="shared" si="8"/>
        <v>0</v>
      </c>
      <c r="N113" s="10">
        <f t="shared" si="9"/>
        <v>107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56852.262000000002</v>
      </c>
      <c r="E116" s="7">
        <v>7183.6</v>
      </c>
      <c r="F116" s="7">
        <v>401.70187000000004</v>
      </c>
      <c r="G116" s="7">
        <v>0</v>
      </c>
      <c r="H116" s="7">
        <v>454.89149000000003</v>
      </c>
      <c r="I116" s="7">
        <v>21.258380000000002</v>
      </c>
      <c r="J116" s="7">
        <v>717.48023000000001</v>
      </c>
      <c r="K116" s="7">
        <f t="shared" si="6"/>
        <v>6781.8981300000005</v>
      </c>
      <c r="L116" s="7">
        <f t="shared" si="7"/>
        <v>56450.560130000005</v>
      </c>
      <c r="M116" s="7">
        <f t="shared" si="8"/>
        <v>5.5919298123503536</v>
      </c>
      <c r="N116" s="7">
        <f t="shared" si="9"/>
        <v>56397.370510000001</v>
      </c>
      <c r="O116" s="7">
        <f t="shared" si="10"/>
        <v>6728.7085100000004</v>
      </c>
      <c r="P116" s="7">
        <f t="shared" si="11"/>
        <v>6.3323610724427866</v>
      </c>
    </row>
    <row r="117" spans="1:16">
      <c r="A117" s="8" t="s">
        <v>22</v>
      </c>
      <c r="B117" s="9" t="s">
        <v>23</v>
      </c>
      <c r="C117" s="10">
        <v>16260.9</v>
      </c>
      <c r="D117" s="10">
        <v>33644.199999999997</v>
      </c>
      <c r="E117" s="10">
        <v>4598</v>
      </c>
      <c r="F117" s="10">
        <v>2.0323800000000003</v>
      </c>
      <c r="G117" s="10">
        <v>0</v>
      </c>
      <c r="H117" s="10">
        <v>62.380379999999995</v>
      </c>
      <c r="I117" s="10">
        <v>0</v>
      </c>
      <c r="J117" s="10">
        <v>0</v>
      </c>
      <c r="K117" s="10">
        <f t="shared" si="6"/>
        <v>4595.9676200000004</v>
      </c>
      <c r="L117" s="10">
        <f t="shared" si="7"/>
        <v>33642.16762</v>
      </c>
      <c r="M117" s="10">
        <f t="shared" si="8"/>
        <v>4.4201391909525892E-2</v>
      </c>
      <c r="N117" s="10">
        <f t="shared" si="9"/>
        <v>33581.819619999995</v>
      </c>
      <c r="O117" s="10">
        <f t="shared" si="10"/>
        <v>4535.6196200000004</v>
      </c>
      <c r="P117" s="10">
        <f t="shared" si="11"/>
        <v>1.3566850804697694</v>
      </c>
    </row>
    <row r="118" spans="1:16">
      <c r="A118" s="8" t="s">
        <v>24</v>
      </c>
      <c r="B118" s="9" t="s">
        <v>25</v>
      </c>
      <c r="C118" s="10">
        <v>3577.4</v>
      </c>
      <c r="D118" s="10">
        <v>7311.3</v>
      </c>
      <c r="E118" s="10">
        <v>973.9</v>
      </c>
      <c r="F118" s="10">
        <v>0.44712000000000002</v>
      </c>
      <c r="G118" s="10">
        <v>0</v>
      </c>
      <c r="H118" s="10">
        <v>11.557120000000001</v>
      </c>
      <c r="I118" s="10">
        <v>0</v>
      </c>
      <c r="J118" s="10">
        <v>0</v>
      </c>
      <c r="K118" s="10">
        <f t="shared" si="6"/>
        <v>973.45287999999994</v>
      </c>
      <c r="L118" s="10">
        <f t="shared" si="7"/>
        <v>7310.8528800000004</v>
      </c>
      <c r="M118" s="10">
        <f t="shared" si="8"/>
        <v>4.5910257726665987E-2</v>
      </c>
      <c r="N118" s="10">
        <f t="shared" si="9"/>
        <v>7299.7428799999998</v>
      </c>
      <c r="O118" s="10">
        <f t="shared" si="10"/>
        <v>962.34287999999992</v>
      </c>
      <c r="P118" s="10">
        <f t="shared" si="11"/>
        <v>1.1866844645240786</v>
      </c>
    </row>
    <row r="119" spans="1:16">
      <c r="A119" s="8" t="s">
        <v>26</v>
      </c>
      <c r="B119" s="9" t="s">
        <v>27</v>
      </c>
      <c r="C119" s="10">
        <v>0</v>
      </c>
      <c r="D119" s="10">
        <v>51.4</v>
      </c>
      <c r="E119" s="10">
        <v>16.600000000000001</v>
      </c>
      <c r="F119" s="10">
        <v>0.68</v>
      </c>
      <c r="G119" s="10">
        <v>0</v>
      </c>
      <c r="H119" s="10">
        <v>3.67</v>
      </c>
      <c r="I119" s="10">
        <v>0</v>
      </c>
      <c r="J119" s="10">
        <v>0</v>
      </c>
      <c r="K119" s="10">
        <f t="shared" si="6"/>
        <v>15.920000000000002</v>
      </c>
      <c r="L119" s="10">
        <f t="shared" si="7"/>
        <v>50.72</v>
      </c>
      <c r="M119" s="10">
        <f t="shared" si="8"/>
        <v>4.096385542168675</v>
      </c>
      <c r="N119" s="10">
        <f t="shared" si="9"/>
        <v>47.73</v>
      </c>
      <c r="O119" s="10">
        <f t="shared" si="10"/>
        <v>12.930000000000001</v>
      </c>
      <c r="P119" s="10">
        <f t="shared" si="11"/>
        <v>22.108433734939755</v>
      </c>
    </row>
    <row r="120" spans="1:16">
      <c r="A120" s="8" t="s">
        <v>74</v>
      </c>
      <c r="B120" s="9" t="s">
        <v>75</v>
      </c>
      <c r="C120" s="10">
        <v>0</v>
      </c>
      <c r="D120" s="10">
        <v>1804.2</v>
      </c>
      <c r="E120" s="10">
        <v>323.3</v>
      </c>
      <c r="F120" s="10">
        <v>40.919879999999999</v>
      </c>
      <c r="G120" s="10">
        <v>0</v>
      </c>
      <c r="H120" s="10">
        <v>19.6615</v>
      </c>
      <c r="I120" s="10">
        <v>21.258380000000002</v>
      </c>
      <c r="J120" s="10">
        <v>29.608619999999998</v>
      </c>
      <c r="K120" s="10">
        <f t="shared" si="6"/>
        <v>282.38012000000003</v>
      </c>
      <c r="L120" s="10">
        <f t="shared" si="7"/>
        <v>1763.2801200000001</v>
      </c>
      <c r="M120" s="10">
        <f t="shared" si="8"/>
        <v>12.656937828642128</v>
      </c>
      <c r="N120" s="10">
        <f t="shared" si="9"/>
        <v>1784.5385000000001</v>
      </c>
      <c r="O120" s="10">
        <f t="shared" si="10"/>
        <v>303.63850000000002</v>
      </c>
      <c r="P120" s="10">
        <f t="shared" si="11"/>
        <v>6.0815032477575004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0.77512000000000003</v>
      </c>
      <c r="K121" s="10">
        <f t="shared" si="6"/>
        <v>0</v>
      </c>
      <c r="L121" s="10">
        <f t="shared" si="7"/>
        <v>147.262</v>
      </c>
      <c r="M121" s="10">
        <f t="shared" si="8"/>
        <v>0</v>
      </c>
      <c r="N121" s="10">
        <f t="shared" si="9"/>
        <v>147.262</v>
      </c>
      <c r="O121" s="10">
        <f t="shared" si="10"/>
        <v>0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5217</v>
      </c>
      <c r="E122" s="10">
        <v>0</v>
      </c>
      <c r="F122" s="10">
        <v>182.93185</v>
      </c>
      <c r="G122" s="10">
        <v>0</v>
      </c>
      <c r="H122" s="10">
        <v>182.93185</v>
      </c>
      <c r="I122" s="10">
        <v>0</v>
      </c>
      <c r="J122" s="10">
        <v>5.8592599999999999</v>
      </c>
      <c r="K122" s="10">
        <f t="shared" si="6"/>
        <v>-182.93185</v>
      </c>
      <c r="L122" s="10">
        <f t="shared" si="7"/>
        <v>5034.0681500000001</v>
      </c>
      <c r="M122" s="10">
        <f t="shared" si="8"/>
        <v>0</v>
      </c>
      <c r="N122" s="10">
        <f t="shared" si="9"/>
        <v>5034.0681500000001</v>
      </c>
      <c r="O122" s="10">
        <f t="shared" si="10"/>
        <v>-182.93185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174.1</v>
      </c>
      <c r="E123" s="10">
        <v>32.700000000000003</v>
      </c>
      <c r="F123" s="10">
        <v>3.6237399999999997</v>
      </c>
      <c r="G123" s="10">
        <v>0</v>
      </c>
      <c r="H123" s="10">
        <v>3.6237399999999997</v>
      </c>
      <c r="I123" s="10">
        <v>0</v>
      </c>
      <c r="J123" s="10">
        <v>24.509080000000001</v>
      </c>
      <c r="K123" s="10">
        <f t="shared" si="6"/>
        <v>29.076260000000005</v>
      </c>
      <c r="L123" s="10">
        <f t="shared" si="7"/>
        <v>170.47626</v>
      </c>
      <c r="M123" s="10">
        <f t="shared" si="8"/>
        <v>11.081773700305808</v>
      </c>
      <c r="N123" s="10">
        <f t="shared" si="9"/>
        <v>170.47626</v>
      </c>
      <c r="O123" s="10">
        <f t="shared" si="10"/>
        <v>29.076260000000005</v>
      </c>
      <c r="P123" s="10">
        <f t="shared" si="11"/>
        <v>11.081773700305808</v>
      </c>
    </row>
    <row r="124" spans="1:16">
      <c r="A124" s="8" t="s">
        <v>36</v>
      </c>
      <c r="B124" s="9" t="s">
        <v>37</v>
      </c>
      <c r="C124" s="10">
        <v>0</v>
      </c>
      <c r="D124" s="10">
        <v>1254.8</v>
      </c>
      <c r="E124" s="10">
        <v>255.5</v>
      </c>
      <c r="F124" s="10">
        <v>18.521900000000002</v>
      </c>
      <c r="G124" s="10">
        <v>0</v>
      </c>
      <c r="H124" s="10">
        <v>18.521900000000002</v>
      </c>
      <c r="I124" s="10">
        <v>0</v>
      </c>
      <c r="J124" s="10">
        <v>123.87417000000001</v>
      </c>
      <c r="K124" s="10">
        <f t="shared" si="6"/>
        <v>236.97809999999998</v>
      </c>
      <c r="L124" s="10">
        <f t="shared" si="7"/>
        <v>1236.2781</v>
      </c>
      <c r="M124" s="10">
        <f t="shared" si="8"/>
        <v>7.2492759295499027</v>
      </c>
      <c r="N124" s="10">
        <f t="shared" si="9"/>
        <v>1236.2781</v>
      </c>
      <c r="O124" s="10">
        <f t="shared" si="10"/>
        <v>236.97809999999998</v>
      </c>
      <c r="P124" s="10">
        <f t="shared" si="11"/>
        <v>7.2492759295499027</v>
      </c>
    </row>
    <row r="125" spans="1:16">
      <c r="A125" s="8" t="s">
        <v>38</v>
      </c>
      <c r="B125" s="9" t="s">
        <v>39</v>
      </c>
      <c r="C125" s="10">
        <v>0</v>
      </c>
      <c r="D125" s="10">
        <v>1.1000000000000001</v>
      </c>
      <c r="E125" s="10">
        <v>0.3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</v>
      </c>
      <c r="L125" s="10">
        <f t="shared" si="7"/>
        <v>1.1000000000000001</v>
      </c>
      <c r="M125" s="10">
        <f t="shared" si="8"/>
        <v>0</v>
      </c>
      <c r="N125" s="10">
        <f t="shared" si="9"/>
        <v>1.1000000000000001</v>
      </c>
      <c r="O125" s="10">
        <f t="shared" si="10"/>
        <v>0.3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6519.9000000000005</v>
      </c>
      <c r="E126" s="10">
        <v>983.30000000000007</v>
      </c>
      <c r="F126" s="10">
        <v>142.94499999999999</v>
      </c>
      <c r="G126" s="10">
        <v>0</v>
      </c>
      <c r="H126" s="10">
        <v>142.94499999999999</v>
      </c>
      <c r="I126" s="10">
        <v>0</v>
      </c>
      <c r="J126" s="10">
        <v>532.85397999999998</v>
      </c>
      <c r="K126" s="10">
        <f t="shared" si="6"/>
        <v>840.35500000000002</v>
      </c>
      <c r="L126" s="10">
        <f t="shared" si="7"/>
        <v>6376.9550000000008</v>
      </c>
      <c r="M126" s="10">
        <f t="shared" si="8"/>
        <v>14.537272449913555</v>
      </c>
      <c r="N126" s="10">
        <f t="shared" si="9"/>
        <v>6376.9550000000008</v>
      </c>
      <c r="O126" s="10">
        <f t="shared" si="10"/>
        <v>840.35500000000002</v>
      </c>
      <c r="P126" s="10">
        <f t="shared" si="11"/>
        <v>14.537272449913555</v>
      </c>
    </row>
    <row r="127" spans="1:16">
      <c r="A127" s="8" t="s">
        <v>64</v>
      </c>
      <c r="B127" s="9" t="s">
        <v>65</v>
      </c>
      <c r="C127" s="10">
        <v>0</v>
      </c>
      <c r="D127" s="10">
        <v>727</v>
      </c>
      <c r="E127" s="10">
        <v>0</v>
      </c>
      <c r="F127" s="10">
        <v>9.6</v>
      </c>
      <c r="G127" s="10">
        <v>0</v>
      </c>
      <c r="H127" s="10">
        <v>9.6</v>
      </c>
      <c r="I127" s="10">
        <v>0</v>
      </c>
      <c r="J127" s="10">
        <v>0</v>
      </c>
      <c r="K127" s="10">
        <f t="shared" si="6"/>
        <v>-9.6</v>
      </c>
      <c r="L127" s="10">
        <f t="shared" si="7"/>
        <v>717.4</v>
      </c>
      <c r="M127" s="10">
        <f t="shared" si="8"/>
        <v>0</v>
      </c>
      <c r="N127" s="10">
        <f t="shared" si="9"/>
        <v>717.4</v>
      </c>
      <c r="O127" s="10">
        <f t="shared" si="10"/>
        <v>-9.6</v>
      </c>
      <c r="P127" s="10">
        <f t="shared" si="11"/>
        <v>0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4494.8249999999998</v>
      </c>
      <c r="E128" s="7">
        <v>605.70000000000005</v>
      </c>
      <c r="F128" s="7">
        <v>133.95007000000001</v>
      </c>
      <c r="G128" s="7">
        <v>0</v>
      </c>
      <c r="H128" s="7">
        <v>130.51867000000001</v>
      </c>
      <c r="I128" s="7">
        <v>6.5729199999999999</v>
      </c>
      <c r="J128" s="7">
        <v>17.26511</v>
      </c>
      <c r="K128" s="7">
        <f t="shared" si="6"/>
        <v>471.74993000000006</v>
      </c>
      <c r="L128" s="7">
        <f t="shared" si="7"/>
        <v>4360.8749299999999</v>
      </c>
      <c r="M128" s="7">
        <f t="shared" si="8"/>
        <v>22.114919927356777</v>
      </c>
      <c r="N128" s="7">
        <f t="shared" si="9"/>
        <v>4364.3063299999994</v>
      </c>
      <c r="O128" s="7">
        <f t="shared" si="10"/>
        <v>475.18133</v>
      </c>
      <c r="P128" s="7">
        <f t="shared" si="11"/>
        <v>21.548401849100216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3020.7370000000001</v>
      </c>
      <c r="E129" s="10">
        <v>428.7</v>
      </c>
      <c r="F129" s="10">
        <v>106.28930000000001</v>
      </c>
      <c r="G129" s="10">
        <v>0</v>
      </c>
      <c r="H129" s="10">
        <v>106.28930000000001</v>
      </c>
      <c r="I129" s="10">
        <v>0</v>
      </c>
      <c r="J129" s="10">
        <v>0</v>
      </c>
      <c r="K129" s="10">
        <f t="shared" si="6"/>
        <v>322.41069999999996</v>
      </c>
      <c r="L129" s="10">
        <f t="shared" si="7"/>
        <v>2914.4477000000002</v>
      </c>
      <c r="M129" s="10">
        <f t="shared" si="8"/>
        <v>24.793398647072546</v>
      </c>
      <c r="N129" s="10">
        <f t="shared" si="9"/>
        <v>2914.4477000000002</v>
      </c>
      <c r="O129" s="10">
        <f t="shared" si="10"/>
        <v>322.41069999999996</v>
      </c>
      <c r="P129" s="10">
        <f t="shared" si="11"/>
        <v>24.793398647072546</v>
      </c>
    </row>
    <row r="130" spans="1:16">
      <c r="A130" s="8" t="s">
        <v>24</v>
      </c>
      <c r="B130" s="9" t="s">
        <v>25</v>
      </c>
      <c r="C130" s="10">
        <v>623</v>
      </c>
      <c r="D130" s="10">
        <v>664.58799999999997</v>
      </c>
      <c r="E130" s="10">
        <v>94.3</v>
      </c>
      <c r="F130" s="10">
        <v>23.383650000000003</v>
      </c>
      <c r="G130" s="10">
        <v>0</v>
      </c>
      <c r="H130" s="10">
        <v>23.383650000000003</v>
      </c>
      <c r="I130" s="10">
        <v>0</v>
      </c>
      <c r="J130" s="10">
        <v>0</v>
      </c>
      <c r="K130" s="10">
        <f t="shared" si="6"/>
        <v>70.916349999999994</v>
      </c>
      <c r="L130" s="10">
        <f t="shared" si="7"/>
        <v>641.20434999999998</v>
      </c>
      <c r="M130" s="10">
        <f t="shared" si="8"/>
        <v>24.797083775185584</v>
      </c>
      <c r="N130" s="10">
        <f t="shared" si="9"/>
        <v>641.20434999999998</v>
      </c>
      <c r="O130" s="10">
        <f t="shared" si="10"/>
        <v>70.916349999999994</v>
      </c>
      <c r="P130" s="10">
        <f t="shared" si="11"/>
        <v>24.797083775185584</v>
      </c>
    </row>
    <row r="131" spans="1:16">
      <c r="A131" s="8" t="s">
        <v>26</v>
      </c>
      <c r="B131" s="9" t="s">
        <v>27</v>
      </c>
      <c r="C131" s="10">
        <v>71.2</v>
      </c>
      <c r="D131" s="10">
        <v>135.1</v>
      </c>
      <c r="E131" s="10">
        <v>1.5</v>
      </c>
      <c r="F131" s="10">
        <v>0</v>
      </c>
      <c r="G131" s="10">
        <v>0</v>
      </c>
      <c r="H131" s="10">
        <v>0</v>
      </c>
      <c r="I131" s="10">
        <v>0</v>
      </c>
      <c r="J131" s="10">
        <v>10.499829999999999</v>
      </c>
      <c r="K131" s="10">
        <f t="shared" si="6"/>
        <v>1.5</v>
      </c>
      <c r="L131" s="10">
        <f t="shared" si="7"/>
        <v>135.1</v>
      </c>
      <c r="M131" s="10">
        <f t="shared" si="8"/>
        <v>0</v>
      </c>
      <c r="N131" s="10">
        <f t="shared" si="9"/>
        <v>135.1</v>
      </c>
      <c r="O131" s="10">
        <f t="shared" si="10"/>
        <v>1.5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293.2</v>
      </c>
      <c r="E132" s="10">
        <v>64.099999999999994</v>
      </c>
      <c r="F132" s="10">
        <v>3.4314</v>
      </c>
      <c r="G132" s="10">
        <v>0</v>
      </c>
      <c r="H132" s="10">
        <v>0</v>
      </c>
      <c r="I132" s="10">
        <v>4.8434200000000001</v>
      </c>
      <c r="J132" s="10">
        <v>4.8434200000000001</v>
      </c>
      <c r="K132" s="10">
        <f t="shared" si="6"/>
        <v>60.668599999999998</v>
      </c>
      <c r="L132" s="10">
        <f t="shared" si="7"/>
        <v>289.76859999999999</v>
      </c>
      <c r="M132" s="10">
        <f t="shared" si="8"/>
        <v>5.3531981279251175</v>
      </c>
      <c r="N132" s="10">
        <f t="shared" si="9"/>
        <v>293.2</v>
      </c>
      <c r="O132" s="10">
        <f t="shared" si="10"/>
        <v>64.099999999999994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1</v>
      </c>
      <c r="F133" s="10">
        <v>0</v>
      </c>
      <c r="G133" s="10">
        <v>0</v>
      </c>
      <c r="H133" s="10">
        <v>0</v>
      </c>
      <c r="I133" s="10">
        <v>1.7295</v>
      </c>
      <c r="J133" s="10">
        <v>1.7295</v>
      </c>
      <c r="K133" s="10">
        <f t="shared" si="6"/>
        <v>1</v>
      </c>
      <c r="L133" s="10">
        <f t="shared" si="7"/>
        <v>15.700000000000001</v>
      </c>
      <c r="M133" s="10">
        <f t="shared" si="8"/>
        <v>0</v>
      </c>
      <c r="N133" s="10">
        <f t="shared" si="9"/>
        <v>15.700000000000001</v>
      </c>
      <c r="O133" s="10">
        <f t="shared" si="10"/>
        <v>1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28.3</v>
      </c>
      <c r="M134" s="10">
        <f t="shared" ref="M134:M197" si="14">IF(E134=0,0,(F134/E134)*100)</f>
        <v>0</v>
      </c>
      <c r="N134" s="10">
        <f t="shared" ref="N134:N197" si="15">D134-H134</f>
        <v>28.3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</v>
      </c>
      <c r="G135" s="10">
        <v>0</v>
      </c>
      <c r="H135" s="10">
        <v>0</v>
      </c>
      <c r="I135" s="10">
        <v>0</v>
      </c>
      <c r="J135" s="10">
        <v>0.19236000000000003</v>
      </c>
      <c r="K135" s="10">
        <f t="shared" si="12"/>
        <v>0.2</v>
      </c>
      <c r="L135" s="10">
        <f t="shared" si="13"/>
        <v>2.5</v>
      </c>
      <c r="M135" s="10">
        <f t="shared" si="14"/>
        <v>0</v>
      </c>
      <c r="N135" s="10">
        <f t="shared" si="15"/>
        <v>2.5</v>
      </c>
      <c r="O135" s="10">
        <f t="shared" si="16"/>
        <v>0.2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0.9</v>
      </c>
      <c r="F136" s="10">
        <v>0.84572000000000003</v>
      </c>
      <c r="G136" s="10">
        <v>0</v>
      </c>
      <c r="H136" s="10">
        <v>0.84572000000000003</v>
      </c>
      <c r="I136" s="10">
        <v>0</v>
      </c>
      <c r="J136" s="10">
        <v>0</v>
      </c>
      <c r="K136" s="10">
        <f t="shared" si="12"/>
        <v>5.4279999999999995E-2</v>
      </c>
      <c r="L136" s="10">
        <f t="shared" si="13"/>
        <v>9.65428</v>
      </c>
      <c r="M136" s="10">
        <f t="shared" si="14"/>
        <v>93.968888888888884</v>
      </c>
      <c r="N136" s="10">
        <f t="shared" si="15"/>
        <v>9.65428</v>
      </c>
      <c r="O136" s="10">
        <f t="shared" si="16"/>
        <v>5.4279999999999995E-2</v>
      </c>
      <c r="P136" s="10">
        <f t="shared" si="17"/>
        <v>93.968888888888884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15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15</v>
      </c>
      <c r="L137" s="10">
        <f t="shared" si="13"/>
        <v>324.2</v>
      </c>
      <c r="M137" s="10">
        <f t="shared" si="14"/>
        <v>0</v>
      </c>
      <c r="N137" s="10">
        <f t="shared" si="15"/>
        <v>324.2</v>
      </c>
      <c r="O137" s="10">
        <f t="shared" si="16"/>
        <v>15</v>
      </c>
      <c r="P137" s="10">
        <f t="shared" si="17"/>
        <v>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632.5</v>
      </c>
      <c r="F138" s="7">
        <v>141.59883000000002</v>
      </c>
      <c r="G138" s="7">
        <v>0</v>
      </c>
      <c r="H138" s="7">
        <v>137.31166000000002</v>
      </c>
      <c r="I138" s="7">
        <v>33.701980000000006</v>
      </c>
      <c r="J138" s="7">
        <v>87.342040000000011</v>
      </c>
      <c r="K138" s="7">
        <f t="shared" si="12"/>
        <v>490.90116999999998</v>
      </c>
      <c r="L138" s="7">
        <f t="shared" si="13"/>
        <v>5151.9011700000001</v>
      </c>
      <c r="M138" s="7">
        <f t="shared" si="14"/>
        <v>22.387166798418974</v>
      </c>
      <c r="N138" s="7">
        <f t="shared" si="15"/>
        <v>5156.1883399999997</v>
      </c>
      <c r="O138" s="7">
        <f t="shared" si="16"/>
        <v>495.18833999999998</v>
      </c>
      <c r="P138" s="7">
        <f t="shared" si="17"/>
        <v>21.709353359683796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325</v>
      </c>
      <c r="F139" s="10">
        <v>110.90566000000001</v>
      </c>
      <c r="G139" s="10">
        <v>0</v>
      </c>
      <c r="H139" s="10">
        <v>110.90566000000001</v>
      </c>
      <c r="I139" s="10">
        <v>0</v>
      </c>
      <c r="J139" s="10">
        <v>0</v>
      </c>
      <c r="K139" s="10">
        <f t="shared" si="12"/>
        <v>214.09433999999999</v>
      </c>
      <c r="L139" s="10">
        <f t="shared" si="13"/>
        <v>3535.2943400000004</v>
      </c>
      <c r="M139" s="10">
        <f t="shared" si="14"/>
        <v>34.124818461538467</v>
      </c>
      <c r="N139" s="10">
        <f t="shared" si="15"/>
        <v>3535.2943400000004</v>
      </c>
      <c r="O139" s="10">
        <f t="shared" si="16"/>
        <v>214.09433999999999</v>
      </c>
      <c r="P139" s="10">
        <f t="shared" si="17"/>
        <v>34.124818461538467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71.5</v>
      </c>
      <c r="F140" s="10">
        <v>24.399250000000002</v>
      </c>
      <c r="G140" s="10">
        <v>0</v>
      </c>
      <c r="H140" s="10">
        <v>24.399250000000002</v>
      </c>
      <c r="I140" s="10">
        <v>0</v>
      </c>
      <c r="J140" s="10">
        <v>0</v>
      </c>
      <c r="K140" s="10">
        <f t="shared" si="12"/>
        <v>47.100749999999998</v>
      </c>
      <c r="L140" s="10">
        <f t="shared" si="13"/>
        <v>777.80074999999999</v>
      </c>
      <c r="M140" s="10">
        <f t="shared" si="14"/>
        <v>34.124825174825176</v>
      </c>
      <c r="N140" s="10">
        <f t="shared" si="15"/>
        <v>777.80074999999999</v>
      </c>
      <c r="O140" s="10">
        <f t="shared" si="16"/>
        <v>47.100749999999998</v>
      </c>
      <c r="P140" s="10">
        <f t="shared" si="17"/>
        <v>34.124825174825176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31</v>
      </c>
      <c r="F141" s="10">
        <v>0</v>
      </c>
      <c r="G141" s="10">
        <v>0</v>
      </c>
      <c r="H141" s="10">
        <v>0</v>
      </c>
      <c r="I141" s="10">
        <v>0</v>
      </c>
      <c r="J141" s="10">
        <v>53.131680000000003</v>
      </c>
      <c r="K141" s="10">
        <f t="shared" si="12"/>
        <v>31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31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200</v>
      </c>
      <c r="F142" s="10">
        <v>4.2871700000000006</v>
      </c>
      <c r="G142" s="10">
        <v>0</v>
      </c>
      <c r="H142" s="10">
        <v>0</v>
      </c>
      <c r="I142" s="10">
        <v>33.701980000000006</v>
      </c>
      <c r="J142" s="10">
        <v>33.701980000000006</v>
      </c>
      <c r="K142" s="10">
        <f t="shared" si="12"/>
        <v>195.71283</v>
      </c>
      <c r="L142" s="10">
        <f t="shared" si="13"/>
        <v>468.71283</v>
      </c>
      <c r="M142" s="10">
        <f t="shared" si="14"/>
        <v>2.1435850000000003</v>
      </c>
      <c r="N142" s="10">
        <f t="shared" si="15"/>
        <v>473</v>
      </c>
      <c r="O142" s="10">
        <f t="shared" si="16"/>
        <v>200</v>
      </c>
      <c r="P142" s="10">
        <f t="shared" si="17"/>
        <v>0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144.5</v>
      </c>
      <c r="M143" s="10">
        <f t="shared" si="14"/>
        <v>0</v>
      </c>
      <c r="N143" s="10">
        <f t="shared" si="15"/>
        <v>144.5</v>
      </c>
      <c r="O143" s="10">
        <f t="shared" si="16"/>
        <v>0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0.3</v>
      </c>
      <c r="F144" s="10">
        <v>0</v>
      </c>
      <c r="G144" s="10">
        <v>0</v>
      </c>
      <c r="H144" s="10">
        <v>0</v>
      </c>
      <c r="I144" s="10">
        <v>0</v>
      </c>
      <c r="J144" s="10">
        <v>0.50838000000000005</v>
      </c>
      <c r="K144" s="10">
        <f t="shared" si="12"/>
        <v>0.3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0.3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4.7</v>
      </c>
      <c r="F145" s="10">
        <v>2.0067500000000003</v>
      </c>
      <c r="G145" s="10">
        <v>0</v>
      </c>
      <c r="H145" s="10">
        <v>2.0067500000000003</v>
      </c>
      <c r="I145" s="10">
        <v>0</v>
      </c>
      <c r="J145" s="10">
        <v>0</v>
      </c>
      <c r="K145" s="10">
        <f t="shared" si="12"/>
        <v>2.6932499999999999</v>
      </c>
      <c r="L145" s="10">
        <f t="shared" si="13"/>
        <v>47.693250000000006</v>
      </c>
      <c r="M145" s="10">
        <f t="shared" si="14"/>
        <v>42.696808510638299</v>
      </c>
      <c r="N145" s="10">
        <f t="shared" si="15"/>
        <v>47.693250000000006</v>
      </c>
      <c r="O145" s="10">
        <f t="shared" si="16"/>
        <v>2.6932499999999999</v>
      </c>
      <c r="P145" s="10">
        <f t="shared" si="17"/>
        <v>42.696808510638299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141.4</v>
      </c>
      <c r="F147" s="7">
        <v>34.297979999999995</v>
      </c>
      <c r="G147" s="7">
        <v>0</v>
      </c>
      <c r="H147" s="7">
        <v>34.146349999999998</v>
      </c>
      <c r="I147" s="7">
        <v>4.3062500000000004</v>
      </c>
      <c r="J147" s="7">
        <v>24.998839999999998</v>
      </c>
      <c r="K147" s="7">
        <f t="shared" si="12"/>
        <v>107.10202000000001</v>
      </c>
      <c r="L147" s="7">
        <f t="shared" si="13"/>
        <v>1716.60202</v>
      </c>
      <c r="M147" s="7">
        <f t="shared" si="14"/>
        <v>24.255997171145683</v>
      </c>
      <c r="N147" s="7">
        <f t="shared" si="15"/>
        <v>1716.7536500000001</v>
      </c>
      <c r="O147" s="7">
        <f t="shared" si="16"/>
        <v>107.25365000000001</v>
      </c>
      <c r="P147" s="7">
        <f t="shared" si="17"/>
        <v>24.14876237623762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115</v>
      </c>
      <c r="F148" s="10">
        <v>27.2956</v>
      </c>
      <c r="G148" s="10">
        <v>0</v>
      </c>
      <c r="H148" s="10">
        <v>27.2956</v>
      </c>
      <c r="I148" s="10">
        <v>0</v>
      </c>
      <c r="J148" s="10">
        <v>0</v>
      </c>
      <c r="K148" s="10">
        <f t="shared" si="12"/>
        <v>87.704399999999993</v>
      </c>
      <c r="L148" s="10">
        <f t="shared" si="13"/>
        <v>1336.8044000000002</v>
      </c>
      <c r="M148" s="10">
        <f t="shared" si="14"/>
        <v>23.735304347826087</v>
      </c>
      <c r="N148" s="10">
        <f t="shared" si="15"/>
        <v>1336.8044000000002</v>
      </c>
      <c r="O148" s="10">
        <f t="shared" si="16"/>
        <v>87.704399999999993</v>
      </c>
      <c r="P148" s="10">
        <f t="shared" si="17"/>
        <v>23.735304347826087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25.3</v>
      </c>
      <c r="F149" s="10">
        <v>6.0050299999999996</v>
      </c>
      <c r="G149" s="10">
        <v>0</v>
      </c>
      <c r="H149" s="10">
        <v>6.0050299999999996</v>
      </c>
      <c r="I149" s="10">
        <v>0</v>
      </c>
      <c r="J149" s="10">
        <v>0</v>
      </c>
      <c r="K149" s="10">
        <f t="shared" si="12"/>
        <v>19.294969999999999</v>
      </c>
      <c r="L149" s="10">
        <f t="shared" si="13"/>
        <v>294.09497000000005</v>
      </c>
      <c r="M149" s="10">
        <f t="shared" si="14"/>
        <v>23.735296442687744</v>
      </c>
      <c r="N149" s="10">
        <f t="shared" si="15"/>
        <v>294.09497000000005</v>
      </c>
      <c r="O149" s="10">
        <f t="shared" si="16"/>
        <v>19.294969999999999</v>
      </c>
      <c r="P149" s="10">
        <f t="shared" si="17"/>
        <v>23.735296442687744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4</v>
      </c>
      <c r="J150" s="10">
        <v>23.67137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0.1</v>
      </c>
      <c r="F151" s="10">
        <v>0.15162999999999999</v>
      </c>
      <c r="G151" s="10">
        <v>0</v>
      </c>
      <c r="H151" s="10">
        <v>0</v>
      </c>
      <c r="I151" s="10">
        <v>0.30625000000000002</v>
      </c>
      <c r="J151" s="10">
        <v>1.2862500000000001</v>
      </c>
      <c r="K151" s="10">
        <f t="shared" si="12"/>
        <v>-5.1629999999999981E-2</v>
      </c>
      <c r="L151" s="10">
        <f t="shared" si="13"/>
        <v>33.948370000000004</v>
      </c>
      <c r="M151" s="10">
        <f t="shared" si="14"/>
        <v>151.62999999999997</v>
      </c>
      <c r="N151" s="10">
        <f t="shared" si="15"/>
        <v>34.1</v>
      </c>
      <c r="O151" s="10">
        <f t="shared" si="16"/>
        <v>0.1</v>
      </c>
      <c r="P151" s="10">
        <f t="shared" si="17"/>
        <v>0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</v>
      </c>
      <c r="M152" s="10">
        <f t="shared" si="14"/>
        <v>0</v>
      </c>
      <c r="N152" s="10">
        <f t="shared" si="15"/>
        <v>6</v>
      </c>
      <c r="O152" s="10">
        <f t="shared" si="16"/>
        <v>0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0</v>
      </c>
      <c r="G153" s="10">
        <v>0</v>
      </c>
      <c r="H153" s="10">
        <v>0</v>
      </c>
      <c r="I153" s="10">
        <v>0</v>
      </c>
      <c r="J153" s="10">
        <v>4.122E-2</v>
      </c>
      <c r="K153" s="10">
        <f t="shared" si="12"/>
        <v>0.1</v>
      </c>
      <c r="L153" s="10">
        <f t="shared" si="13"/>
        <v>0.70000000000000007</v>
      </c>
      <c r="M153" s="10">
        <f t="shared" si="14"/>
        <v>0</v>
      </c>
      <c r="N153" s="10">
        <f t="shared" si="15"/>
        <v>0.70000000000000007</v>
      </c>
      <c r="O153" s="10">
        <f t="shared" si="16"/>
        <v>0.1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0.9</v>
      </c>
      <c r="F154" s="10">
        <v>0.84572000000000003</v>
      </c>
      <c r="G154" s="10">
        <v>0</v>
      </c>
      <c r="H154" s="10">
        <v>0.84572000000000003</v>
      </c>
      <c r="I154" s="10">
        <v>0</v>
      </c>
      <c r="J154" s="10">
        <v>0</v>
      </c>
      <c r="K154" s="10">
        <f t="shared" si="12"/>
        <v>5.4279999999999995E-2</v>
      </c>
      <c r="L154" s="10">
        <f t="shared" si="13"/>
        <v>9.9542800000000007</v>
      </c>
      <c r="M154" s="10">
        <f t="shared" si="14"/>
        <v>93.968888888888884</v>
      </c>
      <c r="N154" s="10">
        <f t="shared" si="15"/>
        <v>9.9542800000000007</v>
      </c>
      <c r="O154" s="10">
        <f t="shared" si="16"/>
        <v>5.4279999999999995E-2</v>
      </c>
      <c r="P154" s="10">
        <f t="shared" si="17"/>
        <v>93.968888888888884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1390.9279999999999</v>
      </c>
      <c r="E156" s="7">
        <v>118.39999999999999</v>
      </c>
      <c r="F156" s="7">
        <v>21.405400000000004</v>
      </c>
      <c r="G156" s="7">
        <v>0</v>
      </c>
      <c r="H156" s="7">
        <v>20.292810000000003</v>
      </c>
      <c r="I156" s="7">
        <v>36.743120000000005</v>
      </c>
      <c r="J156" s="7">
        <v>35.8018</v>
      </c>
      <c r="K156" s="7">
        <f t="shared" si="12"/>
        <v>96.994599999999991</v>
      </c>
      <c r="L156" s="7">
        <f t="shared" si="13"/>
        <v>1369.5225999999998</v>
      </c>
      <c r="M156" s="7">
        <f t="shared" si="14"/>
        <v>18.078885135135138</v>
      </c>
      <c r="N156" s="7">
        <f t="shared" si="15"/>
        <v>1370.63519</v>
      </c>
      <c r="O156" s="7">
        <f t="shared" si="16"/>
        <v>98.107189999999989</v>
      </c>
      <c r="P156" s="7">
        <f t="shared" si="17"/>
        <v>17.13919763513514</v>
      </c>
    </row>
    <row r="157" spans="1:16">
      <c r="A157" s="8" t="s">
        <v>22</v>
      </c>
      <c r="B157" s="9" t="s">
        <v>23</v>
      </c>
      <c r="C157" s="10">
        <v>862.5</v>
      </c>
      <c r="D157" s="10">
        <v>945.31000000000006</v>
      </c>
      <c r="E157" s="10">
        <v>86.9</v>
      </c>
      <c r="F157" s="10">
        <v>16.57516</v>
      </c>
      <c r="G157" s="10">
        <v>0</v>
      </c>
      <c r="H157" s="10">
        <v>15.57516</v>
      </c>
      <c r="I157" s="10">
        <v>1</v>
      </c>
      <c r="J157" s="10">
        <v>0</v>
      </c>
      <c r="K157" s="10">
        <f t="shared" si="12"/>
        <v>70.324840000000009</v>
      </c>
      <c r="L157" s="10">
        <f t="shared" si="13"/>
        <v>928.73484000000008</v>
      </c>
      <c r="M157" s="10">
        <f t="shared" si="14"/>
        <v>19.073831990794016</v>
      </c>
      <c r="N157" s="10">
        <f t="shared" si="15"/>
        <v>929.73484000000008</v>
      </c>
      <c r="O157" s="10">
        <f t="shared" si="16"/>
        <v>71.324840000000009</v>
      </c>
      <c r="P157" s="10">
        <f t="shared" si="17"/>
        <v>17.923084004602991</v>
      </c>
    </row>
    <row r="158" spans="1:16">
      <c r="A158" s="8" t="s">
        <v>24</v>
      </c>
      <c r="B158" s="9" t="s">
        <v>25</v>
      </c>
      <c r="C158" s="10">
        <v>189.8</v>
      </c>
      <c r="D158" s="10">
        <v>208.018</v>
      </c>
      <c r="E158" s="10">
        <v>19.100000000000001</v>
      </c>
      <c r="F158" s="10">
        <v>3.6465300000000003</v>
      </c>
      <c r="G158" s="10">
        <v>0</v>
      </c>
      <c r="H158" s="10">
        <v>3.6465300000000003</v>
      </c>
      <c r="I158" s="10">
        <v>0</v>
      </c>
      <c r="J158" s="10">
        <v>0</v>
      </c>
      <c r="K158" s="10">
        <f t="shared" si="12"/>
        <v>15.453470000000001</v>
      </c>
      <c r="L158" s="10">
        <f t="shared" si="13"/>
        <v>204.37146999999999</v>
      </c>
      <c r="M158" s="10">
        <f t="shared" si="14"/>
        <v>19.091780104712043</v>
      </c>
      <c r="N158" s="10">
        <f t="shared" si="15"/>
        <v>204.37146999999999</v>
      </c>
      <c r="O158" s="10">
        <f t="shared" si="16"/>
        <v>15.453470000000001</v>
      </c>
      <c r="P158" s="10">
        <f t="shared" si="17"/>
        <v>19.091780104712043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25.540500000000002</v>
      </c>
      <c r="J159" s="10">
        <v>25.540500000000002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11.3</v>
      </c>
      <c r="F160" s="10">
        <v>8.8830000000000006E-2</v>
      </c>
      <c r="G160" s="10">
        <v>0</v>
      </c>
      <c r="H160" s="10">
        <v>0</v>
      </c>
      <c r="I160" s="10">
        <v>10.17886</v>
      </c>
      <c r="J160" s="10">
        <v>10.17886</v>
      </c>
      <c r="K160" s="10">
        <f t="shared" si="12"/>
        <v>11.211170000000001</v>
      </c>
      <c r="L160" s="10">
        <f t="shared" si="13"/>
        <v>24.111169999999998</v>
      </c>
      <c r="M160" s="10">
        <f t="shared" si="14"/>
        <v>0.78610619469026544</v>
      </c>
      <c r="N160" s="10">
        <f t="shared" si="15"/>
        <v>24.2</v>
      </c>
      <c r="O160" s="10">
        <f t="shared" si="16"/>
        <v>11.3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0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0.1</v>
      </c>
      <c r="F162" s="10">
        <v>0</v>
      </c>
      <c r="G162" s="10">
        <v>0</v>
      </c>
      <c r="H162" s="10">
        <v>0</v>
      </c>
      <c r="I162" s="10">
        <v>0</v>
      </c>
      <c r="J162" s="10">
        <v>8.2439999999999999E-2</v>
      </c>
      <c r="K162" s="10">
        <f t="shared" si="12"/>
        <v>0.1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0.1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</v>
      </c>
      <c r="F163" s="10">
        <v>1.0948800000000001</v>
      </c>
      <c r="G163" s="10">
        <v>0</v>
      </c>
      <c r="H163" s="10">
        <v>1.0711199999999999</v>
      </c>
      <c r="I163" s="10">
        <v>2.3760000000000003E-2</v>
      </c>
      <c r="J163" s="10">
        <v>0</v>
      </c>
      <c r="K163" s="10">
        <f t="shared" si="12"/>
        <v>-9.4880000000000075E-2</v>
      </c>
      <c r="L163" s="10">
        <f t="shared" si="13"/>
        <v>11.805120000000001</v>
      </c>
      <c r="M163" s="10">
        <f t="shared" si="14"/>
        <v>109.48800000000001</v>
      </c>
      <c r="N163" s="10">
        <f t="shared" si="15"/>
        <v>11.82888</v>
      </c>
      <c r="O163" s="10">
        <f t="shared" si="16"/>
        <v>-7.111999999999985E-2</v>
      </c>
      <c r="P163" s="10">
        <f t="shared" si="17"/>
        <v>107.11199999999998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3.6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3.6</v>
      </c>
      <c r="L164" s="7">
        <f t="shared" si="13"/>
        <v>96</v>
      </c>
      <c r="M164" s="7">
        <f t="shared" si="14"/>
        <v>0</v>
      </c>
      <c r="N164" s="7">
        <f t="shared" si="15"/>
        <v>96</v>
      </c>
      <c r="O164" s="7">
        <f t="shared" si="16"/>
        <v>3.6</v>
      </c>
      <c r="P164" s="7">
        <f t="shared" si="17"/>
        <v>0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3.6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3.6</v>
      </c>
      <c r="L165" s="10">
        <f t="shared" si="13"/>
        <v>96</v>
      </c>
      <c r="M165" s="10">
        <f t="shared" si="14"/>
        <v>0</v>
      </c>
      <c r="N165" s="10">
        <f t="shared" si="15"/>
        <v>96</v>
      </c>
      <c r="O165" s="10">
        <f t="shared" si="16"/>
        <v>3.6</v>
      </c>
      <c r="P165" s="10">
        <f t="shared" si="17"/>
        <v>0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521.40000000000009</v>
      </c>
      <c r="F166" s="7">
        <v>151.16275999999999</v>
      </c>
      <c r="G166" s="7">
        <v>0</v>
      </c>
      <c r="H166" s="7">
        <v>149.84154999999996</v>
      </c>
      <c r="I166" s="7">
        <v>64.216830000000002</v>
      </c>
      <c r="J166" s="7">
        <v>66.109360000000009</v>
      </c>
      <c r="K166" s="7">
        <f t="shared" si="12"/>
        <v>370.2372400000001</v>
      </c>
      <c r="L166" s="7">
        <f t="shared" si="13"/>
        <v>5625.63724</v>
      </c>
      <c r="M166" s="7">
        <f t="shared" si="14"/>
        <v>28.991706942846179</v>
      </c>
      <c r="N166" s="7">
        <f t="shared" si="15"/>
        <v>5626.9584500000001</v>
      </c>
      <c r="O166" s="7">
        <f t="shared" si="16"/>
        <v>371.55845000000011</v>
      </c>
      <c r="P166" s="7">
        <f t="shared" si="17"/>
        <v>28.738310318373593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521.40000000000009</v>
      </c>
      <c r="F167" s="7">
        <v>151.16275999999999</v>
      </c>
      <c r="G167" s="7">
        <v>0</v>
      </c>
      <c r="H167" s="7">
        <v>149.84154999999996</v>
      </c>
      <c r="I167" s="7">
        <v>64.216830000000002</v>
      </c>
      <c r="J167" s="7">
        <v>66.109360000000009</v>
      </c>
      <c r="K167" s="7">
        <f t="shared" si="12"/>
        <v>370.2372400000001</v>
      </c>
      <c r="L167" s="7">
        <f t="shared" si="13"/>
        <v>5625.63724</v>
      </c>
      <c r="M167" s="7">
        <f t="shared" si="14"/>
        <v>28.991706942846179</v>
      </c>
      <c r="N167" s="7">
        <f t="shared" si="15"/>
        <v>5626.9584500000001</v>
      </c>
      <c r="O167" s="7">
        <f t="shared" si="16"/>
        <v>371.55845000000011</v>
      </c>
      <c r="P167" s="7">
        <f t="shared" si="17"/>
        <v>28.738310318373593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308</v>
      </c>
      <c r="F168" s="10">
        <v>121.12393</v>
      </c>
      <c r="G168" s="10">
        <v>0</v>
      </c>
      <c r="H168" s="10">
        <v>121.12393</v>
      </c>
      <c r="I168" s="10">
        <v>0</v>
      </c>
      <c r="J168" s="10">
        <v>0</v>
      </c>
      <c r="K168" s="10">
        <f t="shared" si="12"/>
        <v>186.87607</v>
      </c>
      <c r="L168" s="10">
        <f t="shared" si="13"/>
        <v>3470.5760700000001</v>
      </c>
      <c r="M168" s="10">
        <f t="shared" si="14"/>
        <v>39.325951298701298</v>
      </c>
      <c r="N168" s="10">
        <f t="shared" si="15"/>
        <v>3470.5760700000001</v>
      </c>
      <c r="O168" s="10">
        <f t="shared" si="16"/>
        <v>186.87607</v>
      </c>
      <c r="P168" s="10">
        <f t="shared" si="17"/>
        <v>39.325951298701298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67.8</v>
      </c>
      <c r="F169" s="10">
        <v>26.647270000000002</v>
      </c>
      <c r="G169" s="10">
        <v>0</v>
      </c>
      <c r="H169" s="10">
        <v>26.647270000000002</v>
      </c>
      <c r="I169" s="10">
        <v>0</v>
      </c>
      <c r="J169" s="10">
        <v>0</v>
      </c>
      <c r="K169" s="10">
        <f t="shared" si="12"/>
        <v>41.152729999999991</v>
      </c>
      <c r="L169" s="10">
        <f t="shared" si="13"/>
        <v>763.55273</v>
      </c>
      <c r="M169" s="10">
        <f t="shared" si="14"/>
        <v>39.302758112094402</v>
      </c>
      <c r="N169" s="10">
        <f t="shared" si="15"/>
        <v>763.55273</v>
      </c>
      <c r="O169" s="10">
        <f t="shared" si="16"/>
        <v>41.152729999999991</v>
      </c>
      <c r="P169" s="10">
        <f t="shared" si="17"/>
        <v>39.302758112094402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30.6</v>
      </c>
      <c r="F170" s="10">
        <v>0</v>
      </c>
      <c r="G170" s="10">
        <v>0</v>
      </c>
      <c r="H170" s="10">
        <v>0</v>
      </c>
      <c r="I170" s="10">
        <v>22.369</v>
      </c>
      <c r="J170" s="10">
        <v>23.254529999999999</v>
      </c>
      <c r="K170" s="10">
        <f t="shared" si="12"/>
        <v>30.6</v>
      </c>
      <c r="L170" s="10">
        <f t="shared" si="13"/>
        <v>92.2</v>
      </c>
      <c r="M170" s="10">
        <f t="shared" si="14"/>
        <v>0</v>
      </c>
      <c r="N170" s="10">
        <f t="shared" si="15"/>
        <v>92.2</v>
      </c>
      <c r="O170" s="10">
        <f t="shared" si="16"/>
        <v>30.6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107.4</v>
      </c>
      <c r="F172" s="10">
        <v>1.2384500000000001</v>
      </c>
      <c r="G172" s="10">
        <v>0</v>
      </c>
      <c r="H172" s="10">
        <v>0</v>
      </c>
      <c r="I172" s="10">
        <v>40.844410000000003</v>
      </c>
      <c r="J172" s="10">
        <v>40.844410000000003</v>
      </c>
      <c r="K172" s="10">
        <f t="shared" si="12"/>
        <v>106.16155000000001</v>
      </c>
      <c r="L172" s="10">
        <f t="shared" si="13"/>
        <v>523.9615500000001</v>
      </c>
      <c r="M172" s="10">
        <f t="shared" si="14"/>
        <v>1.1531191806331471</v>
      </c>
      <c r="N172" s="10">
        <f t="shared" si="15"/>
        <v>525.20000000000005</v>
      </c>
      <c r="O172" s="10">
        <f t="shared" si="16"/>
        <v>107.4</v>
      </c>
      <c r="P172" s="10">
        <f t="shared" si="17"/>
        <v>0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0</v>
      </c>
      <c r="F173" s="10">
        <v>0</v>
      </c>
      <c r="G173" s="10">
        <v>0</v>
      </c>
      <c r="H173" s="10">
        <v>0</v>
      </c>
      <c r="I173" s="10">
        <v>0.87</v>
      </c>
      <c r="J173" s="10">
        <v>0.87</v>
      </c>
      <c r="K173" s="10">
        <f t="shared" si="12"/>
        <v>0</v>
      </c>
      <c r="L173" s="10">
        <f t="shared" si="13"/>
        <v>54.4</v>
      </c>
      <c r="M173" s="10">
        <f t="shared" si="14"/>
        <v>0</v>
      </c>
      <c r="N173" s="10">
        <f t="shared" si="15"/>
        <v>54.4</v>
      </c>
      <c r="O173" s="10">
        <f t="shared" si="16"/>
        <v>0</v>
      </c>
      <c r="P173" s="10">
        <f t="shared" si="17"/>
        <v>0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0</v>
      </c>
      <c r="F174" s="10">
        <v>0</v>
      </c>
      <c r="G174" s="10">
        <v>0</v>
      </c>
      <c r="H174" s="10">
        <v>-5.9670000000000001E-2</v>
      </c>
      <c r="I174" s="10">
        <v>0.10438</v>
      </c>
      <c r="J174" s="10">
        <v>0</v>
      </c>
      <c r="K174" s="10">
        <f t="shared" si="12"/>
        <v>0</v>
      </c>
      <c r="L174" s="10">
        <f t="shared" si="13"/>
        <v>513.20000000000005</v>
      </c>
      <c r="M174" s="10">
        <f t="shared" si="14"/>
        <v>0</v>
      </c>
      <c r="N174" s="10">
        <f t="shared" si="15"/>
        <v>513.25967000000003</v>
      </c>
      <c r="O174" s="10">
        <f t="shared" si="16"/>
        <v>5.9670000000000001E-2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1.6</v>
      </c>
      <c r="F175" s="10">
        <v>0</v>
      </c>
      <c r="G175" s="10">
        <v>0</v>
      </c>
      <c r="H175" s="10">
        <v>-5.9500000000000004E-3</v>
      </c>
      <c r="I175" s="10">
        <v>1.1900000000000001E-2</v>
      </c>
      <c r="J175" s="10">
        <v>1.14042</v>
      </c>
      <c r="K175" s="10">
        <f t="shared" si="12"/>
        <v>1.6</v>
      </c>
      <c r="L175" s="10">
        <f t="shared" si="13"/>
        <v>22.8</v>
      </c>
      <c r="M175" s="10">
        <f t="shared" si="14"/>
        <v>0</v>
      </c>
      <c r="N175" s="10">
        <f t="shared" si="15"/>
        <v>22.805949999999999</v>
      </c>
      <c r="O175" s="10">
        <f t="shared" si="16"/>
        <v>1.60595</v>
      </c>
      <c r="P175" s="10">
        <f t="shared" si="17"/>
        <v>-0.37187500000000001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6</v>
      </c>
      <c r="F176" s="10">
        <v>2.1531100000000003</v>
      </c>
      <c r="G176" s="10">
        <v>0</v>
      </c>
      <c r="H176" s="10">
        <v>2.1359699999999999</v>
      </c>
      <c r="I176" s="10">
        <v>1.7140000000000002E-2</v>
      </c>
      <c r="J176" s="10">
        <v>0</v>
      </c>
      <c r="K176" s="10">
        <f t="shared" si="12"/>
        <v>3.8468899999999997</v>
      </c>
      <c r="L176" s="10">
        <f t="shared" si="13"/>
        <v>52.346890000000002</v>
      </c>
      <c r="M176" s="10">
        <f t="shared" si="14"/>
        <v>35.88516666666667</v>
      </c>
      <c r="N176" s="10">
        <f t="shared" si="15"/>
        <v>52.36403</v>
      </c>
      <c r="O176" s="10">
        <f t="shared" si="16"/>
        <v>3.8640300000000001</v>
      </c>
      <c r="P176" s="10">
        <f t="shared" si="17"/>
        <v>35.599499999999999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127.8</v>
      </c>
      <c r="M177" s="10">
        <f t="shared" si="14"/>
        <v>0</v>
      </c>
      <c r="N177" s="10">
        <f t="shared" si="15"/>
        <v>127.8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23398.451000000005</v>
      </c>
      <c r="E182" s="7">
        <v>6489.6999999999989</v>
      </c>
      <c r="F182" s="7">
        <v>608.16572000000008</v>
      </c>
      <c r="G182" s="7">
        <v>0.248</v>
      </c>
      <c r="H182" s="7">
        <v>558.32641999999998</v>
      </c>
      <c r="I182" s="7">
        <v>57.241300000000003</v>
      </c>
      <c r="J182" s="7">
        <v>138.44762000000003</v>
      </c>
      <c r="K182" s="7">
        <f t="shared" si="12"/>
        <v>5881.5342799999989</v>
      </c>
      <c r="L182" s="7">
        <f t="shared" si="13"/>
        <v>22790.285280000004</v>
      </c>
      <c r="M182" s="7">
        <f t="shared" si="14"/>
        <v>9.3712455121192075</v>
      </c>
      <c r="N182" s="7">
        <f t="shared" si="15"/>
        <v>22840.124580000003</v>
      </c>
      <c r="O182" s="7">
        <f t="shared" si="16"/>
        <v>5931.3735799999986</v>
      </c>
      <c r="P182" s="7">
        <f t="shared" si="17"/>
        <v>8.6032701049355147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3190.099999999999</v>
      </c>
      <c r="E183" s="7">
        <v>239.09999999999997</v>
      </c>
      <c r="F183" s="7">
        <v>84.433470000000028</v>
      </c>
      <c r="G183" s="7">
        <v>0</v>
      </c>
      <c r="H183" s="7">
        <v>84.433470000000028</v>
      </c>
      <c r="I183" s="7">
        <v>0</v>
      </c>
      <c r="J183" s="7">
        <v>5.3316999999999997</v>
      </c>
      <c r="K183" s="7">
        <f t="shared" si="12"/>
        <v>154.66652999999994</v>
      </c>
      <c r="L183" s="7">
        <f t="shared" si="13"/>
        <v>3105.6665299999991</v>
      </c>
      <c r="M183" s="7">
        <f t="shared" si="14"/>
        <v>35.313036386449205</v>
      </c>
      <c r="N183" s="7">
        <f t="shared" si="15"/>
        <v>3105.6665299999991</v>
      </c>
      <c r="O183" s="7">
        <f t="shared" si="16"/>
        <v>154.66652999999994</v>
      </c>
      <c r="P183" s="7">
        <f t="shared" si="17"/>
        <v>35.313036386449205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210.49999999999997</v>
      </c>
      <c r="F184" s="7">
        <v>63.504500000000007</v>
      </c>
      <c r="G184" s="7">
        <v>0</v>
      </c>
      <c r="H184" s="7">
        <v>63.504500000000007</v>
      </c>
      <c r="I184" s="7">
        <v>0</v>
      </c>
      <c r="J184" s="7">
        <v>2.3317000000000001</v>
      </c>
      <c r="K184" s="7">
        <f t="shared" si="12"/>
        <v>146.99549999999996</v>
      </c>
      <c r="L184" s="7">
        <f t="shared" si="13"/>
        <v>2672.7954999999993</v>
      </c>
      <c r="M184" s="7">
        <f t="shared" si="14"/>
        <v>30.168408551068893</v>
      </c>
      <c r="N184" s="7">
        <f t="shared" si="15"/>
        <v>2672.7954999999993</v>
      </c>
      <c r="O184" s="7">
        <f t="shared" si="16"/>
        <v>146.99549999999996</v>
      </c>
      <c r="P184" s="7">
        <f t="shared" si="17"/>
        <v>30.168408551068893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164</v>
      </c>
      <c r="F185" s="10">
        <v>48.915100000000002</v>
      </c>
      <c r="G185" s="10">
        <v>0</v>
      </c>
      <c r="H185" s="10">
        <v>48.915100000000002</v>
      </c>
      <c r="I185" s="10">
        <v>0</v>
      </c>
      <c r="J185" s="10">
        <v>0</v>
      </c>
      <c r="K185" s="10">
        <f t="shared" si="12"/>
        <v>115.0849</v>
      </c>
      <c r="L185" s="10">
        <f t="shared" si="13"/>
        <v>2049.1848999999997</v>
      </c>
      <c r="M185" s="10">
        <f t="shared" si="14"/>
        <v>29.82628048780488</v>
      </c>
      <c r="N185" s="10">
        <f t="shared" si="15"/>
        <v>2049.1848999999997</v>
      </c>
      <c r="O185" s="10">
        <f t="shared" si="16"/>
        <v>115.0849</v>
      </c>
      <c r="P185" s="10">
        <f t="shared" si="17"/>
        <v>29.82628048780488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36.1</v>
      </c>
      <c r="F186" s="10">
        <v>10.6008</v>
      </c>
      <c r="G186" s="10">
        <v>0</v>
      </c>
      <c r="H186" s="10">
        <v>10.6008</v>
      </c>
      <c r="I186" s="10">
        <v>0</v>
      </c>
      <c r="J186" s="10">
        <v>0</v>
      </c>
      <c r="K186" s="10">
        <f t="shared" si="12"/>
        <v>25.499200000000002</v>
      </c>
      <c r="L186" s="10">
        <f t="shared" si="13"/>
        <v>450.99920000000003</v>
      </c>
      <c r="M186" s="10">
        <f t="shared" si="14"/>
        <v>29.365096952908587</v>
      </c>
      <c r="N186" s="10">
        <f t="shared" si="15"/>
        <v>450.99920000000003</v>
      </c>
      <c r="O186" s="10">
        <f t="shared" si="16"/>
        <v>25.499200000000002</v>
      </c>
      <c r="P186" s="10">
        <f t="shared" si="17"/>
        <v>29.365096952908587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2</v>
      </c>
      <c r="L187" s="10">
        <f t="shared" si="13"/>
        <v>21.7</v>
      </c>
      <c r="M187" s="10">
        <f t="shared" si="14"/>
        <v>0</v>
      </c>
      <c r="N187" s="10">
        <f t="shared" si="15"/>
        <v>21.7</v>
      </c>
      <c r="O187" s="10">
        <f t="shared" si="16"/>
        <v>2</v>
      </c>
      <c r="P187" s="10">
        <f t="shared" si="17"/>
        <v>0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3.8786800000000001</v>
      </c>
      <c r="G188" s="10">
        <v>0</v>
      </c>
      <c r="H188" s="10">
        <v>3.8786800000000001</v>
      </c>
      <c r="I188" s="10">
        <v>0</v>
      </c>
      <c r="J188" s="10">
        <v>0.8175</v>
      </c>
      <c r="K188" s="10">
        <f t="shared" si="12"/>
        <v>0.12131999999999987</v>
      </c>
      <c r="L188" s="10">
        <f t="shared" si="13"/>
        <v>39.521319999999996</v>
      </c>
      <c r="M188" s="10">
        <f t="shared" si="14"/>
        <v>96.966999999999999</v>
      </c>
      <c r="N188" s="10">
        <f t="shared" si="15"/>
        <v>39.521319999999996</v>
      </c>
      <c r="O188" s="10">
        <f t="shared" si="16"/>
        <v>0.12131999999999987</v>
      </c>
      <c r="P188" s="10">
        <f t="shared" si="17"/>
        <v>96.966999999999999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2.7</v>
      </c>
      <c r="L189" s="10">
        <f t="shared" si="13"/>
        <v>31.900000000000002</v>
      </c>
      <c r="M189" s="10">
        <f t="shared" si="14"/>
        <v>0</v>
      </c>
      <c r="N189" s="10">
        <f t="shared" si="15"/>
        <v>31.900000000000002</v>
      </c>
      <c r="O189" s="10">
        <f t="shared" si="16"/>
        <v>2.7</v>
      </c>
      <c r="P189" s="10">
        <f t="shared" si="17"/>
        <v>0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58.4</v>
      </c>
      <c r="M190" s="10">
        <f t="shared" si="14"/>
        <v>0</v>
      </c>
      <c r="N190" s="10">
        <f t="shared" si="15"/>
        <v>58.4</v>
      </c>
      <c r="O190" s="10">
        <f t="shared" si="16"/>
        <v>0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0.4</v>
      </c>
      <c r="F191" s="10">
        <v>0.10992</v>
      </c>
      <c r="G191" s="10">
        <v>0</v>
      </c>
      <c r="H191" s="10">
        <v>0.10992</v>
      </c>
      <c r="I191" s="10">
        <v>0</v>
      </c>
      <c r="J191" s="10">
        <v>0</v>
      </c>
      <c r="K191" s="10">
        <f t="shared" si="12"/>
        <v>0.29008</v>
      </c>
      <c r="L191" s="10">
        <f t="shared" si="13"/>
        <v>4.0900800000000004</v>
      </c>
      <c r="M191" s="10">
        <f t="shared" si="14"/>
        <v>27.48</v>
      </c>
      <c r="N191" s="10">
        <f t="shared" si="15"/>
        <v>4.0900800000000004</v>
      </c>
      <c r="O191" s="10">
        <f t="shared" si="16"/>
        <v>0.29008</v>
      </c>
      <c r="P191" s="10">
        <f t="shared" si="17"/>
        <v>27.48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1.2</v>
      </c>
      <c r="F192" s="10">
        <v>0</v>
      </c>
      <c r="G192" s="10">
        <v>0</v>
      </c>
      <c r="H192" s="10">
        <v>0</v>
      </c>
      <c r="I192" s="10">
        <v>0</v>
      </c>
      <c r="J192" s="10">
        <v>1.5142</v>
      </c>
      <c r="K192" s="10">
        <f t="shared" si="12"/>
        <v>1.2</v>
      </c>
      <c r="L192" s="10">
        <f t="shared" si="13"/>
        <v>13.6</v>
      </c>
      <c r="M192" s="10">
        <f t="shared" si="14"/>
        <v>0</v>
      </c>
      <c r="N192" s="10">
        <f t="shared" si="15"/>
        <v>13.6</v>
      </c>
      <c r="O192" s="10">
        <f t="shared" si="16"/>
        <v>1.2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0.1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231.99999999999997</v>
      </c>
      <c r="E195" s="7">
        <v>8.6000000000000014</v>
      </c>
      <c r="F195" s="7">
        <v>1.16597</v>
      </c>
      <c r="G195" s="7">
        <v>0</v>
      </c>
      <c r="H195" s="7">
        <v>1.16597</v>
      </c>
      <c r="I195" s="7">
        <v>0</v>
      </c>
      <c r="J195" s="7">
        <v>3</v>
      </c>
      <c r="K195" s="7">
        <f t="shared" si="12"/>
        <v>7.4340300000000017</v>
      </c>
      <c r="L195" s="7">
        <f t="shared" si="13"/>
        <v>230.83402999999998</v>
      </c>
      <c r="M195" s="7">
        <f t="shared" si="14"/>
        <v>13.557790697674415</v>
      </c>
      <c r="N195" s="7">
        <f t="shared" si="15"/>
        <v>230.83402999999998</v>
      </c>
      <c r="O195" s="7">
        <f t="shared" si="16"/>
        <v>7.4340300000000017</v>
      </c>
      <c r="P195" s="7">
        <f t="shared" si="17"/>
        <v>13.557790697674415</v>
      </c>
    </row>
    <row r="196" spans="1:16">
      <c r="A196" s="8" t="s">
        <v>22</v>
      </c>
      <c r="B196" s="9" t="s">
        <v>23</v>
      </c>
      <c r="C196" s="10">
        <v>50.9</v>
      </c>
      <c r="D196" s="10">
        <v>34.43</v>
      </c>
      <c r="E196" s="10">
        <v>4.2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4.2</v>
      </c>
      <c r="L196" s="10">
        <f t="shared" si="13"/>
        <v>34.43</v>
      </c>
      <c r="M196" s="10">
        <f t="shared" si="14"/>
        <v>0</v>
      </c>
      <c r="N196" s="10">
        <f t="shared" si="15"/>
        <v>34.43</v>
      </c>
      <c r="O196" s="10">
        <f t="shared" si="16"/>
        <v>4.2</v>
      </c>
      <c r="P196" s="10">
        <f t="shared" si="17"/>
        <v>0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7.67</v>
      </c>
      <c r="E197" s="10">
        <v>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</v>
      </c>
      <c r="L197" s="10">
        <f t="shared" si="13"/>
        <v>7.67</v>
      </c>
      <c r="M197" s="10">
        <f t="shared" si="14"/>
        <v>0</v>
      </c>
      <c r="N197" s="10">
        <f t="shared" si="15"/>
        <v>7.67</v>
      </c>
      <c r="O197" s="10">
        <f t="shared" si="16"/>
        <v>1</v>
      </c>
      <c r="P197" s="10">
        <f t="shared" si="17"/>
        <v>0</v>
      </c>
    </row>
    <row r="198" spans="1:16">
      <c r="A198" s="8" t="s">
        <v>26</v>
      </c>
      <c r="B198" s="9" t="s">
        <v>27</v>
      </c>
      <c r="C198" s="10">
        <v>44.6</v>
      </c>
      <c r="D198" s="10">
        <v>149</v>
      </c>
      <c r="E198" s="10">
        <v>2</v>
      </c>
      <c r="F198" s="10">
        <v>0.85772999999999999</v>
      </c>
      <c r="G198" s="10">
        <v>0</v>
      </c>
      <c r="H198" s="10">
        <v>0.85772999999999999</v>
      </c>
      <c r="I198" s="10">
        <v>0</v>
      </c>
      <c r="J198" s="10">
        <v>0</v>
      </c>
      <c r="K198" s="10">
        <f t="shared" ref="K198:K261" si="18">E198-F198</f>
        <v>1.1422699999999999</v>
      </c>
      <c r="L198" s="10">
        <f t="shared" ref="L198:L261" si="19">D198-F198</f>
        <v>148.14227</v>
      </c>
      <c r="M198" s="10">
        <f t="shared" ref="M198:M261" si="20">IF(E198=0,0,(F198/E198)*100)</f>
        <v>42.886499999999998</v>
      </c>
      <c r="N198" s="10">
        <f t="shared" ref="N198:N261" si="21">D198-H198</f>
        <v>148.14227</v>
      </c>
      <c r="O198" s="10">
        <f t="shared" ref="O198:O261" si="22">E198-H198</f>
        <v>1.1422699999999999</v>
      </c>
      <c r="P198" s="10">
        <f t="shared" ref="P198:P261" si="23">IF(E198=0,0,(H198/E198)*100)</f>
        <v>42.886499999999998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7.1000000000000005</v>
      </c>
      <c r="E199" s="10">
        <v>0.4</v>
      </c>
      <c r="F199" s="10">
        <v>0.19280000000000003</v>
      </c>
      <c r="G199" s="10">
        <v>0</v>
      </c>
      <c r="H199" s="10">
        <v>0.19280000000000003</v>
      </c>
      <c r="I199" s="10">
        <v>0</v>
      </c>
      <c r="J199" s="10">
        <v>3</v>
      </c>
      <c r="K199" s="10">
        <f t="shared" si="18"/>
        <v>0.2072</v>
      </c>
      <c r="L199" s="10">
        <f t="shared" si="19"/>
        <v>6.9072000000000005</v>
      </c>
      <c r="M199" s="10">
        <f t="shared" si="20"/>
        <v>48.2</v>
      </c>
      <c r="N199" s="10">
        <f t="shared" si="21"/>
        <v>6.9072000000000005</v>
      </c>
      <c r="O199" s="10">
        <f t="shared" si="22"/>
        <v>0.2072</v>
      </c>
      <c r="P199" s="10">
        <f t="shared" si="23"/>
        <v>48.2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0.5</v>
      </c>
      <c r="L200" s="10">
        <f t="shared" si="19"/>
        <v>6.2</v>
      </c>
      <c r="M200" s="10">
        <f t="shared" si="20"/>
        <v>0</v>
      </c>
      <c r="N200" s="10">
        <f t="shared" si="21"/>
        <v>6.2</v>
      </c>
      <c r="O200" s="10">
        <f t="shared" si="22"/>
        <v>0.5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22.3</v>
      </c>
      <c r="M201" s="10">
        <f t="shared" si="20"/>
        <v>0</v>
      </c>
      <c r="N201" s="10">
        <f t="shared" si="21"/>
        <v>22.3</v>
      </c>
      <c r="O201" s="10">
        <f t="shared" si="22"/>
        <v>0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0.11544</v>
      </c>
      <c r="G203" s="10">
        <v>0</v>
      </c>
      <c r="H203" s="10">
        <v>0.11544</v>
      </c>
      <c r="I203" s="10">
        <v>0</v>
      </c>
      <c r="J203" s="10">
        <v>0</v>
      </c>
      <c r="K203" s="10">
        <f t="shared" si="18"/>
        <v>0.28456000000000004</v>
      </c>
      <c r="L203" s="10">
        <f t="shared" si="19"/>
        <v>4.4845600000000001</v>
      </c>
      <c r="M203" s="10">
        <f t="shared" si="20"/>
        <v>28.859999999999996</v>
      </c>
      <c r="N203" s="10">
        <f t="shared" si="21"/>
        <v>4.4845600000000001</v>
      </c>
      <c r="O203" s="10">
        <f t="shared" si="22"/>
        <v>0.28456000000000004</v>
      </c>
      <c r="P203" s="10">
        <f t="shared" si="23"/>
        <v>28.859999999999996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20</v>
      </c>
      <c r="F204" s="7">
        <v>19.763000000000002</v>
      </c>
      <c r="G204" s="7">
        <v>0</v>
      </c>
      <c r="H204" s="7">
        <v>19.763000000000002</v>
      </c>
      <c r="I204" s="7">
        <v>0</v>
      </c>
      <c r="J204" s="7">
        <v>0</v>
      </c>
      <c r="K204" s="7">
        <f t="shared" si="18"/>
        <v>0.23699999999999832</v>
      </c>
      <c r="L204" s="7">
        <f t="shared" si="19"/>
        <v>202.03700000000001</v>
      </c>
      <c r="M204" s="7">
        <f t="shared" si="20"/>
        <v>98.815000000000012</v>
      </c>
      <c r="N204" s="7">
        <f t="shared" si="21"/>
        <v>202.03700000000001</v>
      </c>
      <c r="O204" s="7">
        <f t="shared" si="22"/>
        <v>0.23699999999999832</v>
      </c>
      <c r="P204" s="7">
        <f t="shared" si="23"/>
        <v>98.815000000000012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20</v>
      </c>
      <c r="F205" s="10">
        <v>19.763000000000002</v>
      </c>
      <c r="G205" s="10">
        <v>0</v>
      </c>
      <c r="H205" s="10">
        <v>19.763000000000002</v>
      </c>
      <c r="I205" s="10">
        <v>0</v>
      </c>
      <c r="J205" s="10">
        <v>0</v>
      </c>
      <c r="K205" s="10">
        <f t="shared" si="18"/>
        <v>0.23699999999999832</v>
      </c>
      <c r="L205" s="10">
        <f t="shared" si="19"/>
        <v>187.53700000000001</v>
      </c>
      <c r="M205" s="10">
        <f t="shared" si="20"/>
        <v>98.815000000000012</v>
      </c>
      <c r="N205" s="10">
        <f t="shared" si="21"/>
        <v>187.53700000000001</v>
      </c>
      <c r="O205" s="10">
        <f t="shared" si="22"/>
        <v>0.23699999999999832</v>
      </c>
      <c r="P205" s="10">
        <f t="shared" si="23"/>
        <v>98.815000000000012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0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521.90000000000009</v>
      </c>
      <c r="F207" s="7">
        <v>211.07519000000002</v>
      </c>
      <c r="G207" s="7">
        <v>0.248</v>
      </c>
      <c r="H207" s="7">
        <v>198.73352000000003</v>
      </c>
      <c r="I207" s="7">
        <v>19.641669999999998</v>
      </c>
      <c r="J207" s="7">
        <v>19.641669999999998</v>
      </c>
      <c r="K207" s="7">
        <f t="shared" si="18"/>
        <v>310.82481000000007</v>
      </c>
      <c r="L207" s="7">
        <f t="shared" si="19"/>
        <v>6554.9248099999986</v>
      </c>
      <c r="M207" s="7">
        <f t="shared" si="20"/>
        <v>40.443607970875647</v>
      </c>
      <c r="N207" s="7">
        <f t="shared" si="21"/>
        <v>6567.2664799999993</v>
      </c>
      <c r="O207" s="7">
        <f t="shared" si="22"/>
        <v>323.16648000000009</v>
      </c>
      <c r="P207" s="7">
        <f t="shared" si="23"/>
        <v>38.078850354474035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61.099999999999994</v>
      </c>
      <c r="F208" s="7">
        <v>5.5819999999999999</v>
      </c>
      <c r="G208" s="7">
        <v>0</v>
      </c>
      <c r="H208" s="7">
        <v>12.5</v>
      </c>
      <c r="I208" s="7">
        <v>0.38200000000000001</v>
      </c>
      <c r="J208" s="7">
        <v>0.38200000000000001</v>
      </c>
      <c r="K208" s="7">
        <f t="shared" si="18"/>
        <v>55.517999999999994</v>
      </c>
      <c r="L208" s="7">
        <f t="shared" si="19"/>
        <v>738.81799999999998</v>
      </c>
      <c r="M208" s="7">
        <f t="shared" si="20"/>
        <v>9.1358428805237324</v>
      </c>
      <c r="N208" s="7">
        <f t="shared" si="21"/>
        <v>731.9</v>
      </c>
      <c r="O208" s="7">
        <f t="shared" si="22"/>
        <v>48.599999999999994</v>
      </c>
      <c r="P208" s="7">
        <f t="shared" si="23"/>
        <v>20.458265139116204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25.2</v>
      </c>
      <c r="F209" s="10">
        <v>5.5819999999999999</v>
      </c>
      <c r="G209" s="10">
        <v>0</v>
      </c>
      <c r="H209" s="10">
        <v>5.2</v>
      </c>
      <c r="I209" s="10">
        <v>0.38200000000000001</v>
      </c>
      <c r="J209" s="10">
        <v>0.38200000000000001</v>
      </c>
      <c r="K209" s="10">
        <f t="shared" si="18"/>
        <v>19.617999999999999</v>
      </c>
      <c r="L209" s="10">
        <f t="shared" si="19"/>
        <v>395.51800000000003</v>
      </c>
      <c r="M209" s="10">
        <f t="shared" si="20"/>
        <v>22.150793650793652</v>
      </c>
      <c r="N209" s="10">
        <f t="shared" si="21"/>
        <v>395.90000000000003</v>
      </c>
      <c r="O209" s="10">
        <f t="shared" si="22"/>
        <v>20</v>
      </c>
      <c r="P209" s="10">
        <f t="shared" si="23"/>
        <v>20.634920634920636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35.9</v>
      </c>
      <c r="F210" s="10">
        <v>0</v>
      </c>
      <c r="G210" s="10">
        <v>0</v>
      </c>
      <c r="H210" s="10">
        <v>7.3</v>
      </c>
      <c r="I210" s="10">
        <v>0</v>
      </c>
      <c r="J210" s="10">
        <v>0</v>
      </c>
      <c r="K210" s="10">
        <f t="shared" si="18"/>
        <v>35.9</v>
      </c>
      <c r="L210" s="10">
        <f t="shared" si="19"/>
        <v>295.90000000000003</v>
      </c>
      <c r="M210" s="10">
        <f t="shared" si="20"/>
        <v>0</v>
      </c>
      <c r="N210" s="10">
        <f t="shared" si="21"/>
        <v>288.60000000000002</v>
      </c>
      <c r="O210" s="10">
        <f t="shared" si="22"/>
        <v>28.599999999999998</v>
      </c>
      <c r="P210" s="10">
        <f t="shared" si="23"/>
        <v>20.334261838440113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460.8</v>
      </c>
      <c r="F212" s="7">
        <v>205.49319000000003</v>
      </c>
      <c r="G212" s="7">
        <v>0.248</v>
      </c>
      <c r="H212" s="7">
        <v>186.23352000000003</v>
      </c>
      <c r="I212" s="7">
        <v>19.25967</v>
      </c>
      <c r="J212" s="7">
        <v>19.25967</v>
      </c>
      <c r="K212" s="7">
        <f t="shared" si="18"/>
        <v>255.30680999999998</v>
      </c>
      <c r="L212" s="7">
        <f t="shared" si="19"/>
        <v>5816.1068099999993</v>
      </c>
      <c r="M212" s="7">
        <f t="shared" si="20"/>
        <v>44.594876302083335</v>
      </c>
      <c r="N212" s="7">
        <f t="shared" si="21"/>
        <v>5835.3664799999997</v>
      </c>
      <c r="O212" s="7">
        <f t="shared" si="22"/>
        <v>274.56647999999996</v>
      </c>
      <c r="P212" s="7">
        <f t="shared" si="23"/>
        <v>40.415260416666669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340</v>
      </c>
      <c r="F213" s="10">
        <v>110.47147</v>
      </c>
      <c r="G213" s="10">
        <v>0</v>
      </c>
      <c r="H213" s="10">
        <v>110.47147</v>
      </c>
      <c r="I213" s="10">
        <v>0</v>
      </c>
      <c r="J213" s="10">
        <v>0</v>
      </c>
      <c r="K213" s="10">
        <f t="shared" si="18"/>
        <v>229.52852999999999</v>
      </c>
      <c r="L213" s="10">
        <f t="shared" si="19"/>
        <v>3429.4285300000001</v>
      </c>
      <c r="M213" s="10">
        <f t="shared" si="20"/>
        <v>32.491608823529411</v>
      </c>
      <c r="N213" s="10">
        <f t="shared" si="21"/>
        <v>3429.4285300000001</v>
      </c>
      <c r="O213" s="10">
        <f t="shared" si="22"/>
        <v>229.52852999999999</v>
      </c>
      <c r="P213" s="10">
        <f t="shared" si="23"/>
        <v>32.491608823529411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74.8</v>
      </c>
      <c r="F214" s="10">
        <v>24.303720000000002</v>
      </c>
      <c r="G214" s="10">
        <v>0</v>
      </c>
      <c r="H214" s="10">
        <v>24.303720000000002</v>
      </c>
      <c r="I214" s="10">
        <v>0</v>
      </c>
      <c r="J214" s="10">
        <v>0</v>
      </c>
      <c r="K214" s="10">
        <f t="shared" si="18"/>
        <v>50.496279999999999</v>
      </c>
      <c r="L214" s="10">
        <f t="shared" si="19"/>
        <v>754.39628000000005</v>
      </c>
      <c r="M214" s="10">
        <f t="shared" si="20"/>
        <v>32.491604278074874</v>
      </c>
      <c r="N214" s="10">
        <f t="shared" si="21"/>
        <v>754.39628000000005</v>
      </c>
      <c r="O214" s="10">
        <f t="shared" si="22"/>
        <v>50.496279999999999</v>
      </c>
      <c r="P214" s="10">
        <f t="shared" si="23"/>
        <v>32.491604278074874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10</v>
      </c>
      <c r="F215" s="10">
        <v>5.74</v>
      </c>
      <c r="G215" s="10">
        <v>0</v>
      </c>
      <c r="H215" s="10">
        <v>0</v>
      </c>
      <c r="I215" s="10">
        <v>5.74</v>
      </c>
      <c r="J215" s="10">
        <v>5.74</v>
      </c>
      <c r="K215" s="10">
        <f t="shared" si="18"/>
        <v>4.26</v>
      </c>
      <c r="L215" s="10">
        <f t="shared" si="19"/>
        <v>74.06</v>
      </c>
      <c r="M215" s="10">
        <f t="shared" si="20"/>
        <v>57.400000000000006</v>
      </c>
      <c r="N215" s="10">
        <f t="shared" si="21"/>
        <v>79.8</v>
      </c>
      <c r="O215" s="10">
        <f t="shared" si="22"/>
        <v>10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25</v>
      </c>
      <c r="F216" s="10">
        <v>54.567210000000003</v>
      </c>
      <c r="G216" s="10">
        <v>0</v>
      </c>
      <c r="H216" s="10">
        <v>53.778330000000004</v>
      </c>
      <c r="I216" s="10">
        <v>0.78888000000000003</v>
      </c>
      <c r="J216" s="10">
        <v>0.78888000000000003</v>
      </c>
      <c r="K216" s="10">
        <f t="shared" si="18"/>
        <v>-29.567210000000003</v>
      </c>
      <c r="L216" s="10">
        <f t="shared" si="19"/>
        <v>250.83279000000005</v>
      </c>
      <c r="M216" s="10">
        <f t="shared" si="20"/>
        <v>218.26884000000001</v>
      </c>
      <c r="N216" s="10">
        <f t="shared" si="21"/>
        <v>251.62167000000002</v>
      </c>
      <c r="O216" s="10">
        <f t="shared" si="22"/>
        <v>-28.778330000000004</v>
      </c>
      <c r="P216" s="10">
        <f t="shared" si="23"/>
        <v>215.11332000000004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0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</v>
      </c>
      <c r="F218" s="10">
        <v>1.04488</v>
      </c>
      <c r="G218" s="10">
        <v>0.248</v>
      </c>
      <c r="H218" s="10">
        <v>-0.248</v>
      </c>
      <c r="I218" s="10">
        <v>1.29288</v>
      </c>
      <c r="J218" s="10">
        <v>1.29288</v>
      </c>
      <c r="K218" s="10">
        <f t="shared" si="18"/>
        <v>-4.4880000000000031E-2</v>
      </c>
      <c r="L218" s="10">
        <f t="shared" si="19"/>
        <v>11.855119999999999</v>
      </c>
      <c r="M218" s="10">
        <f t="shared" si="20"/>
        <v>104.488</v>
      </c>
      <c r="N218" s="10">
        <f t="shared" si="21"/>
        <v>13.148</v>
      </c>
      <c r="O218" s="10">
        <f t="shared" si="22"/>
        <v>1.248</v>
      </c>
      <c r="P218" s="10">
        <f t="shared" si="23"/>
        <v>-24.8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10</v>
      </c>
      <c r="F219" s="10">
        <v>9.3659099999999995</v>
      </c>
      <c r="G219" s="10">
        <v>0</v>
      </c>
      <c r="H219" s="10">
        <v>-2.0720000000000001</v>
      </c>
      <c r="I219" s="10">
        <v>11.43791</v>
      </c>
      <c r="J219" s="10">
        <v>11.43791</v>
      </c>
      <c r="K219" s="10">
        <f t="shared" si="18"/>
        <v>0.63409000000000049</v>
      </c>
      <c r="L219" s="10">
        <f t="shared" si="19"/>
        <v>108.03409000000001</v>
      </c>
      <c r="M219" s="10">
        <f t="shared" si="20"/>
        <v>93.659099999999995</v>
      </c>
      <c r="N219" s="10">
        <f t="shared" si="21"/>
        <v>119.47200000000001</v>
      </c>
      <c r="O219" s="10">
        <f t="shared" si="22"/>
        <v>12.071999999999999</v>
      </c>
      <c r="P219" s="10">
        <f t="shared" si="23"/>
        <v>-20.72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3589.4</v>
      </c>
      <c r="F220" s="7">
        <v>142.12877</v>
      </c>
      <c r="G220" s="7">
        <v>0</v>
      </c>
      <c r="H220" s="7">
        <v>142.12877</v>
      </c>
      <c r="I220" s="7">
        <v>0</v>
      </c>
      <c r="J220" s="7">
        <v>32.785620000000002</v>
      </c>
      <c r="K220" s="7">
        <f t="shared" si="18"/>
        <v>3447.2712300000003</v>
      </c>
      <c r="L220" s="7">
        <f t="shared" si="19"/>
        <v>3897.2712300000003</v>
      </c>
      <c r="M220" s="7">
        <f t="shared" si="20"/>
        <v>3.9596804479857353</v>
      </c>
      <c r="N220" s="7">
        <f t="shared" si="21"/>
        <v>3897.2712300000003</v>
      </c>
      <c r="O220" s="7">
        <f t="shared" si="22"/>
        <v>3447.2712300000003</v>
      </c>
      <c r="P220" s="7">
        <f t="shared" si="23"/>
        <v>3.9596804479857353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3589.4</v>
      </c>
      <c r="F221" s="10">
        <v>142.12877</v>
      </c>
      <c r="G221" s="10">
        <v>0</v>
      </c>
      <c r="H221" s="10">
        <v>142.12877</v>
      </c>
      <c r="I221" s="10">
        <v>0</v>
      </c>
      <c r="J221" s="10">
        <v>32.785620000000002</v>
      </c>
      <c r="K221" s="10">
        <f t="shared" si="18"/>
        <v>3447.2712300000003</v>
      </c>
      <c r="L221" s="10">
        <f t="shared" si="19"/>
        <v>3897.2712300000003</v>
      </c>
      <c r="M221" s="10">
        <f t="shared" si="20"/>
        <v>3.9596804479857353</v>
      </c>
      <c r="N221" s="10">
        <f t="shared" si="21"/>
        <v>3897.2712300000003</v>
      </c>
      <c r="O221" s="10">
        <f t="shared" si="22"/>
        <v>3447.2712300000003</v>
      </c>
      <c r="P221" s="10">
        <f t="shared" si="23"/>
        <v>3.9596804479857353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2763.1509999999998</v>
      </c>
      <c r="E222" s="7">
        <v>209.9</v>
      </c>
      <c r="F222" s="7">
        <v>35.098030000000008</v>
      </c>
      <c r="G222" s="7">
        <v>0</v>
      </c>
      <c r="H222" s="7">
        <v>3.8450000000000002</v>
      </c>
      <c r="I222" s="7">
        <v>31.253030000000003</v>
      </c>
      <c r="J222" s="7">
        <v>74.342029999999994</v>
      </c>
      <c r="K222" s="7">
        <f t="shared" si="18"/>
        <v>174.80196999999998</v>
      </c>
      <c r="L222" s="7">
        <f t="shared" si="19"/>
        <v>2728.0529699999997</v>
      </c>
      <c r="M222" s="7">
        <f t="shared" si="20"/>
        <v>16.72131014768938</v>
      </c>
      <c r="N222" s="7">
        <f t="shared" si="21"/>
        <v>2759.306</v>
      </c>
      <c r="O222" s="7">
        <f t="shared" si="22"/>
        <v>206.05500000000001</v>
      </c>
      <c r="P222" s="7">
        <f t="shared" si="23"/>
        <v>1.8318246784182943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1332.1</v>
      </c>
      <c r="E223" s="7">
        <v>84.9</v>
      </c>
      <c r="F223" s="7">
        <v>17.394220000000001</v>
      </c>
      <c r="G223" s="7">
        <v>0</v>
      </c>
      <c r="H223" s="7">
        <v>3.12</v>
      </c>
      <c r="I223" s="7">
        <v>14.27422</v>
      </c>
      <c r="J223" s="7">
        <v>25.663220000000003</v>
      </c>
      <c r="K223" s="7">
        <f t="shared" si="18"/>
        <v>67.505780000000001</v>
      </c>
      <c r="L223" s="7">
        <f t="shared" si="19"/>
        <v>1314.70578</v>
      </c>
      <c r="M223" s="7">
        <f t="shared" si="20"/>
        <v>20.487891637220258</v>
      </c>
      <c r="N223" s="7">
        <f t="shared" si="21"/>
        <v>1328.98</v>
      </c>
      <c r="O223" s="7">
        <f t="shared" si="22"/>
        <v>81.78</v>
      </c>
      <c r="P223" s="7">
        <f t="shared" si="23"/>
        <v>3.6749116607773851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4</v>
      </c>
      <c r="F224" s="10">
        <v>3.12</v>
      </c>
      <c r="G224" s="10">
        <v>0</v>
      </c>
      <c r="H224" s="10">
        <v>3.12</v>
      </c>
      <c r="I224" s="10">
        <v>0</v>
      </c>
      <c r="J224" s="10">
        <v>0</v>
      </c>
      <c r="K224" s="10">
        <f t="shared" si="18"/>
        <v>0.87999999999999989</v>
      </c>
      <c r="L224" s="10">
        <f t="shared" si="19"/>
        <v>135.68</v>
      </c>
      <c r="M224" s="10">
        <f t="shared" si="20"/>
        <v>78</v>
      </c>
      <c r="N224" s="10">
        <f t="shared" si="21"/>
        <v>135.68</v>
      </c>
      <c r="O224" s="10">
        <f t="shared" si="22"/>
        <v>0.87999999999999989</v>
      </c>
      <c r="P224" s="10">
        <f t="shared" si="23"/>
        <v>78</v>
      </c>
    </row>
    <row r="225" spans="1:16">
      <c r="A225" s="8" t="s">
        <v>28</v>
      </c>
      <c r="B225" s="9" t="s">
        <v>29</v>
      </c>
      <c r="C225" s="10">
        <v>761.2</v>
      </c>
      <c r="D225" s="10">
        <v>763.2</v>
      </c>
      <c r="E225" s="10">
        <v>65.900000000000006</v>
      </c>
      <c r="F225" s="10">
        <v>14.27422</v>
      </c>
      <c r="G225" s="10">
        <v>0</v>
      </c>
      <c r="H225" s="10">
        <v>0</v>
      </c>
      <c r="I225" s="10">
        <v>14.27422</v>
      </c>
      <c r="J225" s="10">
        <v>25.663220000000003</v>
      </c>
      <c r="K225" s="10">
        <f t="shared" si="18"/>
        <v>51.625780000000006</v>
      </c>
      <c r="L225" s="10">
        <f t="shared" si="19"/>
        <v>748.92578000000003</v>
      </c>
      <c r="M225" s="10">
        <f t="shared" si="20"/>
        <v>21.660424886191194</v>
      </c>
      <c r="N225" s="10">
        <f t="shared" si="21"/>
        <v>763.2</v>
      </c>
      <c r="O225" s="10">
        <f t="shared" si="22"/>
        <v>65.900000000000006</v>
      </c>
      <c r="P225" s="10">
        <f t="shared" si="23"/>
        <v>0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15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15</v>
      </c>
      <c r="L226" s="10">
        <f t="shared" si="19"/>
        <v>193.1</v>
      </c>
      <c r="M226" s="10">
        <f t="shared" si="20"/>
        <v>0</v>
      </c>
      <c r="N226" s="10">
        <f t="shared" si="21"/>
        <v>193.1</v>
      </c>
      <c r="O226" s="10">
        <f t="shared" si="22"/>
        <v>15</v>
      </c>
      <c r="P226" s="10">
        <f t="shared" si="23"/>
        <v>0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125</v>
      </c>
      <c r="F228" s="7">
        <v>17.703810000000004</v>
      </c>
      <c r="G228" s="7">
        <v>0</v>
      </c>
      <c r="H228" s="7">
        <v>0.72499999999999998</v>
      </c>
      <c r="I228" s="7">
        <v>16.978810000000003</v>
      </c>
      <c r="J228" s="7">
        <v>48.678809999999999</v>
      </c>
      <c r="K228" s="7">
        <f t="shared" si="18"/>
        <v>107.29619</v>
      </c>
      <c r="L228" s="7">
        <f t="shared" si="19"/>
        <v>1413.3471900000002</v>
      </c>
      <c r="M228" s="7">
        <f t="shared" si="20"/>
        <v>14.163048000000003</v>
      </c>
      <c r="N228" s="7">
        <f t="shared" si="21"/>
        <v>1430.3260000000002</v>
      </c>
      <c r="O228" s="7">
        <f t="shared" si="22"/>
        <v>124.27500000000001</v>
      </c>
      <c r="P228" s="7">
        <f t="shared" si="23"/>
        <v>0.57999999999999996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45</v>
      </c>
      <c r="F229" s="10">
        <v>0.72499999999999998</v>
      </c>
      <c r="G229" s="10">
        <v>0</v>
      </c>
      <c r="H229" s="10">
        <v>0.72499999999999998</v>
      </c>
      <c r="I229" s="10">
        <v>0</v>
      </c>
      <c r="J229" s="10">
        <v>31.7</v>
      </c>
      <c r="K229" s="10">
        <f t="shared" si="18"/>
        <v>44.274999999999999</v>
      </c>
      <c r="L229" s="10">
        <f t="shared" si="19"/>
        <v>419.57499999999999</v>
      </c>
      <c r="M229" s="10">
        <f t="shared" si="20"/>
        <v>1.6111111111111112</v>
      </c>
      <c r="N229" s="10">
        <f t="shared" si="21"/>
        <v>419.57499999999999</v>
      </c>
      <c r="O229" s="10">
        <f t="shared" si="22"/>
        <v>44.274999999999999</v>
      </c>
      <c r="P229" s="10">
        <f t="shared" si="23"/>
        <v>1.6111111111111112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16.978810000000003</v>
      </c>
      <c r="G230" s="10">
        <v>0</v>
      </c>
      <c r="H230" s="10">
        <v>0</v>
      </c>
      <c r="I230" s="10">
        <v>16.978810000000003</v>
      </c>
      <c r="J230" s="10">
        <v>16.978810000000003</v>
      </c>
      <c r="K230" s="10">
        <f t="shared" si="18"/>
        <v>43.021189999999997</v>
      </c>
      <c r="L230" s="10">
        <f t="shared" si="19"/>
        <v>556.57219000000009</v>
      </c>
      <c r="M230" s="10">
        <f t="shared" si="20"/>
        <v>28.298016666666669</v>
      </c>
      <c r="N230" s="10">
        <f t="shared" si="21"/>
        <v>573.55100000000004</v>
      </c>
      <c r="O230" s="10">
        <f t="shared" si="22"/>
        <v>60</v>
      </c>
      <c r="P230" s="10">
        <f t="shared" si="23"/>
        <v>0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20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20</v>
      </c>
      <c r="L231" s="10">
        <f t="shared" si="19"/>
        <v>227.20000000000002</v>
      </c>
      <c r="M231" s="10">
        <f t="shared" si="20"/>
        <v>0</v>
      </c>
      <c r="N231" s="10">
        <f t="shared" si="21"/>
        <v>227.20000000000002</v>
      </c>
      <c r="O231" s="10">
        <f t="shared" si="22"/>
        <v>20</v>
      </c>
      <c r="P231" s="10">
        <f t="shared" si="23"/>
        <v>0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21</v>
      </c>
      <c r="F233" s="7">
        <v>1.0017</v>
      </c>
      <c r="G233" s="7">
        <v>0</v>
      </c>
      <c r="H233" s="7">
        <v>0</v>
      </c>
      <c r="I233" s="7">
        <v>1.0017</v>
      </c>
      <c r="J233" s="7">
        <v>1.0017</v>
      </c>
      <c r="K233" s="7">
        <f t="shared" si="18"/>
        <v>19.9983</v>
      </c>
      <c r="L233" s="7">
        <f t="shared" si="19"/>
        <v>222.59830000000002</v>
      </c>
      <c r="M233" s="7">
        <f t="shared" si="20"/>
        <v>4.7699999999999996</v>
      </c>
      <c r="N233" s="7">
        <f t="shared" si="21"/>
        <v>223.60000000000002</v>
      </c>
      <c r="O233" s="7">
        <f t="shared" si="22"/>
        <v>21</v>
      </c>
      <c r="P233" s="7">
        <f t="shared" si="23"/>
        <v>0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21</v>
      </c>
      <c r="F234" s="7">
        <v>1.0017</v>
      </c>
      <c r="G234" s="7">
        <v>0</v>
      </c>
      <c r="H234" s="7">
        <v>0</v>
      </c>
      <c r="I234" s="7">
        <v>1.0017</v>
      </c>
      <c r="J234" s="7">
        <v>1.0017</v>
      </c>
      <c r="K234" s="7">
        <f t="shared" si="18"/>
        <v>19.9983</v>
      </c>
      <c r="L234" s="7">
        <f t="shared" si="19"/>
        <v>222.59830000000002</v>
      </c>
      <c r="M234" s="7">
        <f t="shared" si="20"/>
        <v>4.7699999999999996</v>
      </c>
      <c r="N234" s="7">
        <f t="shared" si="21"/>
        <v>223.60000000000002</v>
      </c>
      <c r="O234" s="7">
        <f t="shared" si="22"/>
        <v>21</v>
      </c>
      <c r="P234" s="7">
        <f t="shared" si="23"/>
        <v>0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10</v>
      </c>
      <c r="F236" s="10">
        <v>1.0017</v>
      </c>
      <c r="G236" s="10">
        <v>0</v>
      </c>
      <c r="H236" s="10">
        <v>0</v>
      </c>
      <c r="I236" s="10">
        <v>1.0017</v>
      </c>
      <c r="J236" s="10">
        <v>1.0017</v>
      </c>
      <c r="K236" s="10">
        <f t="shared" si="18"/>
        <v>8.9983000000000004</v>
      </c>
      <c r="L236" s="10">
        <f t="shared" si="19"/>
        <v>106.89830000000001</v>
      </c>
      <c r="M236" s="10">
        <f t="shared" si="20"/>
        <v>10.017000000000001</v>
      </c>
      <c r="N236" s="10">
        <f t="shared" si="21"/>
        <v>107.9</v>
      </c>
      <c r="O236" s="10">
        <f t="shared" si="22"/>
        <v>10</v>
      </c>
      <c r="P236" s="10">
        <f t="shared" si="23"/>
        <v>0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4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4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274.39999999999998</v>
      </c>
      <c r="F239" s="7">
        <v>120.32685999999998</v>
      </c>
      <c r="G239" s="7">
        <v>0</v>
      </c>
      <c r="H239" s="7">
        <v>116.08566</v>
      </c>
      <c r="I239" s="7">
        <v>4.3431999999999995</v>
      </c>
      <c r="J239" s="7">
        <v>4.3431999999999995</v>
      </c>
      <c r="K239" s="7">
        <f t="shared" si="18"/>
        <v>154.07314</v>
      </c>
      <c r="L239" s="7">
        <f t="shared" si="19"/>
        <v>3341.473140000001</v>
      </c>
      <c r="M239" s="7">
        <f t="shared" si="20"/>
        <v>43.850896501457726</v>
      </c>
      <c r="N239" s="7">
        <f t="shared" si="21"/>
        <v>3345.7143400000009</v>
      </c>
      <c r="O239" s="7">
        <f t="shared" si="22"/>
        <v>158.31433999999996</v>
      </c>
      <c r="P239" s="7">
        <f t="shared" si="23"/>
        <v>42.305269679300295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274.39999999999998</v>
      </c>
      <c r="F240" s="7">
        <v>120.32685999999998</v>
      </c>
      <c r="G240" s="7">
        <v>0</v>
      </c>
      <c r="H240" s="7">
        <v>116.08566</v>
      </c>
      <c r="I240" s="7">
        <v>4.3431999999999995</v>
      </c>
      <c r="J240" s="7">
        <v>4.3431999999999995</v>
      </c>
      <c r="K240" s="7">
        <f t="shared" si="18"/>
        <v>154.07314</v>
      </c>
      <c r="L240" s="7">
        <f t="shared" si="19"/>
        <v>3341.473140000001</v>
      </c>
      <c r="M240" s="7">
        <f t="shared" si="20"/>
        <v>43.850896501457726</v>
      </c>
      <c r="N240" s="7">
        <f t="shared" si="21"/>
        <v>3345.7143400000009</v>
      </c>
      <c r="O240" s="7">
        <f t="shared" si="22"/>
        <v>158.31433999999996</v>
      </c>
      <c r="P240" s="7">
        <f t="shared" si="23"/>
        <v>42.305269679300295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170</v>
      </c>
      <c r="F241" s="10">
        <v>79.118020000000001</v>
      </c>
      <c r="G241" s="10">
        <v>0</v>
      </c>
      <c r="H241" s="10">
        <v>79.118020000000001</v>
      </c>
      <c r="I241" s="10">
        <v>0</v>
      </c>
      <c r="J241" s="10">
        <v>0</v>
      </c>
      <c r="K241" s="10">
        <f t="shared" si="18"/>
        <v>90.881979999999999</v>
      </c>
      <c r="L241" s="10">
        <f t="shared" si="19"/>
        <v>2117.7819800000002</v>
      </c>
      <c r="M241" s="10">
        <f t="shared" si="20"/>
        <v>46.540011764705888</v>
      </c>
      <c r="N241" s="10">
        <f t="shared" si="21"/>
        <v>2117.7819800000002</v>
      </c>
      <c r="O241" s="10">
        <f t="shared" si="22"/>
        <v>90.881979999999999</v>
      </c>
      <c r="P241" s="10">
        <f t="shared" si="23"/>
        <v>46.540011764705888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37.4</v>
      </c>
      <c r="F242" s="10">
        <v>17.40597</v>
      </c>
      <c r="G242" s="10">
        <v>0</v>
      </c>
      <c r="H242" s="10">
        <v>17.40597</v>
      </c>
      <c r="I242" s="10">
        <v>0</v>
      </c>
      <c r="J242" s="10">
        <v>0</v>
      </c>
      <c r="K242" s="10">
        <f t="shared" si="18"/>
        <v>19.994029999999999</v>
      </c>
      <c r="L242" s="10">
        <f t="shared" si="19"/>
        <v>465.89402999999999</v>
      </c>
      <c r="M242" s="10">
        <f t="shared" si="20"/>
        <v>46.540026737967914</v>
      </c>
      <c r="N242" s="10">
        <f t="shared" si="21"/>
        <v>465.89402999999999</v>
      </c>
      <c r="O242" s="10">
        <f t="shared" si="22"/>
        <v>19.994029999999999</v>
      </c>
      <c r="P242" s="10">
        <f t="shared" si="23"/>
        <v>46.540026737967914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20</v>
      </c>
      <c r="F243" s="10">
        <v>9.8000000000000007</v>
      </c>
      <c r="G243" s="10">
        <v>0</v>
      </c>
      <c r="H243" s="10">
        <v>9.8000000000000007</v>
      </c>
      <c r="I243" s="10">
        <v>0</v>
      </c>
      <c r="J243" s="10">
        <v>0</v>
      </c>
      <c r="K243" s="10">
        <f t="shared" si="18"/>
        <v>10.199999999999999</v>
      </c>
      <c r="L243" s="10">
        <f t="shared" si="19"/>
        <v>206.5</v>
      </c>
      <c r="M243" s="10">
        <f t="shared" si="20"/>
        <v>49.000000000000007</v>
      </c>
      <c r="N243" s="10">
        <f t="shared" si="21"/>
        <v>206.5</v>
      </c>
      <c r="O243" s="10">
        <f t="shared" si="22"/>
        <v>10.199999999999999</v>
      </c>
      <c r="P243" s="10">
        <f t="shared" si="23"/>
        <v>49.000000000000007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0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40</v>
      </c>
      <c r="F245" s="10">
        <v>12.292070000000001</v>
      </c>
      <c r="G245" s="10">
        <v>0</v>
      </c>
      <c r="H245" s="10">
        <v>9.2816700000000001</v>
      </c>
      <c r="I245" s="10">
        <v>3.1124000000000001</v>
      </c>
      <c r="J245" s="10">
        <v>3.1124000000000001</v>
      </c>
      <c r="K245" s="10">
        <f t="shared" si="18"/>
        <v>27.707929999999998</v>
      </c>
      <c r="L245" s="10">
        <f t="shared" si="19"/>
        <v>393.50792999999999</v>
      </c>
      <c r="M245" s="10">
        <f t="shared" si="20"/>
        <v>30.730175000000003</v>
      </c>
      <c r="N245" s="10">
        <f t="shared" si="21"/>
        <v>396.51832999999999</v>
      </c>
      <c r="O245" s="10">
        <f t="shared" si="22"/>
        <v>30.718330000000002</v>
      </c>
      <c r="P245" s="10">
        <f t="shared" si="23"/>
        <v>23.204174999999999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4.5</v>
      </c>
      <c r="F246" s="10">
        <v>0.48</v>
      </c>
      <c r="G246" s="10">
        <v>0</v>
      </c>
      <c r="H246" s="10">
        <v>0.48</v>
      </c>
      <c r="I246" s="10">
        <v>0</v>
      </c>
      <c r="J246" s="10">
        <v>0</v>
      </c>
      <c r="K246" s="10">
        <f t="shared" si="18"/>
        <v>4.0199999999999996</v>
      </c>
      <c r="L246" s="10">
        <f t="shared" si="19"/>
        <v>23.42</v>
      </c>
      <c r="M246" s="10">
        <f t="shared" si="20"/>
        <v>10.666666666666666</v>
      </c>
      <c r="N246" s="10">
        <f t="shared" si="21"/>
        <v>23.42</v>
      </c>
      <c r="O246" s="10">
        <f t="shared" si="22"/>
        <v>4.0199999999999996</v>
      </c>
      <c r="P246" s="10">
        <f t="shared" si="23"/>
        <v>10.666666666666666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0.5</v>
      </c>
      <c r="F247" s="10">
        <v>0.16944000000000001</v>
      </c>
      <c r="G247" s="10">
        <v>0</v>
      </c>
      <c r="H247" s="10">
        <v>0</v>
      </c>
      <c r="I247" s="10">
        <v>0.16944000000000001</v>
      </c>
      <c r="J247" s="10">
        <v>0.16944000000000001</v>
      </c>
      <c r="K247" s="10">
        <f t="shared" si="18"/>
        <v>0.33055999999999996</v>
      </c>
      <c r="L247" s="10">
        <f t="shared" si="19"/>
        <v>5.13056</v>
      </c>
      <c r="M247" s="10">
        <f t="shared" si="20"/>
        <v>33.887999999999998</v>
      </c>
      <c r="N247" s="10">
        <f t="shared" si="21"/>
        <v>5.3</v>
      </c>
      <c r="O247" s="10">
        <f t="shared" si="22"/>
        <v>0.5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</v>
      </c>
      <c r="F248" s="10">
        <v>1.0613599999999999</v>
      </c>
      <c r="G248" s="10">
        <v>0</v>
      </c>
      <c r="H248" s="10">
        <v>0</v>
      </c>
      <c r="I248" s="10">
        <v>1.0613599999999999</v>
      </c>
      <c r="J248" s="10">
        <v>1.0613599999999999</v>
      </c>
      <c r="K248" s="10">
        <f t="shared" si="18"/>
        <v>-6.1359999999999859E-2</v>
      </c>
      <c r="L248" s="10">
        <f t="shared" si="19"/>
        <v>15.838639999999998</v>
      </c>
      <c r="M248" s="10">
        <f t="shared" si="20"/>
        <v>106.13599999999998</v>
      </c>
      <c r="N248" s="10">
        <f t="shared" si="21"/>
        <v>16.899999999999999</v>
      </c>
      <c r="O248" s="10">
        <f t="shared" si="22"/>
        <v>1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</v>
      </c>
      <c r="P249" s="10">
        <f t="shared" si="23"/>
        <v>0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134</v>
      </c>
      <c r="F250" s="7">
        <v>14.101699999999999</v>
      </c>
      <c r="G250" s="7">
        <v>0</v>
      </c>
      <c r="H250" s="7">
        <v>13.1</v>
      </c>
      <c r="I250" s="7">
        <v>1.0017</v>
      </c>
      <c r="J250" s="7">
        <v>1.0017</v>
      </c>
      <c r="K250" s="7">
        <f t="shared" si="18"/>
        <v>119.89830000000001</v>
      </c>
      <c r="L250" s="7">
        <f t="shared" si="19"/>
        <v>1440.2983000000002</v>
      </c>
      <c r="M250" s="7">
        <f t="shared" si="20"/>
        <v>10.523656716417911</v>
      </c>
      <c r="N250" s="7">
        <f t="shared" si="21"/>
        <v>1441.3000000000002</v>
      </c>
      <c r="O250" s="7">
        <f t="shared" si="22"/>
        <v>120.9</v>
      </c>
      <c r="P250" s="7">
        <f t="shared" si="23"/>
        <v>9.7761194029850742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134</v>
      </c>
      <c r="F251" s="7">
        <v>14.101699999999999</v>
      </c>
      <c r="G251" s="7">
        <v>0</v>
      </c>
      <c r="H251" s="7">
        <v>13.1</v>
      </c>
      <c r="I251" s="7">
        <v>1.0017</v>
      </c>
      <c r="J251" s="7">
        <v>1.0017</v>
      </c>
      <c r="K251" s="7">
        <f t="shared" si="18"/>
        <v>119.89830000000001</v>
      </c>
      <c r="L251" s="7">
        <f t="shared" si="19"/>
        <v>1440.2983000000002</v>
      </c>
      <c r="M251" s="7">
        <f t="shared" si="20"/>
        <v>10.523656716417911</v>
      </c>
      <c r="N251" s="7">
        <f t="shared" si="21"/>
        <v>1441.3000000000002</v>
      </c>
      <c r="O251" s="7">
        <f t="shared" si="22"/>
        <v>120.9</v>
      </c>
      <c r="P251" s="7">
        <f t="shared" si="23"/>
        <v>9.7761194029850742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13.1</v>
      </c>
      <c r="G252" s="10">
        <v>0</v>
      </c>
      <c r="H252" s="10">
        <v>13.1</v>
      </c>
      <c r="I252" s="10">
        <v>0</v>
      </c>
      <c r="J252" s="10">
        <v>0</v>
      </c>
      <c r="K252" s="10">
        <f t="shared" si="18"/>
        <v>71.900000000000006</v>
      </c>
      <c r="L252" s="10">
        <f t="shared" si="19"/>
        <v>941.4</v>
      </c>
      <c r="M252" s="10">
        <f t="shared" si="20"/>
        <v>15.411764705882353</v>
      </c>
      <c r="N252" s="10">
        <f t="shared" si="21"/>
        <v>941.4</v>
      </c>
      <c r="O252" s="10">
        <f t="shared" si="22"/>
        <v>71.900000000000006</v>
      </c>
      <c r="P252" s="10">
        <f t="shared" si="23"/>
        <v>15.411764705882353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49</v>
      </c>
      <c r="F253" s="10">
        <v>1.0017</v>
      </c>
      <c r="G253" s="10">
        <v>0</v>
      </c>
      <c r="H253" s="10">
        <v>0</v>
      </c>
      <c r="I253" s="10">
        <v>1.0017</v>
      </c>
      <c r="J253" s="10">
        <v>1.0017</v>
      </c>
      <c r="K253" s="10">
        <f t="shared" si="18"/>
        <v>47.9983</v>
      </c>
      <c r="L253" s="10">
        <f t="shared" si="19"/>
        <v>430.69829999999996</v>
      </c>
      <c r="M253" s="10">
        <f t="shared" si="20"/>
        <v>2.0442857142857145</v>
      </c>
      <c r="N253" s="10">
        <f t="shared" si="21"/>
        <v>431.7</v>
      </c>
      <c r="O253" s="10">
        <f t="shared" si="22"/>
        <v>49</v>
      </c>
      <c r="P253" s="10">
        <f t="shared" si="23"/>
        <v>0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63</v>
      </c>
      <c r="C255" s="7">
        <v>0</v>
      </c>
      <c r="D255" s="7">
        <v>1500</v>
      </c>
      <c r="E255" s="7">
        <v>1500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1500</v>
      </c>
      <c r="L255" s="7">
        <f t="shared" si="19"/>
        <v>1500</v>
      </c>
      <c r="M255" s="7">
        <f t="shared" si="20"/>
        <v>0</v>
      </c>
      <c r="N255" s="7">
        <f t="shared" si="21"/>
        <v>1500</v>
      </c>
      <c r="O255" s="7">
        <f t="shared" si="22"/>
        <v>1500</v>
      </c>
      <c r="P255" s="7">
        <f t="shared" si="23"/>
        <v>0</v>
      </c>
    </row>
    <row r="256" spans="1:16" ht="25.5">
      <c r="A256" s="8" t="s">
        <v>46</v>
      </c>
      <c r="B256" s="9" t="s">
        <v>47</v>
      </c>
      <c r="C256" s="10">
        <v>0</v>
      </c>
      <c r="D256" s="10">
        <v>1500</v>
      </c>
      <c r="E256" s="10">
        <v>1500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1500</v>
      </c>
      <c r="L256" s="10">
        <f t="shared" si="19"/>
        <v>1500</v>
      </c>
      <c r="M256" s="10">
        <f t="shared" si="20"/>
        <v>0</v>
      </c>
      <c r="N256" s="10">
        <f t="shared" si="21"/>
        <v>1500</v>
      </c>
      <c r="O256" s="10">
        <f t="shared" si="22"/>
        <v>1500</v>
      </c>
      <c r="P256" s="10">
        <f t="shared" si="23"/>
        <v>0</v>
      </c>
    </row>
    <row r="257" spans="1:16">
      <c r="A257" s="5" t="s">
        <v>138</v>
      </c>
      <c r="B257" s="6" t="s">
        <v>139</v>
      </c>
      <c r="C257" s="7">
        <v>251020.91600000003</v>
      </c>
      <c r="D257" s="7">
        <v>271672.76413999998</v>
      </c>
      <c r="E257" s="7">
        <v>21038.423999999995</v>
      </c>
      <c r="F257" s="7">
        <v>6179.7899000000007</v>
      </c>
      <c r="G257" s="7">
        <v>0</v>
      </c>
      <c r="H257" s="7">
        <v>7282.1159800000005</v>
      </c>
      <c r="I257" s="7">
        <v>537.01715000000002</v>
      </c>
      <c r="J257" s="7">
        <v>2382.4449700000005</v>
      </c>
      <c r="K257" s="7">
        <f t="shared" si="18"/>
        <v>14858.634099999996</v>
      </c>
      <c r="L257" s="7">
        <f t="shared" si="19"/>
        <v>265492.97424000001</v>
      </c>
      <c r="M257" s="7">
        <f t="shared" si="20"/>
        <v>29.373825244704648</v>
      </c>
      <c r="N257" s="7">
        <f t="shared" si="21"/>
        <v>264390.64815999998</v>
      </c>
      <c r="O257" s="7">
        <f t="shared" si="22"/>
        <v>13756.308019999995</v>
      </c>
      <c r="P257" s="7">
        <f t="shared" si="23"/>
        <v>34.613410110947484</v>
      </c>
    </row>
    <row r="258" spans="1:16" ht="25.5">
      <c r="A258" s="5" t="s">
        <v>140</v>
      </c>
      <c r="B258" s="6" t="s">
        <v>69</v>
      </c>
      <c r="C258" s="7">
        <v>1307.0559999999998</v>
      </c>
      <c r="D258" s="7">
        <v>1327.1079999999999</v>
      </c>
      <c r="E258" s="7">
        <v>107.6</v>
      </c>
      <c r="F258" s="7">
        <v>49.518269999999994</v>
      </c>
      <c r="G258" s="7">
        <v>0</v>
      </c>
      <c r="H258" s="7">
        <v>41.274269999999994</v>
      </c>
      <c r="I258" s="7">
        <v>8.6639999999999997</v>
      </c>
      <c r="J258" s="7">
        <v>9.9039999999999999</v>
      </c>
      <c r="K258" s="7">
        <f t="shared" si="18"/>
        <v>58.08173</v>
      </c>
      <c r="L258" s="7">
        <f t="shared" si="19"/>
        <v>1277.5897299999999</v>
      </c>
      <c r="M258" s="7">
        <f t="shared" si="20"/>
        <v>46.020697026022297</v>
      </c>
      <c r="N258" s="7">
        <f t="shared" si="21"/>
        <v>1285.8337300000001</v>
      </c>
      <c r="O258" s="7">
        <f t="shared" si="22"/>
        <v>66.325729999999993</v>
      </c>
      <c r="P258" s="7">
        <f t="shared" si="23"/>
        <v>38.358986988847583</v>
      </c>
    </row>
    <row r="259" spans="1:16">
      <c r="A259" s="8" t="s">
        <v>22</v>
      </c>
      <c r="B259" s="9" t="s">
        <v>23</v>
      </c>
      <c r="C259" s="10">
        <v>1027.415</v>
      </c>
      <c r="D259" s="10">
        <v>1027.415</v>
      </c>
      <c r="E259" s="10">
        <v>80</v>
      </c>
      <c r="F259" s="10">
        <v>28</v>
      </c>
      <c r="G259" s="10">
        <v>0</v>
      </c>
      <c r="H259" s="10">
        <v>28</v>
      </c>
      <c r="I259" s="10">
        <v>0</v>
      </c>
      <c r="J259" s="10">
        <v>0</v>
      </c>
      <c r="K259" s="10">
        <f t="shared" si="18"/>
        <v>52</v>
      </c>
      <c r="L259" s="10">
        <f t="shared" si="19"/>
        <v>999.41499999999996</v>
      </c>
      <c r="M259" s="10">
        <f t="shared" si="20"/>
        <v>35</v>
      </c>
      <c r="N259" s="10">
        <f t="shared" si="21"/>
        <v>999.41499999999996</v>
      </c>
      <c r="O259" s="10">
        <f t="shared" si="22"/>
        <v>52</v>
      </c>
      <c r="P259" s="10">
        <f t="shared" si="23"/>
        <v>35</v>
      </c>
    </row>
    <row r="260" spans="1:16">
      <c r="A260" s="8" t="s">
        <v>24</v>
      </c>
      <c r="B260" s="9" t="s">
        <v>25</v>
      </c>
      <c r="C260" s="10">
        <v>226.03100000000001</v>
      </c>
      <c r="D260" s="10">
        <v>226.03100000000001</v>
      </c>
      <c r="E260" s="10">
        <v>17.600000000000001</v>
      </c>
      <c r="F260" s="10">
        <v>6.16</v>
      </c>
      <c r="G260" s="10">
        <v>0</v>
      </c>
      <c r="H260" s="10">
        <v>6.16</v>
      </c>
      <c r="I260" s="10">
        <v>0</v>
      </c>
      <c r="J260" s="10">
        <v>0</v>
      </c>
      <c r="K260" s="10">
        <f t="shared" si="18"/>
        <v>11.440000000000001</v>
      </c>
      <c r="L260" s="10">
        <f t="shared" si="19"/>
        <v>219.87100000000001</v>
      </c>
      <c r="M260" s="10">
        <f t="shared" si="20"/>
        <v>35</v>
      </c>
      <c r="N260" s="10">
        <f t="shared" si="21"/>
        <v>219.87100000000001</v>
      </c>
      <c r="O260" s="10">
        <f t="shared" si="22"/>
        <v>11.440000000000001</v>
      </c>
      <c r="P260" s="10">
        <f t="shared" si="23"/>
        <v>35</v>
      </c>
    </row>
    <row r="261" spans="1:16">
      <c r="A261" s="8" t="s">
        <v>26</v>
      </c>
      <c r="B261" s="9" t="s">
        <v>27</v>
      </c>
      <c r="C261" s="10">
        <v>26.244</v>
      </c>
      <c r="D261" s="10">
        <v>26.244</v>
      </c>
      <c r="E261" s="10">
        <v>8</v>
      </c>
      <c r="F261" s="10">
        <v>13.2624</v>
      </c>
      <c r="G261" s="10">
        <v>0</v>
      </c>
      <c r="H261" s="10">
        <v>4.5983999999999998</v>
      </c>
      <c r="I261" s="10">
        <v>8.6639999999999997</v>
      </c>
      <c r="J261" s="10">
        <v>8.6639999999999997</v>
      </c>
      <c r="K261" s="10">
        <f t="shared" si="18"/>
        <v>-5.2623999999999995</v>
      </c>
      <c r="L261" s="10">
        <f t="shared" si="19"/>
        <v>12.9816</v>
      </c>
      <c r="M261" s="10">
        <f t="shared" si="20"/>
        <v>165.78</v>
      </c>
      <c r="N261" s="10">
        <f t="shared" si="21"/>
        <v>21.645600000000002</v>
      </c>
      <c r="O261" s="10">
        <f t="shared" si="22"/>
        <v>3.4016000000000002</v>
      </c>
      <c r="P261" s="10">
        <f t="shared" si="23"/>
        <v>57.48</v>
      </c>
    </row>
    <row r="262" spans="1:16">
      <c r="A262" s="8" t="s">
        <v>28</v>
      </c>
      <c r="B262" s="9" t="s">
        <v>29</v>
      </c>
      <c r="C262" s="10">
        <v>24.753</v>
      </c>
      <c r="D262" s="10">
        <v>42.805</v>
      </c>
      <c r="E262" s="10">
        <v>2</v>
      </c>
      <c r="F262" s="10">
        <v>2.0958700000000001</v>
      </c>
      <c r="G262" s="10">
        <v>0</v>
      </c>
      <c r="H262" s="10">
        <v>2.5158700000000001</v>
      </c>
      <c r="I262" s="10">
        <v>0</v>
      </c>
      <c r="J262" s="10">
        <v>1.24</v>
      </c>
      <c r="K262" s="10">
        <f t="shared" ref="K262:K325" si="24">E262-F262</f>
        <v>-9.5870000000000122E-2</v>
      </c>
      <c r="L262" s="10">
        <f t="shared" ref="L262:L325" si="25">D262-F262</f>
        <v>40.709130000000002</v>
      </c>
      <c r="M262" s="10">
        <f t="shared" ref="M262:M325" si="26">IF(E262=0,0,(F262/E262)*100)</f>
        <v>104.79350000000001</v>
      </c>
      <c r="N262" s="10">
        <f t="shared" ref="N262:N325" si="27">D262-H262</f>
        <v>40.28913</v>
      </c>
      <c r="O262" s="10">
        <f t="shared" ref="O262:O325" si="28">E262-H262</f>
        <v>-0.51587000000000005</v>
      </c>
      <c r="P262" s="10">
        <f t="shared" ref="P262:P325" si="29">IF(E262=0,0,(H262/E262)*100)</f>
        <v>125.79350000000001</v>
      </c>
    </row>
    <row r="263" spans="1:16">
      <c r="A263" s="8" t="s">
        <v>30</v>
      </c>
      <c r="B263" s="9" t="s">
        <v>31</v>
      </c>
      <c r="C263" s="10">
        <v>0.56800000000000006</v>
      </c>
      <c r="D263" s="10">
        <v>2.5680000000000001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2.5680000000000001</v>
      </c>
      <c r="M263" s="10">
        <f t="shared" si="26"/>
        <v>0</v>
      </c>
      <c r="N263" s="10">
        <f t="shared" si="27"/>
        <v>2.5680000000000001</v>
      </c>
      <c r="O263" s="10">
        <f t="shared" si="28"/>
        <v>0</v>
      </c>
      <c r="P263" s="10">
        <f t="shared" si="29"/>
        <v>0</v>
      </c>
    </row>
    <row r="264" spans="1:16" ht="25.5">
      <c r="A264" s="8" t="s">
        <v>40</v>
      </c>
      <c r="B264" s="9" t="s">
        <v>41</v>
      </c>
      <c r="C264" s="10">
        <v>2.0449999999999999</v>
      </c>
      <c r="D264" s="10">
        <v>2.0449999999999999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2.0449999999999999</v>
      </c>
      <c r="M264" s="10">
        <f t="shared" si="26"/>
        <v>0</v>
      </c>
      <c r="N264" s="10">
        <f t="shared" si="27"/>
        <v>2.0449999999999999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141</v>
      </c>
      <c r="B265" s="6" t="s">
        <v>142</v>
      </c>
      <c r="C265" s="7">
        <v>230008.30000000002</v>
      </c>
      <c r="D265" s="7">
        <v>238017.37982</v>
      </c>
      <c r="E265" s="7">
        <v>18232.557000000001</v>
      </c>
      <c r="F265" s="7">
        <v>5743.2510300000004</v>
      </c>
      <c r="G265" s="7">
        <v>0</v>
      </c>
      <c r="H265" s="7">
        <v>6569.3312800000003</v>
      </c>
      <c r="I265" s="7">
        <v>521.56713000000002</v>
      </c>
      <c r="J265" s="7">
        <v>1661.53369</v>
      </c>
      <c r="K265" s="7">
        <f t="shared" si="24"/>
        <v>12489.305970000001</v>
      </c>
      <c r="L265" s="7">
        <f t="shared" si="25"/>
        <v>232274.12878999999</v>
      </c>
      <c r="M265" s="7">
        <f t="shared" si="26"/>
        <v>31.499975730228076</v>
      </c>
      <c r="N265" s="7">
        <f t="shared" si="27"/>
        <v>231448.04853999999</v>
      </c>
      <c r="O265" s="7">
        <f t="shared" si="28"/>
        <v>11663.22572</v>
      </c>
      <c r="P265" s="7">
        <f t="shared" si="29"/>
        <v>36.030773302943743</v>
      </c>
    </row>
    <row r="266" spans="1:16" ht="25.5">
      <c r="A266" s="8" t="s">
        <v>40</v>
      </c>
      <c r="B266" s="9" t="s">
        <v>41</v>
      </c>
      <c r="C266" s="10">
        <v>230008.30000000002</v>
      </c>
      <c r="D266" s="10">
        <v>238017.37982</v>
      </c>
      <c r="E266" s="10">
        <v>18232.557000000001</v>
      </c>
      <c r="F266" s="10">
        <v>5743.2510300000004</v>
      </c>
      <c r="G266" s="10">
        <v>0</v>
      </c>
      <c r="H266" s="10">
        <v>6569.3312800000003</v>
      </c>
      <c r="I266" s="10">
        <v>521.56713000000002</v>
      </c>
      <c r="J266" s="10">
        <v>1661.53369</v>
      </c>
      <c r="K266" s="10">
        <f t="shared" si="24"/>
        <v>12489.305970000001</v>
      </c>
      <c r="L266" s="10">
        <f t="shared" si="25"/>
        <v>232274.12878999999</v>
      </c>
      <c r="M266" s="10">
        <f t="shared" si="26"/>
        <v>31.499975730228076</v>
      </c>
      <c r="N266" s="10">
        <f t="shared" si="27"/>
        <v>231448.04853999999</v>
      </c>
      <c r="O266" s="10">
        <f t="shared" si="28"/>
        <v>11663.22572</v>
      </c>
      <c r="P266" s="10">
        <f t="shared" si="29"/>
        <v>36.030773302943743</v>
      </c>
    </row>
    <row r="267" spans="1:16">
      <c r="A267" s="5" t="s">
        <v>143</v>
      </c>
      <c r="B267" s="6" t="s">
        <v>144</v>
      </c>
      <c r="C267" s="7">
        <v>14047.9</v>
      </c>
      <c r="D267" s="7">
        <v>14371.143410000001</v>
      </c>
      <c r="E267" s="7">
        <v>1111.2670000000001</v>
      </c>
      <c r="F267" s="7">
        <v>300.91235999999998</v>
      </c>
      <c r="G267" s="7">
        <v>0</v>
      </c>
      <c r="H267" s="7">
        <v>298.47595000000001</v>
      </c>
      <c r="I267" s="7">
        <v>2.99152</v>
      </c>
      <c r="J267" s="7">
        <v>342.47528999999997</v>
      </c>
      <c r="K267" s="7">
        <f t="shared" si="24"/>
        <v>810.35464000000002</v>
      </c>
      <c r="L267" s="7">
        <f t="shared" si="25"/>
        <v>14070.23105</v>
      </c>
      <c r="M267" s="7">
        <f t="shared" si="26"/>
        <v>27.078313312642234</v>
      </c>
      <c r="N267" s="7">
        <f t="shared" si="27"/>
        <v>14072.667460000001</v>
      </c>
      <c r="O267" s="7">
        <f t="shared" si="28"/>
        <v>812.79105000000004</v>
      </c>
      <c r="P267" s="7">
        <f t="shared" si="29"/>
        <v>26.859067172875644</v>
      </c>
    </row>
    <row r="268" spans="1:16" ht="25.5">
      <c r="A268" s="8" t="s">
        <v>40</v>
      </c>
      <c r="B268" s="9" t="s">
        <v>41</v>
      </c>
      <c r="C268" s="10">
        <v>14047.9</v>
      </c>
      <c r="D268" s="10">
        <v>14371.143410000001</v>
      </c>
      <c r="E268" s="10">
        <v>1111.2670000000001</v>
      </c>
      <c r="F268" s="10">
        <v>300.91235999999998</v>
      </c>
      <c r="G268" s="10">
        <v>0</v>
      </c>
      <c r="H268" s="10">
        <v>298.47595000000001</v>
      </c>
      <c r="I268" s="10">
        <v>2.99152</v>
      </c>
      <c r="J268" s="10">
        <v>342.47528999999997</v>
      </c>
      <c r="K268" s="10">
        <f t="shared" si="24"/>
        <v>810.35464000000002</v>
      </c>
      <c r="L268" s="10">
        <f t="shared" si="25"/>
        <v>14070.23105</v>
      </c>
      <c r="M268" s="10">
        <f t="shared" si="26"/>
        <v>27.078313312642234</v>
      </c>
      <c r="N268" s="10">
        <f t="shared" si="27"/>
        <v>14072.667460000001</v>
      </c>
      <c r="O268" s="10">
        <f t="shared" si="28"/>
        <v>812.79105000000004</v>
      </c>
      <c r="P268" s="10">
        <f t="shared" si="29"/>
        <v>26.859067172875644</v>
      </c>
    </row>
    <row r="269" spans="1:16" ht="25.5">
      <c r="A269" s="5" t="s">
        <v>145</v>
      </c>
      <c r="B269" s="6" t="s">
        <v>146</v>
      </c>
      <c r="C269" s="7">
        <v>845.80000000000007</v>
      </c>
      <c r="D269" s="7">
        <v>884.82188000000008</v>
      </c>
      <c r="E269" s="7">
        <v>69.53</v>
      </c>
      <c r="F269" s="7">
        <v>23.363290000000003</v>
      </c>
      <c r="G269" s="7">
        <v>0</v>
      </c>
      <c r="H269" s="7">
        <v>23.501819999999999</v>
      </c>
      <c r="I269" s="7">
        <v>0</v>
      </c>
      <c r="J269" s="7">
        <v>0</v>
      </c>
      <c r="K269" s="7">
        <f t="shared" si="24"/>
        <v>46.166709999999995</v>
      </c>
      <c r="L269" s="7">
        <f t="shared" si="25"/>
        <v>861.45859000000007</v>
      </c>
      <c r="M269" s="7">
        <f t="shared" si="26"/>
        <v>33.601740256004604</v>
      </c>
      <c r="N269" s="7">
        <f t="shared" si="27"/>
        <v>861.32006000000013</v>
      </c>
      <c r="O269" s="7">
        <f t="shared" si="28"/>
        <v>46.028180000000006</v>
      </c>
      <c r="P269" s="7">
        <f t="shared" si="29"/>
        <v>33.800977995110024</v>
      </c>
    </row>
    <row r="270" spans="1:16" ht="25.5">
      <c r="A270" s="8" t="s">
        <v>40</v>
      </c>
      <c r="B270" s="9" t="s">
        <v>41</v>
      </c>
      <c r="C270" s="10">
        <v>845.80000000000007</v>
      </c>
      <c r="D270" s="10">
        <v>884.82188000000008</v>
      </c>
      <c r="E270" s="10">
        <v>69.53</v>
      </c>
      <c r="F270" s="10">
        <v>23.363290000000003</v>
      </c>
      <c r="G270" s="10">
        <v>0</v>
      </c>
      <c r="H270" s="10">
        <v>23.501819999999999</v>
      </c>
      <c r="I270" s="10">
        <v>0</v>
      </c>
      <c r="J270" s="10">
        <v>0</v>
      </c>
      <c r="K270" s="10">
        <f t="shared" si="24"/>
        <v>46.166709999999995</v>
      </c>
      <c r="L270" s="10">
        <f t="shared" si="25"/>
        <v>861.45859000000007</v>
      </c>
      <c r="M270" s="10">
        <f t="shared" si="26"/>
        <v>33.601740256004604</v>
      </c>
      <c r="N270" s="10">
        <f t="shared" si="27"/>
        <v>861.32006000000013</v>
      </c>
      <c r="O270" s="10">
        <f t="shared" si="28"/>
        <v>46.028180000000006</v>
      </c>
      <c r="P270" s="10">
        <f t="shared" si="29"/>
        <v>33.800977995110024</v>
      </c>
    </row>
    <row r="271" spans="1:16">
      <c r="A271" s="5" t="s">
        <v>147</v>
      </c>
      <c r="B271" s="6" t="s">
        <v>148</v>
      </c>
      <c r="C271" s="7">
        <v>3642.2000000000003</v>
      </c>
      <c r="D271" s="7">
        <v>15167.09103</v>
      </c>
      <c r="E271" s="7">
        <v>1338.1210000000001</v>
      </c>
      <c r="F271" s="7">
        <v>62.744949999999996</v>
      </c>
      <c r="G271" s="7">
        <v>0</v>
      </c>
      <c r="H271" s="7">
        <v>349.53265999999996</v>
      </c>
      <c r="I271" s="7">
        <v>3.7945000000000002</v>
      </c>
      <c r="J271" s="7">
        <v>314.49659000000003</v>
      </c>
      <c r="K271" s="7">
        <f t="shared" si="24"/>
        <v>1275.3760500000001</v>
      </c>
      <c r="L271" s="7">
        <f t="shared" si="25"/>
        <v>15104.346079999999</v>
      </c>
      <c r="M271" s="7">
        <f t="shared" si="26"/>
        <v>4.6890341008025427</v>
      </c>
      <c r="N271" s="7">
        <f t="shared" si="27"/>
        <v>14817.558369999999</v>
      </c>
      <c r="O271" s="7">
        <f t="shared" si="28"/>
        <v>988.58834000000013</v>
      </c>
      <c r="P271" s="7">
        <f t="shared" si="29"/>
        <v>26.121154962817261</v>
      </c>
    </row>
    <row r="272" spans="1:16" ht="25.5">
      <c r="A272" s="8" t="s">
        <v>40</v>
      </c>
      <c r="B272" s="9" t="s">
        <v>41</v>
      </c>
      <c r="C272" s="10">
        <v>3642.2000000000003</v>
      </c>
      <c r="D272" s="10">
        <v>15167.09103</v>
      </c>
      <c r="E272" s="10">
        <v>1338.1210000000001</v>
      </c>
      <c r="F272" s="10">
        <v>62.744949999999996</v>
      </c>
      <c r="G272" s="10">
        <v>0</v>
      </c>
      <c r="H272" s="10">
        <v>349.53265999999996</v>
      </c>
      <c r="I272" s="10">
        <v>3.7945000000000002</v>
      </c>
      <c r="J272" s="10">
        <v>314.49659000000003</v>
      </c>
      <c r="K272" s="10">
        <f t="shared" si="24"/>
        <v>1275.3760500000001</v>
      </c>
      <c r="L272" s="10">
        <f t="shared" si="25"/>
        <v>15104.346079999999</v>
      </c>
      <c r="M272" s="10">
        <f t="shared" si="26"/>
        <v>4.6890341008025427</v>
      </c>
      <c r="N272" s="10">
        <f t="shared" si="27"/>
        <v>14817.558369999999</v>
      </c>
      <c r="O272" s="10">
        <f t="shared" si="28"/>
        <v>988.58834000000013</v>
      </c>
      <c r="P272" s="10">
        <f t="shared" si="29"/>
        <v>26.121154962817261</v>
      </c>
    </row>
    <row r="273" spans="1:16">
      <c r="A273" s="5" t="s">
        <v>149</v>
      </c>
      <c r="B273" s="6" t="s">
        <v>63</v>
      </c>
      <c r="C273" s="7">
        <v>1169.6600000000001</v>
      </c>
      <c r="D273" s="7">
        <v>1905.22</v>
      </c>
      <c r="E273" s="7">
        <v>179.34899999999999</v>
      </c>
      <c r="F273" s="7">
        <v>0</v>
      </c>
      <c r="G273" s="7">
        <v>0</v>
      </c>
      <c r="H273" s="7">
        <v>0</v>
      </c>
      <c r="I273" s="7">
        <v>0</v>
      </c>
      <c r="J273" s="7">
        <v>54.035400000000003</v>
      </c>
      <c r="K273" s="7">
        <f t="shared" si="24"/>
        <v>179.34899999999999</v>
      </c>
      <c r="L273" s="7">
        <f t="shared" si="25"/>
        <v>1905.22</v>
      </c>
      <c r="M273" s="7">
        <f t="shared" si="26"/>
        <v>0</v>
      </c>
      <c r="N273" s="7">
        <f t="shared" si="27"/>
        <v>1905.22</v>
      </c>
      <c r="O273" s="7">
        <f t="shared" si="28"/>
        <v>179.34899999999999</v>
      </c>
      <c r="P273" s="7">
        <f t="shared" si="29"/>
        <v>0</v>
      </c>
    </row>
    <row r="274" spans="1:16">
      <c r="A274" s="8" t="s">
        <v>28</v>
      </c>
      <c r="B274" s="9" t="s">
        <v>29</v>
      </c>
      <c r="C274" s="10">
        <v>0</v>
      </c>
      <c r="D274" s="10">
        <v>67.599999999999994</v>
      </c>
      <c r="E274" s="10">
        <v>67.599999999999994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67.599999999999994</v>
      </c>
      <c r="L274" s="10">
        <f t="shared" si="25"/>
        <v>67.599999999999994</v>
      </c>
      <c r="M274" s="10">
        <f t="shared" si="26"/>
        <v>0</v>
      </c>
      <c r="N274" s="10">
        <f t="shared" si="27"/>
        <v>67.599999999999994</v>
      </c>
      <c r="O274" s="10">
        <f t="shared" si="28"/>
        <v>67.599999999999994</v>
      </c>
      <c r="P274" s="10">
        <f t="shared" si="29"/>
        <v>0</v>
      </c>
    </row>
    <row r="275" spans="1:16" ht="25.5">
      <c r="A275" s="8" t="s">
        <v>46</v>
      </c>
      <c r="B275" s="9" t="s">
        <v>47</v>
      </c>
      <c r="C275" s="10">
        <v>1169.6600000000001</v>
      </c>
      <c r="D275" s="10">
        <v>1837.6200000000001</v>
      </c>
      <c r="E275" s="10">
        <v>111.749</v>
      </c>
      <c r="F275" s="10">
        <v>0</v>
      </c>
      <c r="G275" s="10">
        <v>0</v>
      </c>
      <c r="H275" s="10">
        <v>0</v>
      </c>
      <c r="I275" s="10">
        <v>0</v>
      </c>
      <c r="J275" s="10">
        <v>54.035400000000003</v>
      </c>
      <c r="K275" s="10">
        <f t="shared" si="24"/>
        <v>111.749</v>
      </c>
      <c r="L275" s="10">
        <f t="shared" si="25"/>
        <v>1837.6200000000001</v>
      </c>
      <c r="M275" s="10">
        <f t="shared" si="26"/>
        <v>0</v>
      </c>
      <c r="N275" s="10">
        <f t="shared" si="27"/>
        <v>1837.6200000000001</v>
      </c>
      <c r="O275" s="10">
        <f t="shared" si="28"/>
        <v>111.749</v>
      </c>
      <c r="P275" s="10">
        <f t="shared" si="29"/>
        <v>0</v>
      </c>
    </row>
    <row r="276" spans="1:16" ht="25.5">
      <c r="A276" s="5" t="s">
        <v>150</v>
      </c>
      <c r="B276" s="6" t="s">
        <v>151</v>
      </c>
      <c r="C276" s="7">
        <v>30648.731000000003</v>
      </c>
      <c r="D276" s="7">
        <v>33930.660000000003</v>
      </c>
      <c r="E276" s="7">
        <v>2741.326</v>
      </c>
      <c r="F276" s="7">
        <v>776.51021000000014</v>
      </c>
      <c r="G276" s="7">
        <v>0</v>
      </c>
      <c r="H276" s="7">
        <v>502.00841000000003</v>
      </c>
      <c r="I276" s="7">
        <v>384.17367000000002</v>
      </c>
      <c r="J276" s="7">
        <v>884.17366999999979</v>
      </c>
      <c r="K276" s="7">
        <f t="shared" si="24"/>
        <v>1964.8157899999999</v>
      </c>
      <c r="L276" s="7">
        <f t="shared" si="25"/>
        <v>33154.149790000003</v>
      </c>
      <c r="M276" s="7">
        <f t="shared" si="26"/>
        <v>28.326080517238744</v>
      </c>
      <c r="N276" s="7">
        <f t="shared" si="27"/>
        <v>33428.651590000001</v>
      </c>
      <c r="O276" s="7">
        <f t="shared" si="28"/>
        <v>2239.3175900000001</v>
      </c>
      <c r="P276" s="7">
        <f t="shared" si="29"/>
        <v>18.312612582378019</v>
      </c>
    </row>
    <row r="277" spans="1:16" ht="25.5">
      <c r="A277" s="5" t="s">
        <v>152</v>
      </c>
      <c r="B277" s="6" t="s">
        <v>69</v>
      </c>
      <c r="C277" s="7">
        <v>2946.6950000000002</v>
      </c>
      <c r="D277" s="7">
        <v>3186.1039999999994</v>
      </c>
      <c r="E277" s="7">
        <v>263.93800000000005</v>
      </c>
      <c r="F277" s="7">
        <v>34.31438</v>
      </c>
      <c r="G277" s="7">
        <v>0</v>
      </c>
      <c r="H277" s="7">
        <v>32.99438</v>
      </c>
      <c r="I277" s="7">
        <v>1.32</v>
      </c>
      <c r="J277" s="7">
        <v>1.32</v>
      </c>
      <c r="K277" s="7">
        <f t="shared" si="24"/>
        <v>229.62362000000005</v>
      </c>
      <c r="L277" s="7">
        <f t="shared" si="25"/>
        <v>3151.7896199999996</v>
      </c>
      <c r="M277" s="7">
        <f t="shared" si="26"/>
        <v>13.000924459532159</v>
      </c>
      <c r="N277" s="7">
        <f t="shared" si="27"/>
        <v>3153.1096199999993</v>
      </c>
      <c r="O277" s="7">
        <f t="shared" si="28"/>
        <v>230.94362000000004</v>
      </c>
      <c r="P277" s="7">
        <f t="shared" si="29"/>
        <v>12.500807007706353</v>
      </c>
    </row>
    <row r="278" spans="1:16">
      <c r="A278" s="8" t="s">
        <v>22</v>
      </c>
      <c r="B278" s="9" t="s">
        <v>23</v>
      </c>
      <c r="C278" s="10">
        <v>2280.9500000000003</v>
      </c>
      <c r="D278" s="10">
        <v>2477.1869999999999</v>
      </c>
      <c r="E278" s="10">
        <v>209.9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209.9</v>
      </c>
      <c r="L278" s="10">
        <f t="shared" si="25"/>
        <v>2477.1869999999999</v>
      </c>
      <c r="M278" s="10">
        <f t="shared" si="26"/>
        <v>0</v>
      </c>
      <c r="N278" s="10">
        <f t="shared" si="27"/>
        <v>2477.1869999999999</v>
      </c>
      <c r="O278" s="10">
        <f t="shared" si="28"/>
        <v>209.9</v>
      </c>
      <c r="P278" s="10">
        <f t="shared" si="29"/>
        <v>0</v>
      </c>
    </row>
    <row r="279" spans="1:16">
      <c r="A279" s="8" t="s">
        <v>24</v>
      </c>
      <c r="B279" s="9" t="s">
        <v>25</v>
      </c>
      <c r="C279" s="10">
        <v>501.80900000000003</v>
      </c>
      <c r="D279" s="10">
        <v>544.98099999999999</v>
      </c>
      <c r="E279" s="10">
        <v>45.938000000000002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45.938000000000002</v>
      </c>
      <c r="L279" s="10">
        <f t="shared" si="25"/>
        <v>544.98099999999999</v>
      </c>
      <c r="M279" s="10">
        <f t="shared" si="26"/>
        <v>0</v>
      </c>
      <c r="N279" s="10">
        <f t="shared" si="27"/>
        <v>544.98099999999999</v>
      </c>
      <c r="O279" s="10">
        <f t="shared" si="28"/>
        <v>45.938000000000002</v>
      </c>
      <c r="P279" s="10">
        <f t="shared" si="29"/>
        <v>0</v>
      </c>
    </row>
    <row r="280" spans="1:16">
      <c r="A280" s="8" t="s">
        <v>26</v>
      </c>
      <c r="B280" s="9" t="s">
        <v>27</v>
      </c>
      <c r="C280" s="10">
        <v>121.89700000000001</v>
      </c>
      <c r="D280" s="10">
        <v>121.89700000000001</v>
      </c>
      <c r="E280" s="10">
        <v>5</v>
      </c>
      <c r="F280" s="10">
        <v>32.743000000000002</v>
      </c>
      <c r="G280" s="10">
        <v>0</v>
      </c>
      <c r="H280" s="10">
        <v>32.743000000000002</v>
      </c>
      <c r="I280" s="10">
        <v>0</v>
      </c>
      <c r="J280" s="10">
        <v>0</v>
      </c>
      <c r="K280" s="10">
        <f t="shared" si="24"/>
        <v>-27.743000000000002</v>
      </c>
      <c r="L280" s="10">
        <f t="shared" si="25"/>
        <v>89.153999999999996</v>
      </c>
      <c r="M280" s="10">
        <f t="shared" si="26"/>
        <v>654.86</v>
      </c>
      <c r="N280" s="10">
        <f t="shared" si="27"/>
        <v>89.153999999999996</v>
      </c>
      <c r="O280" s="10">
        <f t="shared" si="28"/>
        <v>-27.743000000000002</v>
      </c>
      <c r="P280" s="10">
        <f t="shared" si="29"/>
        <v>654.86</v>
      </c>
    </row>
    <row r="281" spans="1:16">
      <c r="A281" s="8" t="s">
        <v>28</v>
      </c>
      <c r="B281" s="9" t="s">
        <v>29</v>
      </c>
      <c r="C281" s="10">
        <v>33.177999999999997</v>
      </c>
      <c r="D281" s="10">
        <v>33.177999999999997</v>
      </c>
      <c r="E281" s="10">
        <v>2.8000000000000003</v>
      </c>
      <c r="F281" s="10">
        <v>1.5713800000000002</v>
      </c>
      <c r="G281" s="10">
        <v>0</v>
      </c>
      <c r="H281" s="10">
        <v>0.25137999999999999</v>
      </c>
      <c r="I281" s="10">
        <v>1.32</v>
      </c>
      <c r="J281" s="10">
        <v>1.32</v>
      </c>
      <c r="K281" s="10">
        <f t="shared" si="24"/>
        <v>1.22862</v>
      </c>
      <c r="L281" s="10">
        <f t="shared" si="25"/>
        <v>31.606619999999996</v>
      </c>
      <c r="M281" s="10">
        <f t="shared" si="26"/>
        <v>56.120714285714293</v>
      </c>
      <c r="N281" s="10">
        <f t="shared" si="27"/>
        <v>32.92662</v>
      </c>
      <c r="O281" s="10">
        <f t="shared" si="28"/>
        <v>2.5486200000000001</v>
      </c>
      <c r="P281" s="10">
        <f t="shared" si="29"/>
        <v>8.9778571428571414</v>
      </c>
    </row>
    <row r="282" spans="1:16">
      <c r="A282" s="8" t="s">
        <v>30</v>
      </c>
      <c r="B282" s="9" t="s">
        <v>31</v>
      </c>
      <c r="C282" s="10">
        <v>2.8610000000000002</v>
      </c>
      <c r="D282" s="10">
        <v>2.8610000000000002</v>
      </c>
      <c r="E282" s="10">
        <v>0.3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0.3</v>
      </c>
      <c r="L282" s="10">
        <f t="shared" si="25"/>
        <v>2.8610000000000002</v>
      </c>
      <c r="M282" s="10">
        <f t="shared" si="26"/>
        <v>0</v>
      </c>
      <c r="N282" s="10">
        <f t="shared" si="27"/>
        <v>2.8610000000000002</v>
      </c>
      <c r="O282" s="10">
        <f t="shared" si="28"/>
        <v>0.3</v>
      </c>
      <c r="P282" s="10">
        <f t="shared" si="29"/>
        <v>0</v>
      </c>
    </row>
    <row r="283" spans="1:16" ht="25.5">
      <c r="A283" s="8" t="s">
        <v>40</v>
      </c>
      <c r="B283" s="9" t="s">
        <v>41</v>
      </c>
      <c r="C283" s="10">
        <v>6</v>
      </c>
      <c r="D283" s="10">
        <v>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6</v>
      </c>
      <c r="M283" s="10">
        <f t="shared" si="26"/>
        <v>0</v>
      </c>
      <c r="N283" s="10">
        <f t="shared" si="27"/>
        <v>6</v>
      </c>
      <c r="O283" s="10">
        <f t="shared" si="28"/>
        <v>0</v>
      </c>
      <c r="P283" s="10">
        <f t="shared" si="29"/>
        <v>0</v>
      </c>
    </row>
    <row r="284" spans="1:16" ht="51">
      <c r="A284" s="5" t="s">
        <v>153</v>
      </c>
      <c r="B284" s="6" t="s">
        <v>154</v>
      </c>
      <c r="C284" s="7">
        <v>3280.4000000000005</v>
      </c>
      <c r="D284" s="7">
        <v>3280.4000000000005</v>
      </c>
      <c r="E284" s="7">
        <v>275.90000000000003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275.90000000000003</v>
      </c>
      <c r="L284" s="7">
        <f t="shared" si="25"/>
        <v>3280.4000000000005</v>
      </c>
      <c r="M284" s="7">
        <f t="shared" si="26"/>
        <v>0</v>
      </c>
      <c r="N284" s="7">
        <f t="shared" si="27"/>
        <v>3280.4000000000005</v>
      </c>
      <c r="O284" s="7">
        <f t="shared" si="28"/>
        <v>275.90000000000003</v>
      </c>
      <c r="P284" s="7">
        <f t="shared" si="29"/>
        <v>0</v>
      </c>
    </row>
    <row r="285" spans="1:16">
      <c r="A285" s="8" t="s">
        <v>64</v>
      </c>
      <c r="B285" s="9" t="s">
        <v>65</v>
      </c>
      <c r="C285" s="10">
        <v>3280.4000000000005</v>
      </c>
      <c r="D285" s="10">
        <v>3280.4000000000005</v>
      </c>
      <c r="E285" s="10">
        <v>275.90000000000003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275.90000000000003</v>
      </c>
      <c r="L285" s="10">
        <f t="shared" si="25"/>
        <v>3280.4000000000005</v>
      </c>
      <c r="M285" s="10">
        <f t="shared" si="26"/>
        <v>0</v>
      </c>
      <c r="N285" s="10">
        <f t="shared" si="27"/>
        <v>3280.4000000000005</v>
      </c>
      <c r="O285" s="10">
        <f t="shared" si="28"/>
        <v>275.90000000000003</v>
      </c>
      <c r="P285" s="10">
        <f t="shared" si="29"/>
        <v>0</v>
      </c>
    </row>
    <row r="286" spans="1:16" ht="51">
      <c r="A286" s="5" t="s">
        <v>155</v>
      </c>
      <c r="B286" s="6" t="s">
        <v>156</v>
      </c>
      <c r="C286" s="7">
        <v>2.512</v>
      </c>
      <c r="D286" s="7">
        <v>2.512</v>
      </c>
      <c r="E286" s="7">
        <v>0.03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f t="shared" si="24"/>
        <v>0.03</v>
      </c>
      <c r="L286" s="7">
        <f t="shared" si="25"/>
        <v>2.512</v>
      </c>
      <c r="M286" s="7">
        <f t="shared" si="26"/>
        <v>0</v>
      </c>
      <c r="N286" s="7">
        <f t="shared" si="27"/>
        <v>2.512</v>
      </c>
      <c r="O286" s="7">
        <f t="shared" si="28"/>
        <v>0.03</v>
      </c>
      <c r="P286" s="7">
        <f t="shared" si="29"/>
        <v>0</v>
      </c>
    </row>
    <row r="287" spans="1:16" ht="63.75">
      <c r="A287" s="5" t="s">
        <v>157</v>
      </c>
      <c r="B287" s="6" t="s">
        <v>158</v>
      </c>
      <c r="C287" s="7">
        <v>2.512</v>
      </c>
      <c r="D287" s="7">
        <v>2.512</v>
      </c>
      <c r="E287" s="7">
        <v>0.03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0.03</v>
      </c>
      <c r="L287" s="7">
        <f t="shared" si="25"/>
        <v>2.512</v>
      </c>
      <c r="M287" s="7">
        <f t="shared" si="26"/>
        <v>0</v>
      </c>
      <c r="N287" s="7">
        <f t="shared" si="27"/>
        <v>2.512</v>
      </c>
      <c r="O287" s="7">
        <f t="shared" si="28"/>
        <v>0.03</v>
      </c>
      <c r="P287" s="7">
        <f t="shared" si="29"/>
        <v>0</v>
      </c>
    </row>
    <row r="288" spans="1:16">
      <c r="A288" s="8" t="s">
        <v>64</v>
      </c>
      <c r="B288" s="9" t="s">
        <v>65</v>
      </c>
      <c r="C288" s="10">
        <v>2.512</v>
      </c>
      <c r="D288" s="10">
        <v>2.512</v>
      </c>
      <c r="E288" s="10">
        <v>0.03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0.03</v>
      </c>
      <c r="L288" s="10">
        <f t="shared" si="25"/>
        <v>2.512</v>
      </c>
      <c r="M288" s="10">
        <f t="shared" si="26"/>
        <v>0</v>
      </c>
      <c r="N288" s="10">
        <f t="shared" si="27"/>
        <v>2.512</v>
      </c>
      <c r="O288" s="10">
        <f t="shared" si="28"/>
        <v>0.03</v>
      </c>
      <c r="P288" s="10">
        <f t="shared" si="29"/>
        <v>0</v>
      </c>
    </row>
    <row r="289" spans="1:16" ht="76.5">
      <c r="A289" s="5" t="s">
        <v>159</v>
      </c>
      <c r="B289" s="6" t="s">
        <v>160</v>
      </c>
      <c r="C289" s="7">
        <v>2216.41</v>
      </c>
      <c r="D289" s="7">
        <v>2716.41</v>
      </c>
      <c r="E289" s="7">
        <v>184.27500000000001</v>
      </c>
      <c r="F289" s="7">
        <v>0</v>
      </c>
      <c r="G289" s="7">
        <v>0</v>
      </c>
      <c r="H289" s="7">
        <v>0</v>
      </c>
      <c r="I289" s="7">
        <v>0</v>
      </c>
      <c r="J289" s="7">
        <v>500</v>
      </c>
      <c r="K289" s="7">
        <f t="shared" si="24"/>
        <v>184.27500000000001</v>
      </c>
      <c r="L289" s="7">
        <f t="shared" si="25"/>
        <v>2716.41</v>
      </c>
      <c r="M289" s="7">
        <f t="shared" si="26"/>
        <v>0</v>
      </c>
      <c r="N289" s="7">
        <f t="shared" si="27"/>
        <v>2716.41</v>
      </c>
      <c r="O289" s="7">
        <f t="shared" si="28"/>
        <v>184.27500000000001</v>
      </c>
      <c r="P289" s="7">
        <f t="shared" si="29"/>
        <v>0</v>
      </c>
    </row>
    <row r="290" spans="1:16" ht="25.5">
      <c r="A290" s="5" t="s">
        <v>161</v>
      </c>
      <c r="B290" s="6" t="s">
        <v>162</v>
      </c>
      <c r="C290" s="7">
        <v>0</v>
      </c>
      <c r="D290" s="7">
        <v>500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500</v>
      </c>
      <c r="K290" s="7">
        <f t="shared" si="24"/>
        <v>0</v>
      </c>
      <c r="L290" s="7">
        <f t="shared" si="25"/>
        <v>500</v>
      </c>
      <c r="M290" s="7">
        <f t="shared" si="26"/>
        <v>0</v>
      </c>
      <c r="N290" s="7">
        <f t="shared" si="27"/>
        <v>500</v>
      </c>
      <c r="O290" s="7">
        <f t="shared" si="28"/>
        <v>0</v>
      </c>
      <c r="P290" s="7">
        <f t="shared" si="29"/>
        <v>0</v>
      </c>
    </row>
    <row r="291" spans="1:16" ht="25.5">
      <c r="A291" s="8" t="s">
        <v>46</v>
      </c>
      <c r="B291" s="9" t="s">
        <v>47</v>
      </c>
      <c r="C291" s="10">
        <v>0</v>
      </c>
      <c r="D291" s="10">
        <v>500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500</v>
      </c>
      <c r="K291" s="10">
        <f t="shared" si="24"/>
        <v>0</v>
      </c>
      <c r="L291" s="10">
        <f t="shared" si="25"/>
        <v>500</v>
      </c>
      <c r="M291" s="10">
        <f t="shared" si="26"/>
        <v>0</v>
      </c>
      <c r="N291" s="10">
        <f t="shared" si="27"/>
        <v>500</v>
      </c>
      <c r="O291" s="10">
        <f t="shared" si="28"/>
        <v>0</v>
      </c>
      <c r="P291" s="10">
        <f t="shared" si="29"/>
        <v>0</v>
      </c>
    </row>
    <row r="292" spans="1:16" ht="25.5">
      <c r="A292" s="5" t="s">
        <v>163</v>
      </c>
      <c r="B292" s="6" t="s">
        <v>164</v>
      </c>
      <c r="C292" s="7">
        <v>2216.41</v>
      </c>
      <c r="D292" s="7">
        <v>2216.41</v>
      </c>
      <c r="E292" s="7">
        <v>184.27500000000001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184.27500000000001</v>
      </c>
      <c r="L292" s="7">
        <f t="shared" si="25"/>
        <v>2216.41</v>
      </c>
      <c r="M292" s="7">
        <f t="shared" si="26"/>
        <v>0</v>
      </c>
      <c r="N292" s="7">
        <f t="shared" si="27"/>
        <v>2216.41</v>
      </c>
      <c r="O292" s="7">
        <f t="shared" si="28"/>
        <v>184.27500000000001</v>
      </c>
      <c r="P292" s="7">
        <f t="shared" si="29"/>
        <v>0</v>
      </c>
    </row>
    <row r="293" spans="1:16" ht="25.5">
      <c r="A293" s="8" t="s">
        <v>46</v>
      </c>
      <c r="B293" s="9" t="s">
        <v>47</v>
      </c>
      <c r="C293" s="10">
        <v>2216.41</v>
      </c>
      <c r="D293" s="10">
        <v>2216.41</v>
      </c>
      <c r="E293" s="10">
        <v>184.27500000000001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184.27500000000001</v>
      </c>
      <c r="L293" s="10">
        <f t="shared" si="25"/>
        <v>2216.41</v>
      </c>
      <c r="M293" s="10">
        <f t="shared" si="26"/>
        <v>0</v>
      </c>
      <c r="N293" s="10">
        <f t="shared" si="27"/>
        <v>2216.41</v>
      </c>
      <c r="O293" s="10">
        <f t="shared" si="28"/>
        <v>184.27500000000001</v>
      </c>
      <c r="P293" s="10">
        <f t="shared" si="29"/>
        <v>0</v>
      </c>
    </row>
    <row r="294" spans="1:16" ht="38.25">
      <c r="A294" s="5" t="s">
        <v>165</v>
      </c>
      <c r="B294" s="6" t="s">
        <v>166</v>
      </c>
      <c r="C294" s="7">
        <v>13255.400000000003</v>
      </c>
      <c r="D294" s="7">
        <v>13275.400000000003</v>
      </c>
      <c r="E294" s="7">
        <v>1233.75</v>
      </c>
      <c r="F294" s="7">
        <v>386.38684000000001</v>
      </c>
      <c r="G294" s="7">
        <v>0</v>
      </c>
      <c r="H294" s="7">
        <v>52.630030000000005</v>
      </c>
      <c r="I294" s="7">
        <v>382.85366999999997</v>
      </c>
      <c r="J294" s="7">
        <v>382.85366999999997</v>
      </c>
      <c r="K294" s="7">
        <f t="shared" si="24"/>
        <v>847.36315999999999</v>
      </c>
      <c r="L294" s="7">
        <f t="shared" si="25"/>
        <v>12889.013160000004</v>
      </c>
      <c r="M294" s="7">
        <f t="shared" si="26"/>
        <v>31.318082269503545</v>
      </c>
      <c r="N294" s="7">
        <f t="shared" si="27"/>
        <v>13222.769970000003</v>
      </c>
      <c r="O294" s="7">
        <f t="shared" si="28"/>
        <v>1181.11997</v>
      </c>
      <c r="P294" s="7">
        <f t="shared" si="29"/>
        <v>4.2658585612968603</v>
      </c>
    </row>
    <row r="295" spans="1:16" ht="51">
      <c r="A295" s="5" t="s">
        <v>167</v>
      </c>
      <c r="B295" s="6" t="s">
        <v>168</v>
      </c>
      <c r="C295" s="7">
        <v>11792.800000000001</v>
      </c>
      <c r="D295" s="7">
        <v>11812.800000000001</v>
      </c>
      <c r="E295" s="7">
        <v>1113</v>
      </c>
      <c r="F295" s="7">
        <v>377.76017000000002</v>
      </c>
      <c r="G295" s="7">
        <v>0</v>
      </c>
      <c r="H295" s="7">
        <v>12.975150000000003</v>
      </c>
      <c r="I295" s="7">
        <v>374.22699999999998</v>
      </c>
      <c r="J295" s="7">
        <v>374.22699999999998</v>
      </c>
      <c r="K295" s="7">
        <f t="shared" si="24"/>
        <v>735.23982999999998</v>
      </c>
      <c r="L295" s="7">
        <f t="shared" si="25"/>
        <v>11435.039830000002</v>
      </c>
      <c r="M295" s="7">
        <f t="shared" si="26"/>
        <v>33.940716082659478</v>
      </c>
      <c r="N295" s="7">
        <f t="shared" si="27"/>
        <v>11799.824850000001</v>
      </c>
      <c r="O295" s="7">
        <f t="shared" si="28"/>
        <v>1100.02485</v>
      </c>
      <c r="P295" s="7">
        <f t="shared" si="29"/>
        <v>1.1657816711590299</v>
      </c>
    </row>
    <row r="296" spans="1:16">
      <c r="A296" s="8" t="s">
        <v>22</v>
      </c>
      <c r="B296" s="9" t="s">
        <v>23</v>
      </c>
      <c r="C296" s="10">
        <v>8887.6</v>
      </c>
      <c r="D296" s="10">
        <v>8887.6</v>
      </c>
      <c r="E296" s="10">
        <v>800</v>
      </c>
      <c r="F296" s="10">
        <v>301.25</v>
      </c>
      <c r="G296" s="10">
        <v>0</v>
      </c>
      <c r="H296" s="10">
        <v>0</v>
      </c>
      <c r="I296" s="10">
        <v>301.25</v>
      </c>
      <c r="J296" s="10">
        <v>301.25</v>
      </c>
      <c r="K296" s="10">
        <f t="shared" si="24"/>
        <v>498.75</v>
      </c>
      <c r="L296" s="10">
        <f t="shared" si="25"/>
        <v>8586.35</v>
      </c>
      <c r="M296" s="10">
        <f t="shared" si="26"/>
        <v>37.65625</v>
      </c>
      <c r="N296" s="10">
        <f t="shared" si="27"/>
        <v>8887.6</v>
      </c>
      <c r="O296" s="10">
        <f t="shared" si="28"/>
        <v>800</v>
      </c>
      <c r="P296" s="10">
        <f t="shared" si="29"/>
        <v>0</v>
      </c>
    </row>
    <row r="297" spans="1:16">
      <c r="A297" s="8" t="s">
        <v>24</v>
      </c>
      <c r="B297" s="9" t="s">
        <v>25</v>
      </c>
      <c r="C297" s="10">
        <v>1955.2</v>
      </c>
      <c r="D297" s="10">
        <v>1955.2</v>
      </c>
      <c r="E297" s="10">
        <v>176</v>
      </c>
      <c r="F297" s="10">
        <v>66.275000000000006</v>
      </c>
      <c r="G297" s="10">
        <v>0</v>
      </c>
      <c r="H297" s="10">
        <v>0</v>
      </c>
      <c r="I297" s="10">
        <v>66.275000000000006</v>
      </c>
      <c r="J297" s="10">
        <v>66.275000000000006</v>
      </c>
      <c r="K297" s="10">
        <f t="shared" si="24"/>
        <v>109.72499999999999</v>
      </c>
      <c r="L297" s="10">
        <f t="shared" si="25"/>
        <v>1888.925</v>
      </c>
      <c r="M297" s="10">
        <f t="shared" si="26"/>
        <v>37.65625</v>
      </c>
      <c r="N297" s="10">
        <f t="shared" si="27"/>
        <v>1955.2</v>
      </c>
      <c r="O297" s="10">
        <f t="shared" si="28"/>
        <v>176</v>
      </c>
      <c r="P297" s="10">
        <f t="shared" si="29"/>
        <v>0</v>
      </c>
    </row>
    <row r="298" spans="1:16">
      <c r="A298" s="8" t="s">
        <v>26</v>
      </c>
      <c r="B298" s="9" t="s">
        <v>27</v>
      </c>
      <c r="C298" s="10">
        <v>115.4</v>
      </c>
      <c r="D298" s="10">
        <v>115.4</v>
      </c>
      <c r="E298" s="10">
        <v>10</v>
      </c>
      <c r="F298" s="10">
        <v>0.55300000000000005</v>
      </c>
      <c r="G298" s="10">
        <v>0</v>
      </c>
      <c r="H298" s="10">
        <v>9.418000000000001</v>
      </c>
      <c r="I298" s="10">
        <v>0</v>
      </c>
      <c r="J298" s="10">
        <v>0</v>
      </c>
      <c r="K298" s="10">
        <f t="shared" si="24"/>
        <v>9.4469999999999992</v>
      </c>
      <c r="L298" s="10">
        <f t="shared" si="25"/>
        <v>114.84700000000001</v>
      </c>
      <c r="M298" s="10">
        <f t="shared" si="26"/>
        <v>5.53</v>
      </c>
      <c r="N298" s="10">
        <f t="shared" si="27"/>
        <v>105.982</v>
      </c>
      <c r="O298" s="10">
        <f t="shared" si="28"/>
        <v>0.58199999999999896</v>
      </c>
      <c r="P298" s="10">
        <f t="shared" si="29"/>
        <v>94.18</v>
      </c>
    </row>
    <row r="299" spans="1:16">
      <c r="A299" s="8" t="s">
        <v>72</v>
      </c>
      <c r="B299" s="9" t="s">
        <v>73</v>
      </c>
      <c r="C299" s="10">
        <v>3.2</v>
      </c>
      <c r="D299" s="10">
        <v>3.2</v>
      </c>
      <c r="E299" s="10">
        <v>0.3</v>
      </c>
      <c r="F299" s="10">
        <v>0</v>
      </c>
      <c r="G299" s="10">
        <v>0</v>
      </c>
      <c r="H299" s="10">
        <v>0.32698000000000005</v>
      </c>
      <c r="I299" s="10">
        <v>0</v>
      </c>
      <c r="J299" s="10">
        <v>0</v>
      </c>
      <c r="K299" s="10">
        <f t="shared" si="24"/>
        <v>0.3</v>
      </c>
      <c r="L299" s="10">
        <f t="shared" si="25"/>
        <v>3.2</v>
      </c>
      <c r="M299" s="10">
        <f t="shared" si="26"/>
        <v>0</v>
      </c>
      <c r="N299" s="10">
        <f t="shared" si="27"/>
        <v>2.8730200000000004</v>
      </c>
      <c r="O299" s="10">
        <f t="shared" si="28"/>
        <v>-2.6980000000000059E-2</v>
      </c>
      <c r="P299" s="10">
        <f t="shared" si="29"/>
        <v>108.99333333333337</v>
      </c>
    </row>
    <row r="300" spans="1:16">
      <c r="A300" s="8" t="s">
        <v>28</v>
      </c>
      <c r="B300" s="9" t="s">
        <v>29</v>
      </c>
      <c r="C300" s="10">
        <v>52.5</v>
      </c>
      <c r="D300" s="10">
        <v>52.5</v>
      </c>
      <c r="E300" s="10">
        <v>5</v>
      </c>
      <c r="F300" s="10">
        <v>7.0675600000000003</v>
      </c>
      <c r="G300" s="10">
        <v>0</v>
      </c>
      <c r="H300" s="10">
        <v>0.61556</v>
      </c>
      <c r="I300" s="10">
        <v>6.702</v>
      </c>
      <c r="J300" s="10">
        <v>6.702</v>
      </c>
      <c r="K300" s="10">
        <f t="shared" si="24"/>
        <v>-2.0675600000000003</v>
      </c>
      <c r="L300" s="10">
        <f t="shared" si="25"/>
        <v>45.43244</v>
      </c>
      <c r="M300" s="10">
        <f t="shared" si="26"/>
        <v>141.35120000000001</v>
      </c>
      <c r="N300" s="10">
        <f t="shared" si="27"/>
        <v>51.884439999999998</v>
      </c>
      <c r="O300" s="10">
        <f t="shared" si="28"/>
        <v>4.3844399999999997</v>
      </c>
      <c r="P300" s="10">
        <f t="shared" si="29"/>
        <v>12.311199999999999</v>
      </c>
    </row>
    <row r="301" spans="1:16">
      <c r="A301" s="8" t="s">
        <v>30</v>
      </c>
      <c r="B301" s="9" t="s">
        <v>31</v>
      </c>
      <c r="C301" s="10">
        <v>222.1</v>
      </c>
      <c r="D301" s="10">
        <v>222.1</v>
      </c>
      <c r="E301" s="10">
        <v>19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19</v>
      </c>
      <c r="L301" s="10">
        <f t="shared" si="25"/>
        <v>222.1</v>
      </c>
      <c r="M301" s="10">
        <f t="shared" si="26"/>
        <v>0</v>
      </c>
      <c r="N301" s="10">
        <f t="shared" si="27"/>
        <v>222.1</v>
      </c>
      <c r="O301" s="10">
        <f t="shared" si="28"/>
        <v>19</v>
      </c>
      <c r="P301" s="10">
        <f t="shared" si="29"/>
        <v>0</v>
      </c>
    </row>
    <row r="302" spans="1:16">
      <c r="A302" s="8" t="s">
        <v>32</v>
      </c>
      <c r="B302" s="9" t="s">
        <v>33</v>
      </c>
      <c r="C302" s="10">
        <v>362.3</v>
      </c>
      <c r="D302" s="10">
        <v>362.3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362.3</v>
      </c>
      <c r="M302" s="10">
        <f t="shared" si="26"/>
        <v>0</v>
      </c>
      <c r="N302" s="10">
        <f t="shared" si="27"/>
        <v>362.3</v>
      </c>
      <c r="O302" s="10">
        <f t="shared" si="28"/>
        <v>0</v>
      </c>
      <c r="P302" s="10">
        <f t="shared" si="29"/>
        <v>0</v>
      </c>
    </row>
    <row r="303" spans="1:16">
      <c r="A303" s="8" t="s">
        <v>34</v>
      </c>
      <c r="B303" s="9" t="s">
        <v>35</v>
      </c>
      <c r="C303" s="10">
        <v>2.6</v>
      </c>
      <c r="D303" s="10">
        <v>2.6</v>
      </c>
      <c r="E303" s="10">
        <v>0.2</v>
      </c>
      <c r="F303" s="10">
        <v>0.19236000000000003</v>
      </c>
      <c r="G303" s="10">
        <v>0</v>
      </c>
      <c r="H303" s="10">
        <v>0.19236000000000003</v>
      </c>
      <c r="I303" s="10">
        <v>0</v>
      </c>
      <c r="J303" s="10">
        <v>0</v>
      </c>
      <c r="K303" s="10">
        <f t="shared" si="24"/>
        <v>7.6399999999999801E-3</v>
      </c>
      <c r="L303" s="10">
        <f t="shared" si="25"/>
        <v>2.4076400000000002</v>
      </c>
      <c r="M303" s="10">
        <f t="shared" si="26"/>
        <v>96.18</v>
      </c>
      <c r="N303" s="10">
        <f t="shared" si="27"/>
        <v>2.4076400000000002</v>
      </c>
      <c r="O303" s="10">
        <f t="shared" si="28"/>
        <v>7.6399999999999801E-3</v>
      </c>
      <c r="P303" s="10">
        <f t="shared" si="29"/>
        <v>96.18</v>
      </c>
    </row>
    <row r="304" spans="1:16">
      <c r="A304" s="8" t="s">
        <v>36</v>
      </c>
      <c r="B304" s="9" t="s">
        <v>37</v>
      </c>
      <c r="C304" s="10">
        <v>30.5</v>
      </c>
      <c r="D304" s="10">
        <v>30.5</v>
      </c>
      <c r="E304" s="10">
        <v>2.5</v>
      </c>
      <c r="F304" s="10">
        <v>2.42225</v>
      </c>
      <c r="G304" s="10">
        <v>0</v>
      </c>
      <c r="H304" s="10">
        <v>2.42225</v>
      </c>
      <c r="I304" s="10">
        <v>0</v>
      </c>
      <c r="J304" s="10">
        <v>0</v>
      </c>
      <c r="K304" s="10">
        <f t="shared" si="24"/>
        <v>7.7749999999999986E-2</v>
      </c>
      <c r="L304" s="10">
        <f t="shared" si="25"/>
        <v>28.077750000000002</v>
      </c>
      <c r="M304" s="10">
        <f t="shared" si="26"/>
        <v>96.89</v>
      </c>
      <c r="N304" s="10">
        <f t="shared" si="27"/>
        <v>28.077750000000002</v>
      </c>
      <c r="O304" s="10">
        <f t="shared" si="28"/>
        <v>7.7749999999999986E-2</v>
      </c>
      <c r="P304" s="10">
        <f t="shared" si="29"/>
        <v>96.89</v>
      </c>
    </row>
    <row r="305" spans="1:16">
      <c r="A305" s="8" t="s">
        <v>64</v>
      </c>
      <c r="B305" s="9" t="s">
        <v>65</v>
      </c>
      <c r="C305" s="10">
        <v>161.4</v>
      </c>
      <c r="D305" s="10">
        <v>181.4</v>
      </c>
      <c r="E305" s="10">
        <v>100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100</v>
      </c>
      <c r="L305" s="10">
        <f t="shared" si="25"/>
        <v>181.4</v>
      </c>
      <c r="M305" s="10">
        <f t="shared" si="26"/>
        <v>0</v>
      </c>
      <c r="N305" s="10">
        <f t="shared" si="27"/>
        <v>181.4</v>
      </c>
      <c r="O305" s="10">
        <f t="shared" si="28"/>
        <v>100</v>
      </c>
      <c r="P305" s="10">
        <f t="shared" si="29"/>
        <v>0</v>
      </c>
    </row>
    <row r="306" spans="1:16" ht="25.5">
      <c r="A306" s="5" t="s">
        <v>169</v>
      </c>
      <c r="B306" s="6" t="s">
        <v>170</v>
      </c>
      <c r="C306" s="7">
        <v>1462.6000000000001</v>
      </c>
      <c r="D306" s="7">
        <v>1462.6000000000001</v>
      </c>
      <c r="E306" s="7">
        <v>120.75</v>
      </c>
      <c r="F306" s="7">
        <v>8.6266700000000007</v>
      </c>
      <c r="G306" s="7">
        <v>0</v>
      </c>
      <c r="H306" s="7">
        <v>39.654879999999999</v>
      </c>
      <c r="I306" s="7">
        <v>8.6266700000000007</v>
      </c>
      <c r="J306" s="7">
        <v>8.6266700000000007</v>
      </c>
      <c r="K306" s="7">
        <f t="shared" si="24"/>
        <v>112.12333</v>
      </c>
      <c r="L306" s="7">
        <f t="shared" si="25"/>
        <v>1453.97333</v>
      </c>
      <c r="M306" s="7">
        <f t="shared" si="26"/>
        <v>7.1442401656314702</v>
      </c>
      <c r="N306" s="7">
        <f t="shared" si="27"/>
        <v>1422.9451200000001</v>
      </c>
      <c r="O306" s="7">
        <f t="shared" si="28"/>
        <v>81.095120000000009</v>
      </c>
      <c r="P306" s="7">
        <f t="shared" si="29"/>
        <v>32.840480331262938</v>
      </c>
    </row>
    <row r="307" spans="1:16">
      <c r="A307" s="8" t="s">
        <v>22</v>
      </c>
      <c r="B307" s="9" t="s">
        <v>23</v>
      </c>
      <c r="C307" s="10">
        <v>1062.2</v>
      </c>
      <c r="D307" s="10">
        <v>1062.2</v>
      </c>
      <c r="E307" s="10">
        <v>90</v>
      </c>
      <c r="F307" s="10">
        <v>0</v>
      </c>
      <c r="G307" s="10">
        <v>0</v>
      </c>
      <c r="H307" s="10">
        <v>32.503999999999998</v>
      </c>
      <c r="I307" s="10">
        <v>0</v>
      </c>
      <c r="J307" s="10">
        <v>0</v>
      </c>
      <c r="K307" s="10">
        <f t="shared" si="24"/>
        <v>90</v>
      </c>
      <c r="L307" s="10">
        <f t="shared" si="25"/>
        <v>1062.2</v>
      </c>
      <c r="M307" s="10">
        <f t="shared" si="26"/>
        <v>0</v>
      </c>
      <c r="N307" s="10">
        <f t="shared" si="27"/>
        <v>1029.6960000000001</v>
      </c>
      <c r="O307" s="10">
        <f t="shared" si="28"/>
        <v>57.496000000000002</v>
      </c>
      <c r="P307" s="10">
        <f t="shared" si="29"/>
        <v>36.115555555555552</v>
      </c>
    </row>
    <row r="308" spans="1:16">
      <c r="A308" s="8" t="s">
        <v>24</v>
      </c>
      <c r="B308" s="9" t="s">
        <v>25</v>
      </c>
      <c r="C308" s="10">
        <v>233.70000000000002</v>
      </c>
      <c r="D308" s="10">
        <v>233.70000000000002</v>
      </c>
      <c r="E308" s="10">
        <v>19.600000000000001</v>
      </c>
      <c r="F308" s="10">
        <v>0</v>
      </c>
      <c r="G308" s="10">
        <v>0</v>
      </c>
      <c r="H308" s="10">
        <v>7.1508799999999999</v>
      </c>
      <c r="I308" s="10">
        <v>0</v>
      </c>
      <c r="J308" s="10">
        <v>0</v>
      </c>
      <c r="K308" s="10">
        <f t="shared" si="24"/>
        <v>19.600000000000001</v>
      </c>
      <c r="L308" s="10">
        <f t="shared" si="25"/>
        <v>233.70000000000002</v>
      </c>
      <c r="M308" s="10">
        <f t="shared" si="26"/>
        <v>0</v>
      </c>
      <c r="N308" s="10">
        <f t="shared" si="27"/>
        <v>226.54912000000002</v>
      </c>
      <c r="O308" s="10">
        <f t="shared" si="28"/>
        <v>12.449120000000001</v>
      </c>
      <c r="P308" s="10">
        <f t="shared" si="29"/>
        <v>36.484081632653059</v>
      </c>
    </row>
    <row r="309" spans="1:16">
      <c r="A309" s="8" t="s">
        <v>26</v>
      </c>
      <c r="B309" s="9" t="s">
        <v>27</v>
      </c>
      <c r="C309" s="10">
        <v>65.2</v>
      </c>
      <c r="D309" s="10">
        <v>65.2</v>
      </c>
      <c r="E309" s="10">
        <v>8</v>
      </c>
      <c r="F309" s="10">
        <v>4.9760900000000001</v>
      </c>
      <c r="G309" s="10">
        <v>0</v>
      </c>
      <c r="H309" s="10">
        <v>0</v>
      </c>
      <c r="I309" s="10">
        <v>4.9760900000000001</v>
      </c>
      <c r="J309" s="10">
        <v>4.9760900000000001</v>
      </c>
      <c r="K309" s="10">
        <f t="shared" si="24"/>
        <v>3.0239099999999999</v>
      </c>
      <c r="L309" s="10">
        <f t="shared" si="25"/>
        <v>60.223910000000004</v>
      </c>
      <c r="M309" s="10">
        <f t="shared" si="26"/>
        <v>62.201125000000005</v>
      </c>
      <c r="N309" s="10">
        <f t="shared" si="27"/>
        <v>65.2</v>
      </c>
      <c r="O309" s="10">
        <f t="shared" si="28"/>
        <v>8</v>
      </c>
      <c r="P309" s="10">
        <f t="shared" si="29"/>
        <v>0</v>
      </c>
    </row>
    <row r="310" spans="1:16">
      <c r="A310" s="8" t="s">
        <v>72</v>
      </c>
      <c r="B310" s="9" t="s">
        <v>73</v>
      </c>
      <c r="C310" s="10">
        <v>4</v>
      </c>
      <c r="D310" s="10">
        <v>4</v>
      </c>
      <c r="E310" s="10">
        <v>0.5</v>
      </c>
      <c r="F310" s="10">
        <v>1.4548000000000001</v>
      </c>
      <c r="G310" s="10">
        <v>0</v>
      </c>
      <c r="H310" s="10">
        <v>0</v>
      </c>
      <c r="I310" s="10">
        <v>1.4548000000000001</v>
      </c>
      <c r="J310" s="10">
        <v>1.4548000000000001</v>
      </c>
      <c r="K310" s="10">
        <f t="shared" si="24"/>
        <v>-0.95480000000000009</v>
      </c>
      <c r="L310" s="10">
        <f t="shared" si="25"/>
        <v>2.5451999999999999</v>
      </c>
      <c r="M310" s="10">
        <f t="shared" si="26"/>
        <v>290.96000000000004</v>
      </c>
      <c r="N310" s="10">
        <f t="shared" si="27"/>
        <v>4</v>
      </c>
      <c r="O310" s="10">
        <f t="shared" si="28"/>
        <v>0.5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16.600000000000001</v>
      </c>
      <c r="D311" s="10">
        <v>16.600000000000001</v>
      </c>
      <c r="E311" s="10">
        <v>1.4000000000000001</v>
      </c>
      <c r="F311" s="10">
        <v>0.99405999999999994</v>
      </c>
      <c r="G311" s="10">
        <v>0</v>
      </c>
      <c r="H311" s="10">
        <v>0</v>
      </c>
      <c r="I311" s="10">
        <v>0.99405999999999994</v>
      </c>
      <c r="J311" s="10">
        <v>0.99405999999999994</v>
      </c>
      <c r="K311" s="10">
        <f t="shared" si="24"/>
        <v>0.40594000000000019</v>
      </c>
      <c r="L311" s="10">
        <f t="shared" si="25"/>
        <v>15.605940000000002</v>
      </c>
      <c r="M311" s="10">
        <f t="shared" si="26"/>
        <v>71.004285714285714</v>
      </c>
      <c r="N311" s="10">
        <f t="shared" si="27"/>
        <v>16.600000000000001</v>
      </c>
      <c r="O311" s="10">
        <f t="shared" si="28"/>
        <v>1.4000000000000001</v>
      </c>
      <c r="P311" s="10">
        <f t="shared" si="29"/>
        <v>0</v>
      </c>
    </row>
    <row r="312" spans="1:16">
      <c r="A312" s="8" t="s">
        <v>32</v>
      </c>
      <c r="B312" s="9" t="s">
        <v>33</v>
      </c>
      <c r="C312" s="10">
        <v>65.400000000000006</v>
      </c>
      <c r="D312" s="10">
        <v>65.400000000000006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65.400000000000006</v>
      </c>
      <c r="M312" s="10">
        <f t="shared" si="26"/>
        <v>0</v>
      </c>
      <c r="N312" s="10">
        <f t="shared" si="27"/>
        <v>65.400000000000006</v>
      </c>
      <c r="O312" s="10">
        <f t="shared" si="28"/>
        <v>0</v>
      </c>
      <c r="P312" s="10">
        <f t="shared" si="29"/>
        <v>0</v>
      </c>
    </row>
    <row r="313" spans="1:16">
      <c r="A313" s="8" t="s">
        <v>34</v>
      </c>
      <c r="B313" s="9" t="s">
        <v>35</v>
      </c>
      <c r="C313" s="10">
        <v>4.9000000000000004</v>
      </c>
      <c r="D313" s="10">
        <v>4.9000000000000004</v>
      </c>
      <c r="E313" s="10">
        <v>0.4</v>
      </c>
      <c r="F313" s="10">
        <v>0.37501999999999996</v>
      </c>
      <c r="G313" s="10">
        <v>0</v>
      </c>
      <c r="H313" s="10">
        <v>0</v>
      </c>
      <c r="I313" s="10">
        <v>0.37501999999999996</v>
      </c>
      <c r="J313" s="10">
        <v>0.37501999999999996</v>
      </c>
      <c r="K313" s="10">
        <f t="shared" si="24"/>
        <v>2.4980000000000058E-2</v>
      </c>
      <c r="L313" s="10">
        <f t="shared" si="25"/>
        <v>4.5249800000000002</v>
      </c>
      <c r="M313" s="10">
        <f t="shared" si="26"/>
        <v>93.754999999999995</v>
      </c>
      <c r="N313" s="10">
        <f t="shared" si="27"/>
        <v>4.9000000000000004</v>
      </c>
      <c r="O313" s="10">
        <f t="shared" si="28"/>
        <v>0.4</v>
      </c>
      <c r="P313" s="10">
        <f t="shared" si="29"/>
        <v>0</v>
      </c>
    </row>
    <row r="314" spans="1:16">
      <c r="A314" s="8" t="s">
        <v>36</v>
      </c>
      <c r="B314" s="9" t="s">
        <v>37</v>
      </c>
      <c r="C314" s="10">
        <v>10.6</v>
      </c>
      <c r="D314" s="10">
        <v>10.6</v>
      </c>
      <c r="E314" s="10">
        <v>0.85</v>
      </c>
      <c r="F314" s="10">
        <v>0.8267000000000001</v>
      </c>
      <c r="G314" s="10">
        <v>0</v>
      </c>
      <c r="H314" s="10">
        <v>0</v>
      </c>
      <c r="I314" s="10">
        <v>0.8267000000000001</v>
      </c>
      <c r="J314" s="10">
        <v>0.8267000000000001</v>
      </c>
      <c r="K314" s="10">
        <f t="shared" si="24"/>
        <v>2.3299999999999876E-2</v>
      </c>
      <c r="L314" s="10">
        <f t="shared" si="25"/>
        <v>9.773299999999999</v>
      </c>
      <c r="M314" s="10">
        <f t="shared" si="26"/>
        <v>97.258823529411771</v>
      </c>
      <c r="N314" s="10">
        <f t="shared" si="27"/>
        <v>10.6</v>
      </c>
      <c r="O314" s="10">
        <f t="shared" si="28"/>
        <v>0.85</v>
      </c>
      <c r="P314" s="10">
        <f t="shared" si="29"/>
        <v>0</v>
      </c>
    </row>
    <row r="315" spans="1:16">
      <c r="A315" s="5" t="s">
        <v>171</v>
      </c>
      <c r="B315" s="6" t="s">
        <v>172</v>
      </c>
      <c r="C315" s="7">
        <v>186.34</v>
      </c>
      <c r="D315" s="7">
        <v>186.34</v>
      </c>
      <c r="E315" s="7">
        <v>14.49</v>
      </c>
      <c r="F315" s="7">
        <v>3.6386799999999999</v>
      </c>
      <c r="G315" s="7">
        <v>0</v>
      </c>
      <c r="H315" s="7">
        <v>20.173380000000002</v>
      </c>
      <c r="I315" s="7">
        <v>0</v>
      </c>
      <c r="J315" s="7">
        <v>0</v>
      </c>
      <c r="K315" s="7">
        <f t="shared" si="24"/>
        <v>10.851320000000001</v>
      </c>
      <c r="L315" s="7">
        <f t="shared" si="25"/>
        <v>182.70132000000001</v>
      </c>
      <c r="M315" s="7">
        <f t="shared" si="26"/>
        <v>25.111663216011042</v>
      </c>
      <c r="N315" s="7">
        <f t="shared" si="27"/>
        <v>166.16661999999999</v>
      </c>
      <c r="O315" s="7">
        <f t="shared" si="28"/>
        <v>-5.6833800000000014</v>
      </c>
      <c r="P315" s="7">
        <f t="shared" si="29"/>
        <v>139.22277432712215</v>
      </c>
    </row>
    <row r="316" spans="1:16" ht="38.25">
      <c r="A316" s="5" t="s">
        <v>173</v>
      </c>
      <c r="B316" s="6" t="s">
        <v>174</v>
      </c>
      <c r="C316" s="7">
        <v>186.34</v>
      </c>
      <c r="D316" s="7">
        <v>186.34</v>
      </c>
      <c r="E316" s="7">
        <v>14.49</v>
      </c>
      <c r="F316" s="7">
        <v>3.6386799999999999</v>
      </c>
      <c r="G316" s="7">
        <v>0</v>
      </c>
      <c r="H316" s="7">
        <v>20.173380000000002</v>
      </c>
      <c r="I316" s="7">
        <v>0</v>
      </c>
      <c r="J316" s="7">
        <v>0</v>
      </c>
      <c r="K316" s="7">
        <f t="shared" si="24"/>
        <v>10.851320000000001</v>
      </c>
      <c r="L316" s="7">
        <f t="shared" si="25"/>
        <v>182.70132000000001</v>
      </c>
      <c r="M316" s="7">
        <f t="shared" si="26"/>
        <v>25.111663216011042</v>
      </c>
      <c r="N316" s="7">
        <f t="shared" si="27"/>
        <v>166.16661999999999</v>
      </c>
      <c r="O316" s="7">
        <f t="shared" si="28"/>
        <v>-5.6833800000000014</v>
      </c>
      <c r="P316" s="7">
        <f t="shared" si="29"/>
        <v>139.22277432712215</v>
      </c>
    </row>
    <row r="317" spans="1:16" ht="25.5">
      <c r="A317" s="8" t="s">
        <v>46</v>
      </c>
      <c r="B317" s="9" t="s">
        <v>47</v>
      </c>
      <c r="C317" s="10">
        <v>186.34</v>
      </c>
      <c r="D317" s="10">
        <v>186.34</v>
      </c>
      <c r="E317" s="10">
        <v>14.49</v>
      </c>
      <c r="F317" s="10">
        <v>3.6386799999999999</v>
      </c>
      <c r="G317" s="10">
        <v>0</v>
      </c>
      <c r="H317" s="10">
        <v>20.173380000000002</v>
      </c>
      <c r="I317" s="10">
        <v>0</v>
      </c>
      <c r="J317" s="10">
        <v>0</v>
      </c>
      <c r="K317" s="10">
        <f t="shared" si="24"/>
        <v>10.851320000000001</v>
      </c>
      <c r="L317" s="10">
        <f t="shared" si="25"/>
        <v>182.70132000000001</v>
      </c>
      <c r="M317" s="10">
        <f t="shared" si="26"/>
        <v>25.111663216011042</v>
      </c>
      <c r="N317" s="10">
        <f t="shared" si="27"/>
        <v>166.16661999999999</v>
      </c>
      <c r="O317" s="10">
        <f t="shared" si="28"/>
        <v>-5.6833800000000014</v>
      </c>
      <c r="P317" s="10">
        <f t="shared" si="29"/>
        <v>139.22277432712215</v>
      </c>
    </row>
    <row r="318" spans="1:16">
      <c r="A318" s="5" t="s">
        <v>175</v>
      </c>
      <c r="B318" s="6" t="s">
        <v>176</v>
      </c>
      <c r="C318" s="7">
        <v>147.00900000000001</v>
      </c>
      <c r="D318" s="7">
        <v>147.00900000000001</v>
      </c>
      <c r="E318" s="7">
        <v>17.493000000000002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17.493000000000002</v>
      </c>
      <c r="L318" s="7">
        <f t="shared" si="25"/>
        <v>147.00900000000001</v>
      </c>
      <c r="M318" s="7">
        <f t="shared" si="26"/>
        <v>0</v>
      </c>
      <c r="N318" s="7">
        <f t="shared" si="27"/>
        <v>147.00900000000001</v>
      </c>
      <c r="O318" s="7">
        <f t="shared" si="28"/>
        <v>17.493000000000002</v>
      </c>
      <c r="P318" s="7">
        <f t="shared" si="29"/>
        <v>0</v>
      </c>
    </row>
    <row r="319" spans="1:16">
      <c r="A319" s="8" t="s">
        <v>42</v>
      </c>
      <c r="B319" s="9" t="s">
        <v>43</v>
      </c>
      <c r="C319" s="10">
        <v>147.00900000000001</v>
      </c>
      <c r="D319" s="10">
        <v>147.00900000000001</v>
      </c>
      <c r="E319" s="10">
        <v>17.493000000000002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17.493000000000002</v>
      </c>
      <c r="L319" s="10">
        <f t="shared" si="25"/>
        <v>147.00900000000001</v>
      </c>
      <c r="M319" s="10">
        <f t="shared" si="26"/>
        <v>0</v>
      </c>
      <c r="N319" s="10">
        <f t="shared" si="27"/>
        <v>147.00900000000001</v>
      </c>
      <c r="O319" s="10">
        <f t="shared" si="28"/>
        <v>17.493000000000002</v>
      </c>
      <c r="P319" s="10">
        <f t="shared" si="29"/>
        <v>0</v>
      </c>
    </row>
    <row r="320" spans="1:16">
      <c r="A320" s="5" t="s">
        <v>177</v>
      </c>
      <c r="B320" s="6" t="s">
        <v>178</v>
      </c>
      <c r="C320" s="7">
        <v>7917.5370000000003</v>
      </c>
      <c r="D320" s="7">
        <v>10440.057000000001</v>
      </c>
      <c r="E320" s="7">
        <v>694.1</v>
      </c>
      <c r="F320" s="7">
        <v>352.17031000000003</v>
      </c>
      <c r="G320" s="7">
        <v>0</v>
      </c>
      <c r="H320" s="7">
        <v>396.21062000000001</v>
      </c>
      <c r="I320" s="7">
        <v>0</v>
      </c>
      <c r="J320" s="7">
        <v>0</v>
      </c>
      <c r="K320" s="7">
        <f t="shared" si="24"/>
        <v>341.92968999999999</v>
      </c>
      <c r="L320" s="7">
        <f t="shared" si="25"/>
        <v>10087.886690000001</v>
      </c>
      <c r="M320" s="7">
        <f t="shared" si="26"/>
        <v>50.73769053450512</v>
      </c>
      <c r="N320" s="7">
        <f t="shared" si="27"/>
        <v>10043.846380000001</v>
      </c>
      <c r="O320" s="7">
        <f t="shared" si="28"/>
        <v>297.88938000000002</v>
      </c>
      <c r="P320" s="7">
        <f t="shared" si="29"/>
        <v>57.082642270566197</v>
      </c>
    </row>
    <row r="321" spans="1:16">
      <c r="A321" s="8" t="s">
        <v>28</v>
      </c>
      <c r="B321" s="9" t="s">
        <v>29</v>
      </c>
      <c r="C321" s="10">
        <v>25</v>
      </c>
      <c r="D321" s="10">
        <v>25</v>
      </c>
      <c r="E321" s="10">
        <v>4.4000000000000004</v>
      </c>
      <c r="F321" s="10">
        <v>0.24291000000000001</v>
      </c>
      <c r="G321" s="10">
        <v>0</v>
      </c>
      <c r="H321" s="10">
        <v>0.24291000000000001</v>
      </c>
      <c r="I321" s="10">
        <v>0</v>
      </c>
      <c r="J321" s="10">
        <v>0</v>
      </c>
      <c r="K321" s="10">
        <f t="shared" si="24"/>
        <v>4.1570900000000002</v>
      </c>
      <c r="L321" s="10">
        <f t="shared" si="25"/>
        <v>24.757090000000002</v>
      </c>
      <c r="M321" s="10">
        <f t="shared" si="26"/>
        <v>5.520681818181818</v>
      </c>
      <c r="N321" s="10">
        <f t="shared" si="27"/>
        <v>24.757090000000002</v>
      </c>
      <c r="O321" s="10">
        <f t="shared" si="28"/>
        <v>4.1570900000000002</v>
      </c>
      <c r="P321" s="10">
        <f t="shared" si="29"/>
        <v>5.520681818181818</v>
      </c>
    </row>
    <row r="322" spans="1:16" ht="25.5">
      <c r="A322" s="8" t="s">
        <v>46</v>
      </c>
      <c r="B322" s="9" t="s">
        <v>47</v>
      </c>
      <c r="C322" s="10">
        <v>450.858</v>
      </c>
      <c r="D322" s="10">
        <v>450.858</v>
      </c>
      <c r="E322" s="10">
        <v>34.800000000000004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34.800000000000004</v>
      </c>
      <c r="L322" s="10">
        <f t="shared" si="25"/>
        <v>450.858</v>
      </c>
      <c r="M322" s="10">
        <f t="shared" si="26"/>
        <v>0</v>
      </c>
      <c r="N322" s="10">
        <f t="shared" si="27"/>
        <v>450.858</v>
      </c>
      <c r="O322" s="10">
        <f t="shared" si="28"/>
        <v>34.800000000000004</v>
      </c>
      <c r="P322" s="10">
        <f t="shared" si="29"/>
        <v>0</v>
      </c>
    </row>
    <row r="323" spans="1:16">
      <c r="A323" s="8" t="s">
        <v>64</v>
      </c>
      <c r="B323" s="9" t="s">
        <v>65</v>
      </c>
      <c r="C323" s="10">
        <v>7441.6790000000001</v>
      </c>
      <c r="D323" s="10">
        <v>9964.1990000000005</v>
      </c>
      <c r="E323" s="10">
        <v>654.9</v>
      </c>
      <c r="F323" s="10">
        <v>351.92740000000003</v>
      </c>
      <c r="G323" s="10">
        <v>0</v>
      </c>
      <c r="H323" s="10">
        <v>395.96771000000001</v>
      </c>
      <c r="I323" s="10">
        <v>0</v>
      </c>
      <c r="J323" s="10">
        <v>0</v>
      </c>
      <c r="K323" s="10">
        <f t="shared" si="24"/>
        <v>302.97259999999994</v>
      </c>
      <c r="L323" s="10">
        <f t="shared" si="25"/>
        <v>9612.2716</v>
      </c>
      <c r="M323" s="10">
        <f t="shared" si="26"/>
        <v>53.737578256222328</v>
      </c>
      <c r="N323" s="10">
        <f t="shared" si="27"/>
        <v>9568.2312899999997</v>
      </c>
      <c r="O323" s="10">
        <f t="shared" si="28"/>
        <v>258.93228999999997</v>
      </c>
      <c r="P323" s="10">
        <f t="shared" si="29"/>
        <v>60.462316384180795</v>
      </c>
    </row>
    <row r="324" spans="1:16">
      <c r="A324" s="5" t="s">
        <v>179</v>
      </c>
      <c r="B324" s="6" t="s">
        <v>63</v>
      </c>
      <c r="C324" s="7">
        <v>25.2</v>
      </c>
      <c r="D324" s="7">
        <v>25.2</v>
      </c>
      <c r="E324" s="7">
        <v>2.1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2.1</v>
      </c>
      <c r="L324" s="7">
        <f t="shared" si="25"/>
        <v>25.2</v>
      </c>
      <c r="M324" s="7">
        <f t="shared" si="26"/>
        <v>0</v>
      </c>
      <c r="N324" s="7">
        <f t="shared" si="27"/>
        <v>25.2</v>
      </c>
      <c r="O324" s="7">
        <f t="shared" si="28"/>
        <v>2.1</v>
      </c>
      <c r="P324" s="7">
        <f t="shared" si="29"/>
        <v>0</v>
      </c>
    </row>
    <row r="325" spans="1:16" ht="25.5">
      <c r="A325" s="8" t="s">
        <v>46</v>
      </c>
      <c r="B325" s="9" t="s">
        <v>47</v>
      </c>
      <c r="C325" s="10">
        <v>25.2</v>
      </c>
      <c r="D325" s="10">
        <v>25.2</v>
      </c>
      <c r="E325" s="10">
        <v>2.1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2.1</v>
      </c>
      <c r="L325" s="10">
        <f t="shared" si="25"/>
        <v>25.2</v>
      </c>
      <c r="M325" s="10">
        <f t="shared" si="26"/>
        <v>0</v>
      </c>
      <c r="N325" s="10">
        <f t="shared" si="27"/>
        <v>25.2</v>
      </c>
      <c r="O325" s="10">
        <f t="shared" si="28"/>
        <v>2.1</v>
      </c>
      <c r="P325" s="10">
        <f t="shared" si="29"/>
        <v>0</v>
      </c>
    </row>
    <row r="326" spans="1:16">
      <c r="A326" s="5" t="s">
        <v>180</v>
      </c>
      <c r="B326" s="6" t="s">
        <v>181</v>
      </c>
      <c r="C326" s="7">
        <v>671.22800000000007</v>
      </c>
      <c r="D326" s="7">
        <v>671.22800000000007</v>
      </c>
      <c r="E326" s="7">
        <v>55.25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f t="shared" ref="K326:K389" si="30">E326-F326</f>
        <v>55.25</v>
      </c>
      <c r="L326" s="7">
        <f t="shared" ref="L326:L389" si="31">D326-F326</f>
        <v>671.22800000000007</v>
      </c>
      <c r="M326" s="7">
        <f t="shared" ref="M326:M389" si="32">IF(E326=0,0,(F326/E326)*100)</f>
        <v>0</v>
      </c>
      <c r="N326" s="7">
        <f t="shared" ref="N326:N389" si="33">D326-H326</f>
        <v>671.22800000000007</v>
      </c>
      <c r="O326" s="7">
        <f t="shared" ref="O326:O389" si="34">E326-H326</f>
        <v>55.25</v>
      </c>
      <c r="P326" s="7">
        <f t="shared" ref="P326:P389" si="35">IF(E326=0,0,(H326/E326)*100)</f>
        <v>0</v>
      </c>
    </row>
    <row r="327" spans="1:16" ht="25.5">
      <c r="A327" s="8" t="s">
        <v>182</v>
      </c>
      <c r="B327" s="9" t="s">
        <v>183</v>
      </c>
      <c r="C327" s="10">
        <v>671.22800000000007</v>
      </c>
      <c r="D327" s="10">
        <v>671.22800000000007</v>
      </c>
      <c r="E327" s="10">
        <v>55.25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55.25</v>
      </c>
      <c r="L327" s="10">
        <f t="shared" si="31"/>
        <v>671.22800000000007</v>
      </c>
      <c r="M327" s="10">
        <f t="shared" si="32"/>
        <v>0</v>
      </c>
      <c r="N327" s="10">
        <f t="shared" si="33"/>
        <v>671.22800000000007</v>
      </c>
      <c r="O327" s="10">
        <f t="shared" si="34"/>
        <v>55.25</v>
      </c>
      <c r="P327" s="10">
        <f t="shared" si="35"/>
        <v>0</v>
      </c>
    </row>
    <row r="328" spans="1:16">
      <c r="A328" s="5" t="s">
        <v>184</v>
      </c>
      <c r="B328" s="6" t="s">
        <v>185</v>
      </c>
      <c r="C328" s="7">
        <v>57648.312999999995</v>
      </c>
      <c r="D328" s="7">
        <v>58541.813000000002</v>
      </c>
      <c r="E328" s="7">
        <v>5463.7180000000008</v>
      </c>
      <c r="F328" s="7">
        <v>1539.4317699999999</v>
      </c>
      <c r="G328" s="7">
        <v>0</v>
      </c>
      <c r="H328" s="7">
        <v>1456.3279400000001</v>
      </c>
      <c r="I328" s="7">
        <v>83.22439</v>
      </c>
      <c r="J328" s="7">
        <v>281.75659000000007</v>
      </c>
      <c r="K328" s="7">
        <f t="shared" si="30"/>
        <v>3924.2862300000006</v>
      </c>
      <c r="L328" s="7">
        <f t="shared" si="31"/>
        <v>57002.381229999999</v>
      </c>
      <c r="M328" s="7">
        <f t="shared" si="32"/>
        <v>28.175534864720319</v>
      </c>
      <c r="N328" s="7">
        <f t="shared" si="33"/>
        <v>57085.485059999999</v>
      </c>
      <c r="O328" s="7">
        <f t="shared" si="34"/>
        <v>4007.3900600000006</v>
      </c>
      <c r="P328" s="7">
        <f t="shared" si="35"/>
        <v>26.654522433258816</v>
      </c>
    </row>
    <row r="329" spans="1:16" ht="25.5">
      <c r="A329" s="5" t="s">
        <v>186</v>
      </c>
      <c r="B329" s="6" t="s">
        <v>69</v>
      </c>
      <c r="C329" s="7">
        <v>1186.0309999999999</v>
      </c>
      <c r="D329" s="7">
        <v>1186.0309999999999</v>
      </c>
      <c r="E329" s="7">
        <v>89.897999999999996</v>
      </c>
      <c r="F329" s="7">
        <v>21.777360000000002</v>
      </c>
      <c r="G329" s="7">
        <v>0</v>
      </c>
      <c r="H329" s="7">
        <v>20.760180000000002</v>
      </c>
      <c r="I329" s="7">
        <v>1.01718</v>
      </c>
      <c r="J329" s="7">
        <v>1.01718</v>
      </c>
      <c r="K329" s="7">
        <f t="shared" si="30"/>
        <v>68.120639999999995</v>
      </c>
      <c r="L329" s="7">
        <f t="shared" si="31"/>
        <v>1164.2536399999999</v>
      </c>
      <c r="M329" s="7">
        <f t="shared" si="32"/>
        <v>24.22452112394047</v>
      </c>
      <c r="N329" s="7">
        <f t="shared" si="33"/>
        <v>1165.27082</v>
      </c>
      <c r="O329" s="7">
        <f t="shared" si="34"/>
        <v>69.137819999999991</v>
      </c>
      <c r="P329" s="7">
        <f t="shared" si="35"/>
        <v>23.09303877728092</v>
      </c>
    </row>
    <row r="330" spans="1:16">
      <c r="A330" s="8" t="s">
        <v>22</v>
      </c>
      <c r="B330" s="9" t="s">
        <v>23</v>
      </c>
      <c r="C330" s="10">
        <v>915.36</v>
      </c>
      <c r="D330" s="10">
        <v>915.36</v>
      </c>
      <c r="E330" s="10">
        <v>71.784999999999997</v>
      </c>
      <c r="F330" s="10">
        <v>17.391300000000001</v>
      </c>
      <c r="G330" s="10">
        <v>0</v>
      </c>
      <c r="H330" s="10">
        <v>17.391300000000001</v>
      </c>
      <c r="I330" s="10">
        <v>0</v>
      </c>
      <c r="J330" s="10">
        <v>0</v>
      </c>
      <c r="K330" s="10">
        <f t="shared" si="30"/>
        <v>54.393699999999995</v>
      </c>
      <c r="L330" s="10">
        <f t="shared" si="31"/>
        <v>897.96870000000001</v>
      </c>
      <c r="M330" s="10">
        <f t="shared" si="32"/>
        <v>24.226927631120709</v>
      </c>
      <c r="N330" s="10">
        <f t="shared" si="33"/>
        <v>897.96870000000001</v>
      </c>
      <c r="O330" s="10">
        <f t="shared" si="34"/>
        <v>54.393699999999995</v>
      </c>
      <c r="P330" s="10">
        <f t="shared" si="35"/>
        <v>24.226927631120709</v>
      </c>
    </row>
    <row r="331" spans="1:16">
      <c r="A331" s="8" t="s">
        <v>24</v>
      </c>
      <c r="B331" s="9" t="s">
        <v>25</v>
      </c>
      <c r="C331" s="10">
        <v>201.37899999999999</v>
      </c>
      <c r="D331" s="10">
        <v>201.37899999999999</v>
      </c>
      <c r="E331" s="10">
        <v>15.793000000000001</v>
      </c>
      <c r="F331" s="10">
        <v>3.1508099999999999</v>
      </c>
      <c r="G331" s="10">
        <v>0</v>
      </c>
      <c r="H331" s="10">
        <v>3.1508099999999999</v>
      </c>
      <c r="I331" s="10">
        <v>0</v>
      </c>
      <c r="J331" s="10">
        <v>0</v>
      </c>
      <c r="K331" s="10">
        <f t="shared" si="30"/>
        <v>12.642190000000001</v>
      </c>
      <c r="L331" s="10">
        <f t="shared" si="31"/>
        <v>198.22818999999998</v>
      </c>
      <c r="M331" s="10">
        <f t="shared" si="32"/>
        <v>19.9506743493953</v>
      </c>
      <c r="N331" s="10">
        <f t="shared" si="33"/>
        <v>198.22818999999998</v>
      </c>
      <c r="O331" s="10">
        <f t="shared" si="34"/>
        <v>12.642190000000001</v>
      </c>
      <c r="P331" s="10">
        <f t="shared" si="35"/>
        <v>19.9506743493953</v>
      </c>
    </row>
    <row r="332" spans="1:16">
      <c r="A332" s="8" t="s">
        <v>26</v>
      </c>
      <c r="B332" s="9" t="s">
        <v>27</v>
      </c>
      <c r="C332" s="10">
        <v>7.9350000000000005</v>
      </c>
      <c r="D332" s="10">
        <v>7.9350000000000005</v>
      </c>
      <c r="E332" s="10">
        <v>0.66100000000000003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0.66100000000000003</v>
      </c>
      <c r="L332" s="10">
        <f t="shared" si="31"/>
        <v>7.9350000000000005</v>
      </c>
      <c r="M332" s="10">
        <f t="shared" si="32"/>
        <v>0</v>
      </c>
      <c r="N332" s="10">
        <f t="shared" si="33"/>
        <v>7.9350000000000005</v>
      </c>
      <c r="O332" s="10">
        <f t="shared" si="34"/>
        <v>0.66100000000000003</v>
      </c>
      <c r="P332" s="10">
        <f t="shared" si="35"/>
        <v>0</v>
      </c>
    </row>
    <row r="333" spans="1:16">
      <c r="A333" s="8" t="s">
        <v>28</v>
      </c>
      <c r="B333" s="9" t="s">
        <v>29</v>
      </c>
      <c r="C333" s="10">
        <v>12.11</v>
      </c>
      <c r="D333" s="10">
        <v>12.11</v>
      </c>
      <c r="E333" s="10">
        <v>1.0090000000000001</v>
      </c>
      <c r="F333" s="10">
        <v>0.21806999999999999</v>
      </c>
      <c r="G333" s="10">
        <v>0</v>
      </c>
      <c r="H333" s="10">
        <v>0.21806999999999999</v>
      </c>
      <c r="I333" s="10">
        <v>0</v>
      </c>
      <c r="J333" s="10">
        <v>0</v>
      </c>
      <c r="K333" s="10">
        <f t="shared" si="30"/>
        <v>0.79093000000000013</v>
      </c>
      <c r="L333" s="10">
        <f t="shared" si="31"/>
        <v>11.891929999999999</v>
      </c>
      <c r="M333" s="10">
        <f t="shared" si="32"/>
        <v>21.61248761149653</v>
      </c>
      <c r="N333" s="10">
        <f t="shared" si="33"/>
        <v>11.891929999999999</v>
      </c>
      <c r="O333" s="10">
        <f t="shared" si="34"/>
        <v>0.79093000000000013</v>
      </c>
      <c r="P333" s="10">
        <f t="shared" si="35"/>
        <v>21.61248761149653</v>
      </c>
    </row>
    <row r="334" spans="1:16">
      <c r="A334" s="8" t="s">
        <v>30</v>
      </c>
      <c r="B334" s="9" t="s">
        <v>31</v>
      </c>
      <c r="C334" s="10">
        <v>5.16</v>
      </c>
      <c r="D334" s="10">
        <v>5.16</v>
      </c>
      <c r="E334" s="10">
        <v>0.16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0.16</v>
      </c>
      <c r="L334" s="10">
        <f t="shared" si="31"/>
        <v>5.16</v>
      </c>
      <c r="M334" s="10">
        <f t="shared" si="32"/>
        <v>0</v>
      </c>
      <c r="N334" s="10">
        <f t="shared" si="33"/>
        <v>5.16</v>
      </c>
      <c r="O334" s="10">
        <f t="shared" si="34"/>
        <v>0.16</v>
      </c>
      <c r="P334" s="10">
        <f t="shared" si="35"/>
        <v>0</v>
      </c>
    </row>
    <row r="335" spans="1:16">
      <c r="A335" s="8" t="s">
        <v>32</v>
      </c>
      <c r="B335" s="9" t="s">
        <v>33</v>
      </c>
      <c r="C335" s="10">
        <v>33.414999999999999</v>
      </c>
      <c r="D335" s="10">
        <v>33.414999999999999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33.414999999999999</v>
      </c>
      <c r="M335" s="10">
        <f t="shared" si="32"/>
        <v>0</v>
      </c>
      <c r="N335" s="10">
        <f t="shared" si="33"/>
        <v>33.414999999999999</v>
      </c>
      <c r="O335" s="10">
        <f t="shared" si="34"/>
        <v>0</v>
      </c>
      <c r="P335" s="10">
        <f t="shared" si="35"/>
        <v>0</v>
      </c>
    </row>
    <row r="336" spans="1:16">
      <c r="A336" s="8" t="s">
        <v>34</v>
      </c>
      <c r="B336" s="9" t="s">
        <v>35</v>
      </c>
      <c r="C336" s="10">
        <v>0.67300000000000004</v>
      </c>
      <c r="D336" s="10">
        <v>0.67300000000000004</v>
      </c>
      <c r="E336" s="10">
        <v>0.05</v>
      </c>
      <c r="F336" s="10">
        <v>4.8500000000000001E-2</v>
      </c>
      <c r="G336" s="10">
        <v>0</v>
      </c>
      <c r="H336" s="10">
        <v>0</v>
      </c>
      <c r="I336" s="10">
        <v>4.8500000000000001E-2</v>
      </c>
      <c r="J336" s="10">
        <v>4.8500000000000001E-2</v>
      </c>
      <c r="K336" s="10">
        <f t="shared" si="30"/>
        <v>1.5000000000000013E-3</v>
      </c>
      <c r="L336" s="10">
        <f t="shared" si="31"/>
        <v>0.62450000000000006</v>
      </c>
      <c r="M336" s="10">
        <f t="shared" si="32"/>
        <v>97</v>
      </c>
      <c r="N336" s="10">
        <f t="shared" si="33"/>
        <v>0.67300000000000004</v>
      </c>
      <c r="O336" s="10">
        <f t="shared" si="34"/>
        <v>0.05</v>
      </c>
      <c r="P336" s="10">
        <f t="shared" si="35"/>
        <v>0</v>
      </c>
    </row>
    <row r="337" spans="1:16">
      <c r="A337" s="8" t="s">
        <v>36</v>
      </c>
      <c r="B337" s="9" t="s">
        <v>37</v>
      </c>
      <c r="C337" s="10">
        <v>9.9990000000000006</v>
      </c>
      <c r="D337" s="10">
        <v>9.9990000000000006</v>
      </c>
      <c r="E337" s="10">
        <v>0.44</v>
      </c>
      <c r="F337" s="10">
        <v>0.96867999999999999</v>
      </c>
      <c r="G337" s="10">
        <v>0</v>
      </c>
      <c r="H337" s="10">
        <v>0</v>
      </c>
      <c r="I337" s="10">
        <v>0.96867999999999999</v>
      </c>
      <c r="J337" s="10">
        <v>0.96867999999999999</v>
      </c>
      <c r="K337" s="10">
        <f t="shared" si="30"/>
        <v>-0.52868000000000004</v>
      </c>
      <c r="L337" s="10">
        <f t="shared" si="31"/>
        <v>9.0303199999999997</v>
      </c>
      <c r="M337" s="10">
        <f t="shared" si="32"/>
        <v>220.15454545454546</v>
      </c>
      <c r="N337" s="10">
        <f t="shared" si="33"/>
        <v>9.9990000000000006</v>
      </c>
      <c r="O337" s="10">
        <f t="shared" si="34"/>
        <v>0.44</v>
      </c>
      <c r="P337" s="10">
        <f t="shared" si="35"/>
        <v>0</v>
      </c>
    </row>
    <row r="338" spans="1:16" ht="25.5">
      <c r="A338" s="5" t="s">
        <v>187</v>
      </c>
      <c r="B338" s="6" t="s">
        <v>188</v>
      </c>
      <c r="C338" s="7">
        <v>1149</v>
      </c>
      <c r="D338" s="7">
        <v>1160</v>
      </c>
      <c r="E338" s="7">
        <v>120</v>
      </c>
      <c r="F338" s="7">
        <v>0</v>
      </c>
      <c r="G338" s="7">
        <v>0</v>
      </c>
      <c r="H338" s="7">
        <v>0</v>
      </c>
      <c r="I338" s="7">
        <v>0</v>
      </c>
      <c r="J338" s="7">
        <v>32.244999999999997</v>
      </c>
      <c r="K338" s="7">
        <f t="shared" si="30"/>
        <v>120</v>
      </c>
      <c r="L338" s="7">
        <f t="shared" si="31"/>
        <v>1160</v>
      </c>
      <c r="M338" s="7">
        <f t="shared" si="32"/>
        <v>0</v>
      </c>
      <c r="N338" s="7">
        <f t="shared" si="33"/>
        <v>1160</v>
      </c>
      <c r="O338" s="7">
        <f t="shared" si="34"/>
        <v>120</v>
      </c>
      <c r="P338" s="7">
        <f t="shared" si="35"/>
        <v>0</v>
      </c>
    </row>
    <row r="339" spans="1:16">
      <c r="A339" s="8" t="s">
        <v>26</v>
      </c>
      <c r="B339" s="9" t="s">
        <v>27</v>
      </c>
      <c r="C339" s="10">
        <v>402.2</v>
      </c>
      <c r="D339" s="10">
        <v>402.2</v>
      </c>
      <c r="E339" s="10">
        <v>70</v>
      </c>
      <c r="F339" s="10">
        <v>0</v>
      </c>
      <c r="G339" s="10">
        <v>0</v>
      </c>
      <c r="H339" s="10">
        <v>0</v>
      </c>
      <c r="I339" s="10">
        <v>0</v>
      </c>
      <c r="J339" s="10">
        <v>19.344999999999999</v>
      </c>
      <c r="K339" s="10">
        <f t="shared" si="30"/>
        <v>70</v>
      </c>
      <c r="L339" s="10">
        <f t="shared" si="31"/>
        <v>402.2</v>
      </c>
      <c r="M339" s="10">
        <f t="shared" si="32"/>
        <v>0</v>
      </c>
      <c r="N339" s="10">
        <f t="shared" si="33"/>
        <v>402.2</v>
      </c>
      <c r="O339" s="10">
        <f t="shared" si="34"/>
        <v>70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678.6</v>
      </c>
      <c r="D340" s="10">
        <v>689.6</v>
      </c>
      <c r="E340" s="10">
        <v>50</v>
      </c>
      <c r="F340" s="10">
        <v>0</v>
      </c>
      <c r="G340" s="10">
        <v>0</v>
      </c>
      <c r="H340" s="10">
        <v>0</v>
      </c>
      <c r="I340" s="10">
        <v>0</v>
      </c>
      <c r="J340" s="10">
        <v>12.9</v>
      </c>
      <c r="K340" s="10">
        <f t="shared" si="30"/>
        <v>50</v>
      </c>
      <c r="L340" s="10">
        <f t="shared" si="31"/>
        <v>689.6</v>
      </c>
      <c r="M340" s="10">
        <f t="shared" si="32"/>
        <v>0</v>
      </c>
      <c r="N340" s="10">
        <f t="shared" si="33"/>
        <v>689.6</v>
      </c>
      <c r="O340" s="10">
        <f t="shared" si="34"/>
        <v>50</v>
      </c>
      <c r="P340" s="10">
        <f t="shared" si="35"/>
        <v>0</v>
      </c>
    </row>
    <row r="341" spans="1:16">
      <c r="A341" s="8" t="s">
        <v>64</v>
      </c>
      <c r="B341" s="9" t="s">
        <v>65</v>
      </c>
      <c r="C341" s="10">
        <v>68.2</v>
      </c>
      <c r="D341" s="10">
        <v>68.2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68.2</v>
      </c>
      <c r="M341" s="10">
        <f t="shared" si="32"/>
        <v>0</v>
      </c>
      <c r="N341" s="10">
        <f t="shared" si="33"/>
        <v>68.2</v>
      </c>
      <c r="O341" s="10">
        <f t="shared" si="34"/>
        <v>0</v>
      </c>
      <c r="P341" s="10">
        <f t="shared" si="35"/>
        <v>0</v>
      </c>
    </row>
    <row r="342" spans="1:16">
      <c r="A342" s="5" t="s">
        <v>189</v>
      </c>
      <c r="B342" s="6" t="s">
        <v>190</v>
      </c>
      <c r="C342" s="7">
        <v>6426.6</v>
      </c>
      <c r="D342" s="7">
        <v>6699.6</v>
      </c>
      <c r="E342" s="7">
        <v>682.59999999999991</v>
      </c>
      <c r="F342" s="7">
        <v>147.13018000000002</v>
      </c>
      <c r="G342" s="7">
        <v>0</v>
      </c>
      <c r="H342" s="7">
        <v>146.05673999999999</v>
      </c>
      <c r="I342" s="7">
        <v>1.194</v>
      </c>
      <c r="J342" s="7">
        <v>1.194</v>
      </c>
      <c r="K342" s="7">
        <f t="shared" si="30"/>
        <v>535.46981999999991</v>
      </c>
      <c r="L342" s="7">
        <f t="shared" si="31"/>
        <v>6552.4698200000003</v>
      </c>
      <c r="M342" s="7">
        <f t="shared" si="32"/>
        <v>21.554377380603583</v>
      </c>
      <c r="N342" s="7">
        <f t="shared" si="33"/>
        <v>6553.5432600000004</v>
      </c>
      <c r="O342" s="7">
        <f t="shared" si="34"/>
        <v>536.54325999999992</v>
      </c>
      <c r="P342" s="7">
        <f t="shared" si="35"/>
        <v>21.397119835921476</v>
      </c>
    </row>
    <row r="343" spans="1:16">
      <c r="A343" s="8" t="s">
        <v>22</v>
      </c>
      <c r="B343" s="9" t="s">
        <v>23</v>
      </c>
      <c r="C343" s="10">
        <v>3866</v>
      </c>
      <c r="D343" s="10">
        <v>3866</v>
      </c>
      <c r="E343" s="10">
        <v>340</v>
      </c>
      <c r="F343" s="10">
        <v>97.307630000000003</v>
      </c>
      <c r="G343" s="10">
        <v>0</v>
      </c>
      <c r="H343" s="10">
        <v>97.307630000000003</v>
      </c>
      <c r="I343" s="10">
        <v>0</v>
      </c>
      <c r="J343" s="10">
        <v>0</v>
      </c>
      <c r="K343" s="10">
        <f t="shared" si="30"/>
        <v>242.69236999999998</v>
      </c>
      <c r="L343" s="10">
        <f t="shared" si="31"/>
        <v>3768.6923700000002</v>
      </c>
      <c r="M343" s="10">
        <f t="shared" si="32"/>
        <v>28.619891176470592</v>
      </c>
      <c r="N343" s="10">
        <f t="shared" si="33"/>
        <v>3768.6923700000002</v>
      </c>
      <c r="O343" s="10">
        <f t="shared" si="34"/>
        <v>242.69236999999998</v>
      </c>
      <c r="P343" s="10">
        <f t="shared" si="35"/>
        <v>28.619891176470592</v>
      </c>
    </row>
    <row r="344" spans="1:16">
      <c r="A344" s="8" t="s">
        <v>24</v>
      </c>
      <c r="B344" s="9" t="s">
        <v>25</v>
      </c>
      <c r="C344" s="10">
        <v>850.5</v>
      </c>
      <c r="D344" s="10">
        <v>850.5</v>
      </c>
      <c r="E344" s="10">
        <v>74.8</v>
      </c>
      <c r="F344" s="10">
        <v>21.92268</v>
      </c>
      <c r="G344" s="10">
        <v>0</v>
      </c>
      <c r="H344" s="10">
        <v>21.92268</v>
      </c>
      <c r="I344" s="10">
        <v>0</v>
      </c>
      <c r="J344" s="10">
        <v>0</v>
      </c>
      <c r="K344" s="10">
        <f t="shared" si="30"/>
        <v>52.877319999999997</v>
      </c>
      <c r="L344" s="10">
        <f t="shared" si="31"/>
        <v>828.57731999999999</v>
      </c>
      <c r="M344" s="10">
        <f t="shared" si="32"/>
        <v>29.308395721925134</v>
      </c>
      <c r="N344" s="10">
        <f t="shared" si="33"/>
        <v>828.57731999999999</v>
      </c>
      <c r="O344" s="10">
        <f t="shared" si="34"/>
        <v>52.877319999999997</v>
      </c>
      <c r="P344" s="10">
        <f t="shared" si="35"/>
        <v>29.308395721925134</v>
      </c>
    </row>
    <row r="345" spans="1:16">
      <c r="A345" s="8" t="s">
        <v>26</v>
      </c>
      <c r="B345" s="9" t="s">
        <v>27</v>
      </c>
      <c r="C345" s="10">
        <v>261</v>
      </c>
      <c r="D345" s="10">
        <v>283</v>
      </c>
      <c r="E345" s="10">
        <v>23</v>
      </c>
      <c r="F345" s="10">
        <v>23.16329</v>
      </c>
      <c r="G345" s="10">
        <v>0</v>
      </c>
      <c r="H345" s="10">
        <v>21.969290000000001</v>
      </c>
      <c r="I345" s="10">
        <v>1.194</v>
      </c>
      <c r="J345" s="10">
        <v>1.194</v>
      </c>
      <c r="K345" s="10">
        <f t="shared" si="30"/>
        <v>-0.16328999999999994</v>
      </c>
      <c r="L345" s="10">
        <f t="shared" si="31"/>
        <v>259.83670999999998</v>
      </c>
      <c r="M345" s="10">
        <f t="shared" si="32"/>
        <v>100.70995652173913</v>
      </c>
      <c r="N345" s="10">
        <f t="shared" si="33"/>
        <v>261.03071</v>
      </c>
      <c r="O345" s="10">
        <f t="shared" si="34"/>
        <v>1.0307099999999991</v>
      </c>
      <c r="P345" s="10">
        <f t="shared" si="35"/>
        <v>95.51865217391304</v>
      </c>
    </row>
    <row r="346" spans="1:16">
      <c r="A346" s="8" t="s">
        <v>28</v>
      </c>
      <c r="B346" s="9" t="s">
        <v>29</v>
      </c>
      <c r="C346" s="10">
        <v>714.2</v>
      </c>
      <c r="D346" s="10">
        <v>965.2</v>
      </c>
      <c r="E346" s="10">
        <v>242</v>
      </c>
      <c r="F346" s="10">
        <v>3.8133499999999998</v>
      </c>
      <c r="G346" s="10">
        <v>0</v>
      </c>
      <c r="H346" s="10">
        <v>3.8133499999999998</v>
      </c>
      <c r="I346" s="10">
        <v>0</v>
      </c>
      <c r="J346" s="10">
        <v>0</v>
      </c>
      <c r="K346" s="10">
        <f t="shared" si="30"/>
        <v>238.18664999999999</v>
      </c>
      <c r="L346" s="10">
        <f t="shared" si="31"/>
        <v>961.38665000000003</v>
      </c>
      <c r="M346" s="10">
        <f t="shared" si="32"/>
        <v>1.575764462809917</v>
      </c>
      <c r="N346" s="10">
        <f t="shared" si="33"/>
        <v>961.38665000000003</v>
      </c>
      <c r="O346" s="10">
        <f t="shared" si="34"/>
        <v>238.18664999999999</v>
      </c>
      <c r="P346" s="10">
        <f t="shared" si="35"/>
        <v>1.575764462809917</v>
      </c>
    </row>
    <row r="347" spans="1:16">
      <c r="A347" s="8" t="s">
        <v>30</v>
      </c>
      <c r="B347" s="9" t="s">
        <v>31</v>
      </c>
      <c r="C347" s="10">
        <v>1.6</v>
      </c>
      <c r="D347" s="10">
        <v>1.6</v>
      </c>
      <c r="E347" s="10">
        <v>0.5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0.5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0.5</v>
      </c>
      <c r="P347" s="10">
        <f t="shared" si="35"/>
        <v>0</v>
      </c>
    </row>
    <row r="348" spans="1:16">
      <c r="A348" s="8" t="s">
        <v>32</v>
      </c>
      <c r="B348" s="9" t="s">
        <v>33</v>
      </c>
      <c r="C348" s="10">
        <v>684.4</v>
      </c>
      <c r="D348" s="10">
        <v>684.4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684.4</v>
      </c>
      <c r="M348" s="10">
        <f t="shared" si="32"/>
        <v>0</v>
      </c>
      <c r="N348" s="10">
        <f t="shared" si="33"/>
        <v>684.4</v>
      </c>
      <c r="O348" s="10">
        <f t="shared" si="34"/>
        <v>0</v>
      </c>
      <c r="P348" s="10">
        <f t="shared" si="35"/>
        <v>0</v>
      </c>
    </row>
    <row r="349" spans="1:16">
      <c r="A349" s="8" t="s">
        <v>34</v>
      </c>
      <c r="B349" s="9" t="s">
        <v>35</v>
      </c>
      <c r="C349" s="10">
        <v>4.8</v>
      </c>
      <c r="D349" s="10">
        <v>4.8</v>
      </c>
      <c r="E349" s="10">
        <v>0.3</v>
      </c>
      <c r="F349" s="10">
        <v>0.27027999999999996</v>
      </c>
      <c r="G349" s="10">
        <v>0</v>
      </c>
      <c r="H349" s="10">
        <v>0.27660000000000001</v>
      </c>
      <c r="I349" s="10">
        <v>0</v>
      </c>
      <c r="J349" s="10">
        <v>0</v>
      </c>
      <c r="K349" s="10">
        <f t="shared" si="30"/>
        <v>2.9720000000000024E-2</v>
      </c>
      <c r="L349" s="10">
        <f t="shared" si="31"/>
        <v>4.5297200000000002</v>
      </c>
      <c r="M349" s="10">
        <f t="shared" si="32"/>
        <v>90.09333333333332</v>
      </c>
      <c r="N349" s="10">
        <f t="shared" si="33"/>
        <v>4.5233999999999996</v>
      </c>
      <c r="O349" s="10">
        <f t="shared" si="34"/>
        <v>2.3399999999999976E-2</v>
      </c>
      <c r="P349" s="10">
        <f t="shared" si="35"/>
        <v>92.2</v>
      </c>
    </row>
    <row r="350" spans="1:16">
      <c r="A350" s="8" t="s">
        <v>36</v>
      </c>
      <c r="B350" s="9" t="s">
        <v>37</v>
      </c>
      <c r="C350" s="10">
        <v>26.6</v>
      </c>
      <c r="D350" s="10">
        <v>44.1</v>
      </c>
      <c r="E350" s="10">
        <v>2</v>
      </c>
      <c r="F350" s="10">
        <v>0.65295000000000003</v>
      </c>
      <c r="G350" s="10">
        <v>0</v>
      </c>
      <c r="H350" s="10">
        <v>0.76719000000000004</v>
      </c>
      <c r="I350" s="10">
        <v>0</v>
      </c>
      <c r="J350" s="10">
        <v>0</v>
      </c>
      <c r="K350" s="10">
        <f t="shared" si="30"/>
        <v>1.3470499999999999</v>
      </c>
      <c r="L350" s="10">
        <f t="shared" si="31"/>
        <v>43.447050000000004</v>
      </c>
      <c r="M350" s="10">
        <f t="shared" si="32"/>
        <v>32.647500000000001</v>
      </c>
      <c r="N350" s="10">
        <f t="shared" si="33"/>
        <v>43.332810000000002</v>
      </c>
      <c r="O350" s="10">
        <f t="shared" si="34"/>
        <v>1.23281</v>
      </c>
      <c r="P350" s="10">
        <f t="shared" si="35"/>
        <v>38.359500000000004</v>
      </c>
    </row>
    <row r="351" spans="1:16">
      <c r="A351" s="8" t="s">
        <v>38</v>
      </c>
      <c r="B351" s="9" t="s">
        <v>39</v>
      </c>
      <c r="C351" s="10">
        <v>17.5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0</v>
      </c>
      <c r="M351" s="10">
        <f t="shared" si="32"/>
        <v>0</v>
      </c>
      <c r="N351" s="10">
        <f t="shared" si="33"/>
        <v>0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191</v>
      </c>
      <c r="B352" s="6" t="s">
        <v>192</v>
      </c>
      <c r="C352" s="7">
        <v>4727.2</v>
      </c>
      <c r="D352" s="7">
        <v>4727.2</v>
      </c>
      <c r="E352" s="7">
        <v>408</v>
      </c>
      <c r="F352" s="7">
        <v>140.66913000000002</v>
      </c>
      <c r="G352" s="7">
        <v>0</v>
      </c>
      <c r="H352" s="7">
        <v>84.676610000000011</v>
      </c>
      <c r="I352" s="7">
        <v>55.992519999999999</v>
      </c>
      <c r="J352" s="7">
        <v>59.532519999999998</v>
      </c>
      <c r="K352" s="7">
        <f t="shared" si="30"/>
        <v>267.33087</v>
      </c>
      <c r="L352" s="7">
        <f t="shared" si="31"/>
        <v>4586.5308699999996</v>
      </c>
      <c r="M352" s="7">
        <f t="shared" si="32"/>
        <v>34.477727941176475</v>
      </c>
      <c r="N352" s="7">
        <f t="shared" si="33"/>
        <v>4642.5233899999994</v>
      </c>
      <c r="O352" s="7">
        <f t="shared" si="34"/>
        <v>323.32339000000002</v>
      </c>
      <c r="P352" s="7">
        <f t="shared" si="35"/>
        <v>20.754071078431373</v>
      </c>
    </row>
    <row r="353" spans="1:16">
      <c r="A353" s="8" t="s">
        <v>22</v>
      </c>
      <c r="B353" s="9" t="s">
        <v>23</v>
      </c>
      <c r="C353" s="10">
        <v>3445</v>
      </c>
      <c r="D353" s="10">
        <v>3445</v>
      </c>
      <c r="E353" s="10">
        <v>267.89999999999998</v>
      </c>
      <c r="F353" s="10">
        <v>68.325000000000003</v>
      </c>
      <c r="G353" s="10">
        <v>0</v>
      </c>
      <c r="H353" s="10">
        <v>68.325000000000003</v>
      </c>
      <c r="I353" s="10">
        <v>0</v>
      </c>
      <c r="J353" s="10">
        <v>0</v>
      </c>
      <c r="K353" s="10">
        <f t="shared" si="30"/>
        <v>199.57499999999999</v>
      </c>
      <c r="L353" s="10">
        <f t="shared" si="31"/>
        <v>3376.6750000000002</v>
      </c>
      <c r="M353" s="10">
        <f t="shared" si="32"/>
        <v>25.503919372900342</v>
      </c>
      <c r="N353" s="10">
        <f t="shared" si="33"/>
        <v>3376.6750000000002</v>
      </c>
      <c r="O353" s="10">
        <f t="shared" si="34"/>
        <v>199.57499999999999</v>
      </c>
      <c r="P353" s="10">
        <f t="shared" si="35"/>
        <v>25.503919372900342</v>
      </c>
    </row>
    <row r="354" spans="1:16">
      <c r="A354" s="8" t="s">
        <v>24</v>
      </c>
      <c r="B354" s="9" t="s">
        <v>25</v>
      </c>
      <c r="C354" s="10">
        <v>757.9</v>
      </c>
      <c r="D354" s="10">
        <v>757.9</v>
      </c>
      <c r="E354" s="10">
        <v>59</v>
      </c>
      <c r="F354" s="10">
        <v>14.119610000000002</v>
      </c>
      <c r="G354" s="10">
        <v>0</v>
      </c>
      <c r="H354" s="10">
        <v>14.119610000000002</v>
      </c>
      <c r="I354" s="10">
        <v>0</v>
      </c>
      <c r="J354" s="10">
        <v>0</v>
      </c>
      <c r="K354" s="10">
        <f t="shared" si="30"/>
        <v>44.880389999999998</v>
      </c>
      <c r="L354" s="10">
        <f t="shared" si="31"/>
        <v>743.78039000000001</v>
      </c>
      <c r="M354" s="10">
        <f t="shared" si="32"/>
        <v>23.93154237288136</v>
      </c>
      <c r="N354" s="10">
        <f t="shared" si="33"/>
        <v>743.78039000000001</v>
      </c>
      <c r="O354" s="10">
        <f t="shared" si="34"/>
        <v>44.880389999999998</v>
      </c>
      <c r="P354" s="10">
        <f t="shared" si="35"/>
        <v>23.93154237288136</v>
      </c>
    </row>
    <row r="355" spans="1:16">
      <c r="A355" s="8" t="s">
        <v>26</v>
      </c>
      <c r="B355" s="9" t="s">
        <v>27</v>
      </c>
      <c r="C355" s="10">
        <v>243.1</v>
      </c>
      <c r="D355" s="10">
        <v>243.1</v>
      </c>
      <c r="E355" s="10">
        <v>30</v>
      </c>
      <c r="F355" s="10">
        <v>54.359000000000002</v>
      </c>
      <c r="G355" s="10">
        <v>0</v>
      </c>
      <c r="H355" s="10">
        <v>0.17</v>
      </c>
      <c r="I355" s="10">
        <v>54.189</v>
      </c>
      <c r="J355" s="10">
        <v>54.189</v>
      </c>
      <c r="K355" s="10">
        <f t="shared" si="30"/>
        <v>-24.359000000000002</v>
      </c>
      <c r="L355" s="10">
        <f t="shared" si="31"/>
        <v>188.74099999999999</v>
      </c>
      <c r="M355" s="10">
        <f t="shared" si="32"/>
        <v>181.19666666666666</v>
      </c>
      <c r="N355" s="10">
        <f t="shared" si="33"/>
        <v>242.93</v>
      </c>
      <c r="O355" s="10">
        <f t="shared" si="34"/>
        <v>29.83</v>
      </c>
      <c r="P355" s="10">
        <f t="shared" si="35"/>
        <v>0.56666666666666665</v>
      </c>
    </row>
    <row r="356" spans="1:16">
      <c r="A356" s="8" t="s">
        <v>28</v>
      </c>
      <c r="B356" s="9" t="s">
        <v>29</v>
      </c>
      <c r="C356" s="10">
        <v>125</v>
      </c>
      <c r="D356" s="10">
        <v>125</v>
      </c>
      <c r="E356" s="10">
        <v>45</v>
      </c>
      <c r="F356" s="10">
        <v>3.6844399999999999</v>
      </c>
      <c r="G356" s="10">
        <v>0</v>
      </c>
      <c r="H356" s="10">
        <v>2.0619999999999998</v>
      </c>
      <c r="I356" s="10">
        <v>1.6224400000000001</v>
      </c>
      <c r="J356" s="10">
        <v>1.6224400000000001</v>
      </c>
      <c r="K356" s="10">
        <f t="shared" si="30"/>
        <v>41.315559999999998</v>
      </c>
      <c r="L356" s="10">
        <f t="shared" si="31"/>
        <v>121.31556</v>
      </c>
      <c r="M356" s="10">
        <f t="shared" si="32"/>
        <v>8.1876444444444445</v>
      </c>
      <c r="N356" s="10">
        <f t="shared" si="33"/>
        <v>122.938</v>
      </c>
      <c r="O356" s="10">
        <f t="shared" si="34"/>
        <v>42.938000000000002</v>
      </c>
      <c r="P356" s="10">
        <f t="shared" si="35"/>
        <v>4.5822222222222218</v>
      </c>
    </row>
    <row r="357" spans="1:16">
      <c r="A357" s="8" t="s">
        <v>30</v>
      </c>
      <c r="B357" s="9" t="s">
        <v>31</v>
      </c>
      <c r="C357" s="10">
        <v>6.2</v>
      </c>
      <c r="D357" s="10">
        <v>6.2</v>
      </c>
      <c r="E357" s="10">
        <v>4</v>
      </c>
      <c r="F357" s="10">
        <v>0</v>
      </c>
      <c r="G357" s="10">
        <v>0</v>
      </c>
      <c r="H357" s="10">
        <v>0</v>
      </c>
      <c r="I357" s="10">
        <v>0</v>
      </c>
      <c r="J357" s="10">
        <v>1.74</v>
      </c>
      <c r="K357" s="10">
        <f t="shared" si="30"/>
        <v>4</v>
      </c>
      <c r="L357" s="10">
        <f t="shared" si="31"/>
        <v>6.2</v>
      </c>
      <c r="M357" s="10">
        <f t="shared" si="32"/>
        <v>0</v>
      </c>
      <c r="N357" s="10">
        <f t="shared" si="33"/>
        <v>6.2</v>
      </c>
      <c r="O357" s="10">
        <f t="shared" si="34"/>
        <v>4</v>
      </c>
      <c r="P357" s="10">
        <f t="shared" si="35"/>
        <v>0</v>
      </c>
    </row>
    <row r="358" spans="1:16">
      <c r="A358" s="8" t="s">
        <v>32</v>
      </c>
      <c r="B358" s="9" t="s">
        <v>33</v>
      </c>
      <c r="C358" s="10">
        <v>121.60000000000001</v>
      </c>
      <c r="D358" s="10">
        <v>121.60000000000001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121.60000000000001</v>
      </c>
      <c r="M358" s="10">
        <f t="shared" si="32"/>
        <v>0</v>
      </c>
      <c r="N358" s="10">
        <f t="shared" si="33"/>
        <v>121.60000000000001</v>
      </c>
      <c r="O358" s="10">
        <f t="shared" si="34"/>
        <v>0</v>
      </c>
      <c r="P358" s="10">
        <f t="shared" si="35"/>
        <v>0</v>
      </c>
    </row>
    <row r="359" spans="1:16">
      <c r="A359" s="8" t="s">
        <v>34</v>
      </c>
      <c r="B359" s="9" t="s">
        <v>35</v>
      </c>
      <c r="C359" s="10">
        <v>3.4</v>
      </c>
      <c r="D359" s="10">
        <v>3.4</v>
      </c>
      <c r="E359" s="10">
        <v>0.3</v>
      </c>
      <c r="F359" s="10">
        <v>0.18108000000000002</v>
      </c>
      <c r="G359" s="10">
        <v>0</v>
      </c>
      <c r="H359" s="10">
        <v>0</v>
      </c>
      <c r="I359" s="10">
        <v>0.18108000000000002</v>
      </c>
      <c r="J359" s="10">
        <v>0.18108000000000002</v>
      </c>
      <c r="K359" s="10">
        <f t="shared" si="30"/>
        <v>0.11891999999999997</v>
      </c>
      <c r="L359" s="10">
        <f t="shared" si="31"/>
        <v>3.2189199999999998</v>
      </c>
      <c r="M359" s="10">
        <f t="shared" si="32"/>
        <v>60.360000000000014</v>
      </c>
      <c r="N359" s="10">
        <f t="shared" si="33"/>
        <v>3.4</v>
      </c>
      <c r="O359" s="10">
        <f t="shared" si="34"/>
        <v>0.3</v>
      </c>
      <c r="P359" s="10">
        <f t="shared" si="35"/>
        <v>0</v>
      </c>
    </row>
    <row r="360" spans="1:16">
      <c r="A360" s="8" t="s">
        <v>36</v>
      </c>
      <c r="B360" s="9" t="s">
        <v>37</v>
      </c>
      <c r="C360" s="10">
        <v>25</v>
      </c>
      <c r="D360" s="10">
        <v>25</v>
      </c>
      <c r="E360" s="10">
        <v>1.8</v>
      </c>
      <c r="F360" s="10">
        <v>0</v>
      </c>
      <c r="G360" s="10">
        <v>0</v>
      </c>
      <c r="H360" s="10">
        <v>0</v>
      </c>
      <c r="I360" s="10">
        <v>0</v>
      </c>
      <c r="J360" s="10">
        <v>1.8</v>
      </c>
      <c r="K360" s="10">
        <f t="shared" si="30"/>
        <v>1.8</v>
      </c>
      <c r="L360" s="10">
        <f t="shared" si="31"/>
        <v>25</v>
      </c>
      <c r="M360" s="10">
        <f t="shared" si="32"/>
        <v>0</v>
      </c>
      <c r="N360" s="10">
        <f t="shared" si="33"/>
        <v>25</v>
      </c>
      <c r="O360" s="10">
        <f t="shared" si="34"/>
        <v>1.8</v>
      </c>
      <c r="P360" s="10">
        <f t="shared" si="35"/>
        <v>0</v>
      </c>
    </row>
    <row r="361" spans="1:16">
      <c r="A361" s="5" t="s">
        <v>193</v>
      </c>
      <c r="B361" s="6" t="s">
        <v>194</v>
      </c>
      <c r="C361" s="7">
        <v>34306.400000000009</v>
      </c>
      <c r="D361" s="7">
        <v>34306.400000000009</v>
      </c>
      <c r="E361" s="7">
        <v>2935.22</v>
      </c>
      <c r="F361" s="7">
        <v>1037.3010099999999</v>
      </c>
      <c r="G361" s="7">
        <v>0</v>
      </c>
      <c r="H361" s="7">
        <v>1014.10724</v>
      </c>
      <c r="I361" s="7">
        <v>23.193770000000001</v>
      </c>
      <c r="J361" s="7">
        <v>23.665770000000002</v>
      </c>
      <c r="K361" s="7">
        <f t="shared" si="30"/>
        <v>1897.9189899999999</v>
      </c>
      <c r="L361" s="7">
        <f t="shared" si="31"/>
        <v>33269.098990000006</v>
      </c>
      <c r="M361" s="7">
        <f t="shared" si="32"/>
        <v>35.339804512097899</v>
      </c>
      <c r="N361" s="7">
        <f t="shared" si="33"/>
        <v>33292.292760000011</v>
      </c>
      <c r="O361" s="7">
        <f t="shared" si="34"/>
        <v>1921.1127599999998</v>
      </c>
      <c r="P361" s="7">
        <f t="shared" si="35"/>
        <v>34.549616042409092</v>
      </c>
    </row>
    <row r="362" spans="1:16">
      <c r="A362" s="8" t="s">
        <v>22</v>
      </c>
      <c r="B362" s="9" t="s">
        <v>23</v>
      </c>
      <c r="C362" s="10">
        <v>25444.600000000002</v>
      </c>
      <c r="D362" s="10">
        <v>25444.600000000002</v>
      </c>
      <c r="E362" s="10">
        <v>2165.4</v>
      </c>
      <c r="F362" s="10">
        <v>789.32400000000007</v>
      </c>
      <c r="G362" s="10">
        <v>0</v>
      </c>
      <c r="H362" s="10">
        <v>789.32400000000007</v>
      </c>
      <c r="I362" s="10">
        <v>0</v>
      </c>
      <c r="J362" s="10">
        <v>0</v>
      </c>
      <c r="K362" s="10">
        <f t="shared" si="30"/>
        <v>1376.076</v>
      </c>
      <c r="L362" s="10">
        <f t="shared" si="31"/>
        <v>24655.276000000002</v>
      </c>
      <c r="M362" s="10">
        <f t="shared" si="32"/>
        <v>36.451648656137436</v>
      </c>
      <c r="N362" s="10">
        <f t="shared" si="33"/>
        <v>24655.276000000002</v>
      </c>
      <c r="O362" s="10">
        <f t="shared" si="34"/>
        <v>1376.076</v>
      </c>
      <c r="P362" s="10">
        <f t="shared" si="35"/>
        <v>36.451648656137436</v>
      </c>
    </row>
    <row r="363" spans="1:16">
      <c r="A363" s="8" t="s">
        <v>24</v>
      </c>
      <c r="B363" s="9" t="s">
        <v>25</v>
      </c>
      <c r="C363" s="10">
        <v>5597.9000000000005</v>
      </c>
      <c r="D363" s="10">
        <v>5597.9000000000005</v>
      </c>
      <c r="E363" s="10">
        <v>476.7</v>
      </c>
      <c r="F363" s="10">
        <v>171.46133</v>
      </c>
      <c r="G363" s="10">
        <v>0</v>
      </c>
      <c r="H363" s="10">
        <v>171.46133</v>
      </c>
      <c r="I363" s="10">
        <v>0</v>
      </c>
      <c r="J363" s="10">
        <v>0</v>
      </c>
      <c r="K363" s="10">
        <f t="shared" si="30"/>
        <v>305.23866999999996</v>
      </c>
      <c r="L363" s="10">
        <f t="shared" si="31"/>
        <v>5426.4386700000005</v>
      </c>
      <c r="M363" s="10">
        <f t="shared" si="32"/>
        <v>35.968393119362283</v>
      </c>
      <c r="N363" s="10">
        <f t="shared" si="33"/>
        <v>5426.4386700000005</v>
      </c>
      <c r="O363" s="10">
        <f t="shared" si="34"/>
        <v>305.23866999999996</v>
      </c>
      <c r="P363" s="10">
        <f t="shared" si="35"/>
        <v>35.968393119362283</v>
      </c>
    </row>
    <row r="364" spans="1:16">
      <c r="A364" s="8" t="s">
        <v>26</v>
      </c>
      <c r="B364" s="9" t="s">
        <v>27</v>
      </c>
      <c r="C364" s="10">
        <v>503.7</v>
      </c>
      <c r="D364" s="10">
        <v>503.7</v>
      </c>
      <c r="E364" s="10">
        <v>59.52</v>
      </c>
      <c r="F364" s="10">
        <v>19.142620000000001</v>
      </c>
      <c r="G364" s="10">
        <v>0</v>
      </c>
      <c r="H364" s="10">
        <v>11.692620000000002</v>
      </c>
      <c r="I364" s="10">
        <v>7.45</v>
      </c>
      <c r="J364" s="10">
        <v>7.9220000000000006</v>
      </c>
      <c r="K364" s="10">
        <f t="shared" si="30"/>
        <v>40.377380000000002</v>
      </c>
      <c r="L364" s="10">
        <f t="shared" si="31"/>
        <v>484.55737999999997</v>
      </c>
      <c r="M364" s="10">
        <f t="shared" si="32"/>
        <v>32.161659946236561</v>
      </c>
      <c r="N364" s="10">
        <f t="shared" si="33"/>
        <v>492.00738000000001</v>
      </c>
      <c r="O364" s="10">
        <f t="shared" si="34"/>
        <v>47.827380000000005</v>
      </c>
      <c r="P364" s="10">
        <f t="shared" si="35"/>
        <v>19.644858870967745</v>
      </c>
    </row>
    <row r="365" spans="1:16">
      <c r="A365" s="8" t="s">
        <v>28</v>
      </c>
      <c r="B365" s="9" t="s">
        <v>29</v>
      </c>
      <c r="C365" s="10">
        <v>1361.7</v>
      </c>
      <c r="D365" s="10">
        <v>1361.7</v>
      </c>
      <c r="E365" s="10">
        <v>224.5</v>
      </c>
      <c r="F365" s="10">
        <v>52.258120000000005</v>
      </c>
      <c r="G365" s="10">
        <v>0</v>
      </c>
      <c r="H365" s="10">
        <v>37.858120000000007</v>
      </c>
      <c r="I365" s="10">
        <v>14.4</v>
      </c>
      <c r="J365" s="10">
        <v>14.4</v>
      </c>
      <c r="K365" s="10">
        <f t="shared" si="30"/>
        <v>172.24187999999998</v>
      </c>
      <c r="L365" s="10">
        <f t="shared" si="31"/>
        <v>1309.4418800000001</v>
      </c>
      <c r="M365" s="10">
        <f t="shared" si="32"/>
        <v>23.277559020044546</v>
      </c>
      <c r="N365" s="10">
        <f t="shared" si="33"/>
        <v>1323.8418799999999</v>
      </c>
      <c r="O365" s="10">
        <f t="shared" si="34"/>
        <v>186.64187999999999</v>
      </c>
      <c r="P365" s="10">
        <f t="shared" si="35"/>
        <v>16.863305122494435</v>
      </c>
    </row>
    <row r="366" spans="1:16">
      <c r="A366" s="8" t="s">
        <v>30</v>
      </c>
      <c r="B366" s="9" t="s">
        <v>31</v>
      </c>
      <c r="C366" s="10">
        <v>19.600000000000001</v>
      </c>
      <c r="D366" s="10">
        <v>19.600000000000001</v>
      </c>
      <c r="E366" s="10">
        <v>1.1000000000000001</v>
      </c>
      <c r="F366" s="10">
        <v>0.40200000000000002</v>
      </c>
      <c r="G366" s="10">
        <v>0</v>
      </c>
      <c r="H366" s="10">
        <v>0.28000000000000003</v>
      </c>
      <c r="I366" s="10">
        <v>0.122</v>
      </c>
      <c r="J366" s="10">
        <v>0.122</v>
      </c>
      <c r="K366" s="10">
        <f t="shared" si="30"/>
        <v>0.69800000000000006</v>
      </c>
      <c r="L366" s="10">
        <f t="shared" si="31"/>
        <v>19.198</v>
      </c>
      <c r="M366" s="10">
        <f t="shared" si="32"/>
        <v>36.54545454545454</v>
      </c>
      <c r="N366" s="10">
        <f t="shared" si="33"/>
        <v>19.32</v>
      </c>
      <c r="O366" s="10">
        <f t="shared" si="34"/>
        <v>0.82000000000000006</v>
      </c>
      <c r="P366" s="10">
        <f t="shared" si="35"/>
        <v>25.454545454545457</v>
      </c>
    </row>
    <row r="367" spans="1:16">
      <c r="A367" s="8" t="s">
        <v>32</v>
      </c>
      <c r="B367" s="9" t="s">
        <v>33</v>
      </c>
      <c r="C367" s="10">
        <v>1094.0999999999999</v>
      </c>
      <c r="D367" s="10">
        <v>1094.0999999999999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1094.0999999999999</v>
      </c>
      <c r="M367" s="10">
        <f t="shared" si="32"/>
        <v>0</v>
      </c>
      <c r="N367" s="10">
        <f t="shared" si="33"/>
        <v>1094.0999999999999</v>
      </c>
      <c r="O367" s="10">
        <f t="shared" si="34"/>
        <v>0</v>
      </c>
      <c r="P367" s="10">
        <f t="shared" si="35"/>
        <v>0</v>
      </c>
    </row>
    <row r="368" spans="1:16">
      <c r="A368" s="8" t="s">
        <v>34</v>
      </c>
      <c r="B368" s="9" t="s">
        <v>35</v>
      </c>
      <c r="C368" s="10">
        <v>18.3</v>
      </c>
      <c r="D368" s="10">
        <v>18.3</v>
      </c>
      <c r="E368" s="10">
        <v>1.7</v>
      </c>
      <c r="F368" s="10">
        <v>1.2754000000000001</v>
      </c>
      <c r="G368" s="10">
        <v>0</v>
      </c>
      <c r="H368" s="10">
        <v>1.2754000000000001</v>
      </c>
      <c r="I368" s="10">
        <v>0</v>
      </c>
      <c r="J368" s="10">
        <v>0</v>
      </c>
      <c r="K368" s="10">
        <f t="shared" si="30"/>
        <v>0.42459999999999987</v>
      </c>
      <c r="L368" s="10">
        <f t="shared" si="31"/>
        <v>17.0246</v>
      </c>
      <c r="M368" s="10">
        <f t="shared" si="32"/>
        <v>75.023529411764713</v>
      </c>
      <c r="N368" s="10">
        <f t="shared" si="33"/>
        <v>17.0246</v>
      </c>
      <c r="O368" s="10">
        <f t="shared" si="34"/>
        <v>0.42459999999999987</v>
      </c>
      <c r="P368" s="10">
        <f t="shared" si="35"/>
        <v>75.023529411764713</v>
      </c>
    </row>
    <row r="369" spans="1:16">
      <c r="A369" s="8" t="s">
        <v>36</v>
      </c>
      <c r="B369" s="9" t="s">
        <v>37</v>
      </c>
      <c r="C369" s="10">
        <v>94.8</v>
      </c>
      <c r="D369" s="10">
        <v>94.8</v>
      </c>
      <c r="E369" s="10">
        <v>6.3</v>
      </c>
      <c r="F369" s="10">
        <v>3.4375399999999998</v>
      </c>
      <c r="G369" s="10">
        <v>0</v>
      </c>
      <c r="H369" s="10">
        <v>2.21577</v>
      </c>
      <c r="I369" s="10">
        <v>1.22177</v>
      </c>
      <c r="J369" s="10">
        <v>1.22177</v>
      </c>
      <c r="K369" s="10">
        <f t="shared" si="30"/>
        <v>2.86246</v>
      </c>
      <c r="L369" s="10">
        <f t="shared" si="31"/>
        <v>91.362459999999999</v>
      </c>
      <c r="M369" s="10">
        <f t="shared" si="32"/>
        <v>54.564126984126979</v>
      </c>
      <c r="N369" s="10">
        <f t="shared" si="33"/>
        <v>92.584229999999991</v>
      </c>
      <c r="O369" s="10">
        <f t="shared" si="34"/>
        <v>4.0842299999999998</v>
      </c>
      <c r="P369" s="10">
        <f t="shared" si="35"/>
        <v>35.170952380952379</v>
      </c>
    </row>
    <row r="370" spans="1:16">
      <c r="A370" s="8" t="s">
        <v>38</v>
      </c>
      <c r="B370" s="9" t="s">
        <v>39</v>
      </c>
      <c r="C370" s="10">
        <v>170.8</v>
      </c>
      <c r="D370" s="10">
        <v>170.8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170.8</v>
      </c>
      <c r="M370" s="10">
        <f t="shared" si="32"/>
        <v>0</v>
      </c>
      <c r="N370" s="10">
        <f t="shared" si="33"/>
        <v>170.8</v>
      </c>
      <c r="O370" s="10">
        <f t="shared" si="34"/>
        <v>0</v>
      </c>
      <c r="P370" s="10">
        <f t="shared" si="35"/>
        <v>0</v>
      </c>
    </row>
    <row r="371" spans="1:16" ht="25.5">
      <c r="A371" s="8" t="s">
        <v>40</v>
      </c>
      <c r="B371" s="9" t="s">
        <v>41</v>
      </c>
      <c r="C371" s="10">
        <v>0.9</v>
      </c>
      <c r="D371" s="10">
        <v>0.9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0.9</v>
      </c>
      <c r="M371" s="10">
        <f t="shared" si="32"/>
        <v>0</v>
      </c>
      <c r="N371" s="10">
        <f t="shared" si="33"/>
        <v>0.9</v>
      </c>
      <c r="O371" s="10">
        <f t="shared" si="34"/>
        <v>0</v>
      </c>
      <c r="P371" s="10">
        <f t="shared" si="35"/>
        <v>0</v>
      </c>
    </row>
    <row r="372" spans="1:16">
      <c r="A372" s="5" t="s">
        <v>195</v>
      </c>
      <c r="B372" s="6" t="s">
        <v>196</v>
      </c>
      <c r="C372" s="7">
        <v>824.5</v>
      </c>
      <c r="D372" s="7">
        <v>824.5</v>
      </c>
      <c r="E372" s="7">
        <v>60.1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 t="shared" si="30"/>
        <v>60.1</v>
      </c>
      <c r="L372" s="7">
        <f t="shared" si="31"/>
        <v>824.5</v>
      </c>
      <c r="M372" s="7">
        <f t="shared" si="32"/>
        <v>0</v>
      </c>
      <c r="N372" s="7">
        <f t="shared" si="33"/>
        <v>824.5</v>
      </c>
      <c r="O372" s="7">
        <f t="shared" si="34"/>
        <v>60.1</v>
      </c>
      <c r="P372" s="7">
        <f t="shared" si="35"/>
        <v>0</v>
      </c>
    </row>
    <row r="373" spans="1:16" ht="25.5">
      <c r="A373" s="8" t="s">
        <v>46</v>
      </c>
      <c r="B373" s="9" t="s">
        <v>47</v>
      </c>
      <c r="C373" s="10">
        <v>824.5</v>
      </c>
      <c r="D373" s="10">
        <v>824.5</v>
      </c>
      <c r="E373" s="10">
        <v>60.1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60.1</v>
      </c>
      <c r="L373" s="10">
        <f t="shared" si="31"/>
        <v>824.5</v>
      </c>
      <c r="M373" s="10">
        <f t="shared" si="32"/>
        <v>0</v>
      </c>
      <c r="N373" s="10">
        <f t="shared" si="33"/>
        <v>824.5</v>
      </c>
      <c r="O373" s="10">
        <f t="shared" si="34"/>
        <v>60.1</v>
      </c>
      <c r="P373" s="10">
        <f t="shared" si="35"/>
        <v>0</v>
      </c>
    </row>
    <row r="374" spans="1:16">
      <c r="A374" s="5" t="s">
        <v>197</v>
      </c>
      <c r="B374" s="6" t="s">
        <v>198</v>
      </c>
      <c r="C374" s="7">
        <v>3725.2</v>
      </c>
      <c r="D374" s="7">
        <v>4684.7</v>
      </c>
      <c r="E374" s="7">
        <v>522.30000000000007</v>
      </c>
      <c r="F374" s="7">
        <v>93.421579999999992</v>
      </c>
      <c r="G374" s="7">
        <v>0</v>
      </c>
      <c r="H374" s="7">
        <v>91.594660000000005</v>
      </c>
      <c r="I374" s="7">
        <v>1.8269199999999999</v>
      </c>
      <c r="J374" s="7">
        <v>143.75712000000001</v>
      </c>
      <c r="K374" s="7">
        <f t="shared" si="30"/>
        <v>428.87842000000006</v>
      </c>
      <c r="L374" s="7">
        <f t="shared" si="31"/>
        <v>4591.2784199999996</v>
      </c>
      <c r="M374" s="7">
        <f t="shared" si="32"/>
        <v>17.886574765460459</v>
      </c>
      <c r="N374" s="7">
        <f t="shared" si="33"/>
        <v>4593.1053400000001</v>
      </c>
      <c r="O374" s="7">
        <f t="shared" si="34"/>
        <v>430.70534000000009</v>
      </c>
      <c r="P374" s="7">
        <f t="shared" si="35"/>
        <v>17.536791116216733</v>
      </c>
    </row>
    <row r="375" spans="1:16">
      <c r="A375" s="8" t="s">
        <v>22</v>
      </c>
      <c r="B375" s="9" t="s">
        <v>23</v>
      </c>
      <c r="C375" s="10">
        <v>911.4</v>
      </c>
      <c r="D375" s="10">
        <v>911.4</v>
      </c>
      <c r="E375" s="10">
        <v>76.5</v>
      </c>
      <c r="F375" s="10">
        <v>40.633839999999999</v>
      </c>
      <c r="G375" s="10">
        <v>0</v>
      </c>
      <c r="H375" s="10">
        <v>40.633839999999999</v>
      </c>
      <c r="I375" s="10">
        <v>0</v>
      </c>
      <c r="J375" s="10">
        <v>0</v>
      </c>
      <c r="K375" s="10">
        <f t="shared" si="30"/>
        <v>35.866160000000001</v>
      </c>
      <c r="L375" s="10">
        <f t="shared" si="31"/>
        <v>870.76616000000001</v>
      </c>
      <c r="M375" s="10">
        <f t="shared" si="32"/>
        <v>53.116130718954246</v>
      </c>
      <c r="N375" s="10">
        <f t="shared" si="33"/>
        <v>870.76616000000001</v>
      </c>
      <c r="O375" s="10">
        <f t="shared" si="34"/>
        <v>35.866160000000001</v>
      </c>
      <c r="P375" s="10">
        <f t="shared" si="35"/>
        <v>53.116130718954246</v>
      </c>
    </row>
    <row r="376" spans="1:16">
      <c r="A376" s="8" t="s">
        <v>24</v>
      </c>
      <c r="B376" s="9" t="s">
        <v>25</v>
      </c>
      <c r="C376" s="10">
        <v>200.5</v>
      </c>
      <c r="D376" s="10">
        <v>200.5</v>
      </c>
      <c r="E376" s="10">
        <v>16.8</v>
      </c>
      <c r="F376" s="10">
        <v>8.4329900000000002</v>
      </c>
      <c r="G376" s="10">
        <v>0</v>
      </c>
      <c r="H376" s="10">
        <v>8.4329900000000002</v>
      </c>
      <c r="I376" s="10">
        <v>0</v>
      </c>
      <c r="J376" s="10">
        <v>0</v>
      </c>
      <c r="K376" s="10">
        <f t="shared" si="30"/>
        <v>8.3670100000000005</v>
      </c>
      <c r="L376" s="10">
        <f t="shared" si="31"/>
        <v>192.06701000000001</v>
      </c>
      <c r="M376" s="10">
        <f t="shared" si="32"/>
        <v>50.196369047619051</v>
      </c>
      <c r="N376" s="10">
        <f t="shared" si="33"/>
        <v>192.06701000000001</v>
      </c>
      <c r="O376" s="10">
        <f t="shared" si="34"/>
        <v>8.3670100000000005</v>
      </c>
      <c r="P376" s="10">
        <f t="shared" si="35"/>
        <v>50.196369047619051</v>
      </c>
    </row>
    <row r="377" spans="1:16">
      <c r="A377" s="8" t="s">
        <v>26</v>
      </c>
      <c r="B377" s="9" t="s">
        <v>27</v>
      </c>
      <c r="C377" s="10">
        <v>1076.2</v>
      </c>
      <c r="D377" s="10">
        <v>1383.3</v>
      </c>
      <c r="E377" s="10">
        <v>235</v>
      </c>
      <c r="F377" s="10">
        <v>33.494419999999998</v>
      </c>
      <c r="G377" s="10">
        <v>0</v>
      </c>
      <c r="H377" s="10">
        <v>33.494419999999998</v>
      </c>
      <c r="I377" s="10">
        <v>0</v>
      </c>
      <c r="J377" s="10">
        <v>115.3292</v>
      </c>
      <c r="K377" s="10">
        <f t="shared" si="30"/>
        <v>201.50558000000001</v>
      </c>
      <c r="L377" s="10">
        <f t="shared" si="31"/>
        <v>1349.80558</v>
      </c>
      <c r="M377" s="10">
        <f t="shared" si="32"/>
        <v>14.252944680851062</v>
      </c>
      <c r="N377" s="10">
        <f t="shared" si="33"/>
        <v>1349.80558</v>
      </c>
      <c r="O377" s="10">
        <f t="shared" si="34"/>
        <v>201.50558000000001</v>
      </c>
      <c r="P377" s="10">
        <f t="shared" si="35"/>
        <v>14.252944680851062</v>
      </c>
    </row>
    <row r="378" spans="1:16">
      <c r="A378" s="8" t="s">
        <v>28</v>
      </c>
      <c r="B378" s="9" t="s">
        <v>29</v>
      </c>
      <c r="C378" s="10">
        <v>1344.2</v>
      </c>
      <c r="D378" s="10">
        <v>1994.2</v>
      </c>
      <c r="E378" s="10">
        <v>189.35</v>
      </c>
      <c r="F378" s="10">
        <v>9.9784100000000002</v>
      </c>
      <c r="G378" s="10">
        <v>0</v>
      </c>
      <c r="H378" s="10">
        <v>9.0334099999999999</v>
      </c>
      <c r="I378" s="10">
        <v>0.94500000000000006</v>
      </c>
      <c r="J378" s="10">
        <v>27.545999999999999</v>
      </c>
      <c r="K378" s="10">
        <f t="shared" si="30"/>
        <v>179.37159</v>
      </c>
      <c r="L378" s="10">
        <f t="shared" si="31"/>
        <v>1984.2215900000001</v>
      </c>
      <c r="M378" s="10">
        <f t="shared" si="32"/>
        <v>5.2698230789543183</v>
      </c>
      <c r="N378" s="10">
        <f t="shared" si="33"/>
        <v>1985.16659</v>
      </c>
      <c r="O378" s="10">
        <f t="shared" si="34"/>
        <v>180.31658999999999</v>
      </c>
      <c r="P378" s="10">
        <f t="shared" si="35"/>
        <v>4.7707472933720618</v>
      </c>
    </row>
    <row r="379" spans="1:16">
      <c r="A379" s="8" t="s">
        <v>30</v>
      </c>
      <c r="B379" s="9" t="s">
        <v>31</v>
      </c>
      <c r="C379" s="10">
        <v>2.6</v>
      </c>
      <c r="D379" s="10">
        <v>2.6</v>
      </c>
      <c r="E379" s="10">
        <v>0.2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0.2</v>
      </c>
      <c r="L379" s="10">
        <f t="shared" si="31"/>
        <v>2.6</v>
      </c>
      <c r="M379" s="10">
        <f t="shared" si="32"/>
        <v>0</v>
      </c>
      <c r="N379" s="10">
        <f t="shared" si="33"/>
        <v>2.6</v>
      </c>
      <c r="O379" s="10">
        <f t="shared" si="34"/>
        <v>0.2</v>
      </c>
      <c r="P379" s="10">
        <f t="shared" si="35"/>
        <v>0</v>
      </c>
    </row>
    <row r="380" spans="1:16">
      <c r="A380" s="8" t="s">
        <v>32</v>
      </c>
      <c r="B380" s="9" t="s">
        <v>33</v>
      </c>
      <c r="C380" s="10">
        <v>128.9</v>
      </c>
      <c r="D380" s="10">
        <v>128.9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128.9</v>
      </c>
      <c r="M380" s="10">
        <f t="shared" si="32"/>
        <v>0</v>
      </c>
      <c r="N380" s="10">
        <f t="shared" si="33"/>
        <v>128.9</v>
      </c>
      <c r="O380" s="10">
        <f t="shared" si="34"/>
        <v>0</v>
      </c>
      <c r="P380" s="10">
        <f t="shared" si="35"/>
        <v>0</v>
      </c>
    </row>
    <row r="381" spans="1:16">
      <c r="A381" s="8" t="s">
        <v>34</v>
      </c>
      <c r="B381" s="9" t="s">
        <v>35</v>
      </c>
      <c r="C381" s="10">
        <v>3.1</v>
      </c>
      <c r="D381" s="10">
        <v>3.1</v>
      </c>
      <c r="E381" s="10">
        <v>0.2</v>
      </c>
      <c r="F381" s="10">
        <v>8.8900000000000007E-2</v>
      </c>
      <c r="G381" s="10">
        <v>0</v>
      </c>
      <c r="H381" s="10">
        <v>0</v>
      </c>
      <c r="I381" s="10">
        <v>8.8900000000000007E-2</v>
      </c>
      <c r="J381" s="10">
        <v>8.8900000000000007E-2</v>
      </c>
      <c r="K381" s="10">
        <f t="shared" si="30"/>
        <v>0.1111</v>
      </c>
      <c r="L381" s="10">
        <f t="shared" si="31"/>
        <v>3.0110999999999999</v>
      </c>
      <c r="M381" s="10">
        <f t="shared" si="32"/>
        <v>44.45</v>
      </c>
      <c r="N381" s="10">
        <f t="shared" si="33"/>
        <v>3.1</v>
      </c>
      <c r="O381" s="10">
        <f t="shared" si="34"/>
        <v>0.2</v>
      </c>
      <c r="P381" s="10">
        <f t="shared" si="35"/>
        <v>0</v>
      </c>
    </row>
    <row r="382" spans="1:16">
      <c r="A382" s="8" t="s">
        <v>36</v>
      </c>
      <c r="B382" s="9" t="s">
        <v>37</v>
      </c>
      <c r="C382" s="10">
        <v>10.5</v>
      </c>
      <c r="D382" s="10">
        <v>10.5</v>
      </c>
      <c r="E382" s="10">
        <v>0.9</v>
      </c>
      <c r="F382" s="10">
        <v>0.79301999999999995</v>
      </c>
      <c r="G382" s="10">
        <v>0</v>
      </c>
      <c r="H382" s="10">
        <v>0</v>
      </c>
      <c r="I382" s="10">
        <v>0.79301999999999995</v>
      </c>
      <c r="J382" s="10">
        <v>0.79301999999999995</v>
      </c>
      <c r="K382" s="10">
        <f t="shared" si="30"/>
        <v>0.10698000000000008</v>
      </c>
      <c r="L382" s="10">
        <f t="shared" si="31"/>
        <v>9.7069799999999997</v>
      </c>
      <c r="M382" s="10">
        <f t="shared" si="32"/>
        <v>88.113333333333316</v>
      </c>
      <c r="N382" s="10">
        <f t="shared" si="33"/>
        <v>10.5</v>
      </c>
      <c r="O382" s="10">
        <f t="shared" si="34"/>
        <v>0.9</v>
      </c>
      <c r="P382" s="10">
        <f t="shared" si="35"/>
        <v>0</v>
      </c>
    </row>
    <row r="383" spans="1:16" ht="25.5">
      <c r="A383" s="8" t="s">
        <v>40</v>
      </c>
      <c r="B383" s="9" t="s">
        <v>41</v>
      </c>
      <c r="C383" s="10">
        <v>1</v>
      </c>
      <c r="D383" s="10">
        <v>3.4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3.4</v>
      </c>
      <c r="M383" s="10">
        <f t="shared" si="32"/>
        <v>0</v>
      </c>
      <c r="N383" s="10">
        <f t="shared" si="33"/>
        <v>3.4</v>
      </c>
      <c r="O383" s="10">
        <f t="shared" si="34"/>
        <v>0</v>
      </c>
      <c r="P383" s="10">
        <f t="shared" si="35"/>
        <v>0</v>
      </c>
    </row>
    <row r="384" spans="1:16">
      <c r="A384" s="8" t="s">
        <v>64</v>
      </c>
      <c r="B384" s="9" t="s">
        <v>65</v>
      </c>
      <c r="C384" s="10">
        <v>15.200000000000001</v>
      </c>
      <c r="D384" s="10">
        <v>15.200000000000001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15.200000000000001</v>
      </c>
      <c r="M384" s="10">
        <f t="shared" si="32"/>
        <v>0</v>
      </c>
      <c r="N384" s="10">
        <f t="shared" si="33"/>
        <v>15.200000000000001</v>
      </c>
      <c r="O384" s="10">
        <f t="shared" si="34"/>
        <v>0</v>
      </c>
      <c r="P384" s="10">
        <f t="shared" si="35"/>
        <v>0</v>
      </c>
    </row>
    <row r="385" spans="1:16">
      <c r="A385" s="8" t="s">
        <v>42</v>
      </c>
      <c r="B385" s="9" t="s">
        <v>43</v>
      </c>
      <c r="C385" s="10">
        <v>31.6</v>
      </c>
      <c r="D385" s="10">
        <v>31.6</v>
      </c>
      <c r="E385" s="10">
        <v>3.35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3.35</v>
      </c>
      <c r="L385" s="10">
        <f t="shared" si="31"/>
        <v>31.6</v>
      </c>
      <c r="M385" s="10">
        <f t="shared" si="32"/>
        <v>0</v>
      </c>
      <c r="N385" s="10">
        <f t="shared" si="33"/>
        <v>31.6</v>
      </c>
      <c r="O385" s="10">
        <f t="shared" si="34"/>
        <v>3.35</v>
      </c>
      <c r="P385" s="10">
        <f t="shared" si="35"/>
        <v>0</v>
      </c>
    </row>
    <row r="386" spans="1:16">
      <c r="A386" s="5" t="s">
        <v>199</v>
      </c>
      <c r="B386" s="6" t="s">
        <v>200</v>
      </c>
      <c r="C386" s="7">
        <v>2840.3389999999999</v>
      </c>
      <c r="D386" s="7">
        <v>2840.3389999999999</v>
      </c>
      <c r="E386" s="7">
        <v>259.39999999999998</v>
      </c>
      <c r="F386" s="7">
        <v>60.120480000000008</v>
      </c>
      <c r="G386" s="7">
        <v>0</v>
      </c>
      <c r="H386" s="7">
        <v>60.120480000000008</v>
      </c>
      <c r="I386" s="7">
        <v>0</v>
      </c>
      <c r="J386" s="7">
        <v>0</v>
      </c>
      <c r="K386" s="7">
        <f t="shared" si="30"/>
        <v>199.27951999999996</v>
      </c>
      <c r="L386" s="7">
        <f t="shared" si="31"/>
        <v>2780.2185199999999</v>
      </c>
      <c r="M386" s="7">
        <f t="shared" si="32"/>
        <v>23.176746337702394</v>
      </c>
      <c r="N386" s="7">
        <f t="shared" si="33"/>
        <v>2780.2185199999999</v>
      </c>
      <c r="O386" s="7">
        <f t="shared" si="34"/>
        <v>199.27951999999996</v>
      </c>
      <c r="P386" s="7">
        <f t="shared" si="35"/>
        <v>23.176746337702394</v>
      </c>
    </row>
    <row r="387" spans="1:16" ht="25.5">
      <c r="A387" s="8" t="s">
        <v>46</v>
      </c>
      <c r="B387" s="9" t="s">
        <v>47</v>
      </c>
      <c r="C387" s="10">
        <v>2840.3389999999999</v>
      </c>
      <c r="D387" s="10">
        <v>2840.3389999999999</v>
      </c>
      <c r="E387" s="10">
        <v>259.39999999999998</v>
      </c>
      <c r="F387" s="10">
        <v>60.120480000000008</v>
      </c>
      <c r="G387" s="10">
        <v>0</v>
      </c>
      <c r="H387" s="10">
        <v>60.120480000000008</v>
      </c>
      <c r="I387" s="10">
        <v>0</v>
      </c>
      <c r="J387" s="10">
        <v>0</v>
      </c>
      <c r="K387" s="10">
        <f t="shared" si="30"/>
        <v>199.27951999999996</v>
      </c>
      <c r="L387" s="10">
        <f t="shared" si="31"/>
        <v>2780.2185199999999</v>
      </c>
      <c r="M387" s="10">
        <f t="shared" si="32"/>
        <v>23.176746337702394</v>
      </c>
      <c r="N387" s="10">
        <f t="shared" si="33"/>
        <v>2780.2185199999999</v>
      </c>
      <c r="O387" s="10">
        <f t="shared" si="34"/>
        <v>199.27951999999996</v>
      </c>
      <c r="P387" s="10">
        <f t="shared" si="35"/>
        <v>23.176746337702394</v>
      </c>
    </row>
    <row r="388" spans="1:16">
      <c r="A388" s="5" t="s">
        <v>201</v>
      </c>
      <c r="B388" s="6" t="s">
        <v>202</v>
      </c>
      <c r="C388" s="7">
        <v>48</v>
      </c>
      <c r="D388" s="7">
        <v>48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48</v>
      </c>
      <c r="M388" s="7">
        <f t="shared" si="32"/>
        <v>0</v>
      </c>
      <c r="N388" s="7">
        <f t="shared" si="33"/>
        <v>48</v>
      </c>
      <c r="O388" s="7">
        <f t="shared" si="34"/>
        <v>0</v>
      </c>
      <c r="P388" s="7">
        <f t="shared" si="35"/>
        <v>0</v>
      </c>
    </row>
    <row r="389" spans="1:16">
      <c r="A389" s="8" t="s">
        <v>26</v>
      </c>
      <c r="B389" s="9" t="s">
        <v>27</v>
      </c>
      <c r="C389" s="10">
        <v>48</v>
      </c>
      <c r="D389" s="10">
        <v>48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48</v>
      </c>
      <c r="M389" s="10">
        <f t="shared" si="32"/>
        <v>0</v>
      </c>
      <c r="N389" s="10">
        <f t="shared" si="33"/>
        <v>48</v>
      </c>
      <c r="O389" s="10">
        <f t="shared" si="34"/>
        <v>0</v>
      </c>
      <c r="P389" s="10">
        <f t="shared" si="35"/>
        <v>0</v>
      </c>
    </row>
    <row r="390" spans="1:16">
      <c r="A390" s="5" t="s">
        <v>203</v>
      </c>
      <c r="B390" s="6" t="s">
        <v>63</v>
      </c>
      <c r="C390" s="7">
        <v>2415.0430000000001</v>
      </c>
      <c r="D390" s="7">
        <v>2065.0430000000001</v>
      </c>
      <c r="E390" s="7">
        <v>386.2</v>
      </c>
      <c r="F390" s="7">
        <v>39.012030000000003</v>
      </c>
      <c r="G390" s="7">
        <v>0</v>
      </c>
      <c r="H390" s="7">
        <v>39.012030000000003</v>
      </c>
      <c r="I390" s="7">
        <v>0</v>
      </c>
      <c r="J390" s="7">
        <v>20.344999999999999</v>
      </c>
      <c r="K390" s="7">
        <f t="shared" ref="K390:K453" si="36">E390-F390</f>
        <v>347.18797000000001</v>
      </c>
      <c r="L390" s="7">
        <f t="shared" ref="L390:L453" si="37">D390-F390</f>
        <v>2026.03097</v>
      </c>
      <c r="M390" s="7">
        <f t="shared" ref="M390:M453" si="38">IF(E390=0,0,(F390/E390)*100)</f>
        <v>10.101509580528225</v>
      </c>
      <c r="N390" s="7">
        <f t="shared" ref="N390:N453" si="39">D390-H390</f>
        <v>2026.03097</v>
      </c>
      <c r="O390" s="7">
        <f t="shared" ref="O390:O453" si="40">E390-H390</f>
        <v>347.18797000000001</v>
      </c>
      <c r="P390" s="7">
        <f t="shared" ref="P390:P453" si="41">IF(E390=0,0,(H390/E390)*100)</f>
        <v>10.101509580528225</v>
      </c>
    </row>
    <row r="391" spans="1:16">
      <c r="A391" s="8" t="s">
        <v>26</v>
      </c>
      <c r="B391" s="9" t="s">
        <v>27</v>
      </c>
      <c r="C391" s="10">
        <v>312.40000000000003</v>
      </c>
      <c r="D391" s="10">
        <v>367.40000000000003</v>
      </c>
      <c r="E391" s="10">
        <v>17.400000000000002</v>
      </c>
      <c r="F391" s="10">
        <v>22.737500000000001</v>
      </c>
      <c r="G391" s="10">
        <v>0</v>
      </c>
      <c r="H391" s="10">
        <v>22.737500000000001</v>
      </c>
      <c r="I391" s="10">
        <v>0</v>
      </c>
      <c r="J391" s="10">
        <v>20.344999999999999</v>
      </c>
      <c r="K391" s="10">
        <f t="shared" si="36"/>
        <v>-5.3374999999999986</v>
      </c>
      <c r="L391" s="10">
        <f t="shared" si="37"/>
        <v>344.66250000000002</v>
      </c>
      <c r="M391" s="10">
        <f t="shared" si="38"/>
        <v>130.67528735632183</v>
      </c>
      <c r="N391" s="10">
        <f t="shared" si="39"/>
        <v>344.66250000000002</v>
      </c>
      <c r="O391" s="10">
        <f t="shared" si="40"/>
        <v>-5.3374999999999986</v>
      </c>
      <c r="P391" s="10">
        <f t="shared" si="41"/>
        <v>130.67528735632183</v>
      </c>
    </row>
    <row r="392" spans="1:16">
      <c r="A392" s="8" t="s">
        <v>28</v>
      </c>
      <c r="B392" s="9" t="s">
        <v>29</v>
      </c>
      <c r="C392" s="10">
        <v>622.6</v>
      </c>
      <c r="D392" s="10">
        <v>567.6</v>
      </c>
      <c r="E392" s="10">
        <v>250</v>
      </c>
      <c r="F392" s="10">
        <v>9</v>
      </c>
      <c r="G392" s="10">
        <v>0</v>
      </c>
      <c r="H392" s="10">
        <v>9</v>
      </c>
      <c r="I392" s="10">
        <v>0</v>
      </c>
      <c r="J392" s="10">
        <v>0</v>
      </c>
      <c r="K392" s="10">
        <f t="shared" si="36"/>
        <v>241</v>
      </c>
      <c r="L392" s="10">
        <f t="shared" si="37"/>
        <v>558.6</v>
      </c>
      <c r="M392" s="10">
        <f t="shared" si="38"/>
        <v>3.5999999999999996</v>
      </c>
      <c r="N392" s="10">
        <f t="shared" si="39"/>
        <v>558.6</v>
      </c>
      <c r="O392" s="10">
        <f t="shared" si="40"/>
        <v>241</v>
      </c>
      <c r="P392" s="10">
        <f t="shared" si="41"/>
        <v>3.5999999999999996</v>
      </c>
    </row>
    <row r="393" spans="1:16" ht="25.5">
      <c r="A393" s="8" t="s">
        <v>46</v>
      </c>
      <c r="B393" s="9" t="s">
        <v>47</v>
      </c>
      <c r="C393" s="10">
        <v>1480.0430000000001</v>
      </c>
      <c r="D393" s="10">
        <v>1130.0430000000001</v>
      </c>
      <c r="E393" s="10">
        <v>118.8</v>
      </c>
      <c r="F393" s="10">
        <v>7.2745299999999995</v>
      </c>
      <c r="G393" s="10">
        <v>0</v>
      </c>
      <c r="H393" s="10">
        <v>7.2745299999999995</v>
      </c>
      <c r="I393" s="10">
        <v>0</v>
      </c>
      <c r="J393" s="10">
        <v>0</v>
      </c>
      <c r="K393" s="10">
        <f t="shared" si="36"/>
        <v>111.52547</v>
      </c>
      <c r="L393" s="10">
        <f t="shared" si="37"/>
        <v>1122.7684700000002</v>
      </c>
      <c r="M393" s="10">
        <f t="shared" si="38"/>
        <v>6.1233417508417505</v>
      </c>
      <c r="N393" s="10">
        <f t="shared" si="39"/>
        <v>1122.7684700000002</v>
      </c>
      <c r="O393" s="10">
        <f t="shared" si="40"/>
        <v>111.52547</v>
      </c>
      <c r="P393" s="10">
        <f t="shared" si="41"/>
        <v>6.1233417508417505</v>
      </c>
    </row>
    <row r="394" spans="1:16" ht="25.5">
      <c r="A394" s="5" t="s">
        <v>204</v>
      </c>
      <c r="B394" s="6" t="s">
        <v>205</v>
      </c>
      <c r="C394" s="7">
        <v>80007.263999999966</v>
      </c>
      <c r="D394" s="7">
        <v>80597.763999999966</v>
      </c>
      <c r="E394" s="7">
        <v>7666.9664500000008</v>
      </c>
      <c r="F394" s="7">
        <v>1483.8919600000002</v>
      </c>
      <c r="G394" s="7">
        <v>0</v>
      </c>
      <c r="H394" s="7">
        <v>1484.9504300000001</v>
      </c>
      <c r="I394" s="7">
        <v>2.0370000000000003E-2</v>
      </c>
      <c r="J394" s="7">
        <v>992.57774999999992</v>
      </c>
      <c r="K394" s="7">
        <f t="shared" si="36"/>
        <v>6183.0744900000009</v>
      </c>
      <c r="L394" s="7">
        <f t="shared" si="37"/>
        <v>79113.872039999973</v>
      </c>
      <c r="M394" s="7">
        <f t="shared" si="38"/>
        <v>19.354355724355621</v>
      </c>
      <c r="N394" s="7">
        <f t="shared" si="39"/>
        <v>79112.813569999969</v>
      </c>
      <c r="O394" s="7">
        <f t="shared" si="40"/>
        <v>6182.0160200000009</v>
      </c>
      <c r="P394" s="7">
        <f t="shared" si="41"/>
        <v>19.368161314961799</v>
      </c>
    </row>
    <row r="395" spans="1:16" ht="25.5">
      <c r="A395" s="5" t="s">
        <v>206</v>
      </c>
      <c r="B395" s="6" t="s">
        <v>69</v>
      </c>
      <c r="C395" s="7">
        <v>3810.7069999999999</v>
      </c>
      <c r="D395" s="7">
        <v>3810.7069999999999</v>
      </c>
      <c r="E395" s="7">
        <v>388.6</v>
      </c>
      <c r="F395" s="7">
        <v>98.459860000000006</v>
      </c>
      <c r="G395" s="7">
        <v>0</v>
      </c>
      <c r="H395" s="7">
        <v>98.459860000000006</v>
      </c>
      <c r="I395" s="7">
        <v>0</v>
      </c>
      <c r="J395" s="7">
        <v>0</v>
      </c>
      <c r="K395" s="7">
        <f t="shared" si="36"/>
        <v>290.14014000000003</v>
      </c>
      <c r="L395" s="7">
        <f t="shared" si="37"/>
        <v>3712.2471399999999</v>
      </c>
      <c r="M395" s="7">
        <f t="shared" si="38"/>
        <v>25.337071538857437</v>
      </c>
      <c r="N395" s="7">
        <f t="shared" si="39"/>
        <v>3712.2471399999999</v>
      </c>
      <c r="O395" s="7">
        <f t="shared" si="40"/>
        <v>290.14014000000003</v>
      </c>
      <c r="P395" s="7">
        <f t="shared" si="41"/>
        <v>25.337071538857437</v>
      </c>
    </row>
    <row r="396" spans="1:16">
      <c r="A396" s="8" t="s">
        <v>22</v>
      </c>
      <c r="B396" s="9" t="s">
        <v>23</v>
      </c>
      <c r="C396" s="10">
        <v>2960.52</v>
      </c>
      <c r="D396" s="10">
        <v>2960.52</v>
      </c>
      <c r="E396" s="10">
        <v>305</v>
      </c>
      <c r="F396" s="10">
        <v>79.753</v>
      </c>
      <c r="G396" s="10">
        <v>0</v>
      </c>
      <c r="H396" s="10">
        <v>79.753</v>
      </c>
      <c r="I396" s="10">
        <v>0</v>
      </c>
      <c r="J396" s="10">
        <v>0</v>
      </c>
      <c r="K396" s="10">
        <f t="shared" si="36"/>
        <v>225.24700000000001</v>
      </c>
      <c r="L396" s="10">
        <f t="shared" si="37"/>
        <v>2880.7669999999998</v>
      </c>
      <c r="M396" s="10">
        <f t="shared" si="38"/>
        <v>26.148524590163934</v>
      </c>
      <c r="N396" s="10">
        <f t="shared" si="39"/>
        <v>2880.7669999999998</v>
      </c>
      <c r="O396" s="10">
        <f t="shared" si="40"/>
        <v>225.24700000000001</v>
      </c>
      <c r="P396" s="10">
        <f t="shared" si="41"/>
        <v>26.148524590163934</v>
      </c>
    </row>
    <row r="397" spans="1:16">
      <c r="A397" s="8" t="s">
        <v>24</v>
      </c>
      <c r="B397" s="9" t="s">
        <v>25</v>
      </c>
      <c r="C397" s="10">
        <v>651.31399999999996</v>
      </c>
      <c r="D397" s="10">
        <v>651.31399999999996</v>
      </c>
      <c r="E397" s="10">
        <v>67.099999999999994</v>
      </c>
      <c r="F397" s="10">
        <v>17.545999999999999</v>
      </c>
      <c r="G397" s="10">
        <v>0</v>
      </c>
      <c r="H397" s="10">
        <v>17.545999999999999</v>
      </c>
      <c r="I397" s="10">
        <v>0</v>
      </c>
      <c r="J397" s="10">
        <v>0</v>
      </c>
      <c r="K397" s="10">
        <f t="shared" si="36"/>
        <v>49.553999999999995</v>
      </c>
      <c r="L397" s="10">
        <f t="shared" si="37"/>
        <v>633.76799999999992</v>
      </c>
      <c r="M397" s="10">
        <f t="shared" si="38"/>
        <v>26.149031296572282</v>
      </c>
      <c r="N397" s="10">
        <f t="shared" si="39"/>
        <v>633.76799999999992</v>
      </c>
      <c r="O397" s="10">
        <f t="shared" si="40"/>
        <v>49.553999999999995</v>
      </c>
      <c r="P397" s="10">
        <f t="shared" si="41"/>
        <v>26.149031296572282</v>
      </c>
    </row>
    <row r="398" spans="1:16">
      <c r="A398" s="8" t="s">
        <v>26</v>
      </c>
      <c r="B398" s="9" t="s">
        <v>27</v>
      </c>
      <c r="C398" s="10">
        <v>107.89700000000001</v>
      </c>
      <c r="D398" s="10">
        <v>107.89700000000001</v>
      </c>
      <c r="E398" s="10">
        <v>9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9</v>
      </c>
      <c r="L398" s="10">
        <f t="shared" si="37"/>
        <v>107.89700000000001</v>
      </c>
      <c r="M398" s="10">
        <f t="shared" si="38"/>
        <v>0</v>
      </c>
      <c r="N398" s="10">
        <f t="shared" si="39"/>
        <v>107.89700000000001</v>
      </c>
      <c r="O398" s="10">
        <f t="shared" si="40"/>
        <v>9</v>
      </c>
      <c r="P398" s="10">
        <f t="shared" si="41"/>
        <v>0</v>
      </c>
    </row>
    <row r="399" spans="1:16">
      <c r="A399" s="8" t="s">
        <v>28</v>
      </c>
      <c r="B399" s="9" t="s">
        <v>29</v>
      </c>
      <c r="C399" s="10">
        <v>77.896000000000001</v>
      </c>
      <c r="D399" s="10">
        <v>77.896000000000001</v>
      </c>
      <c r="E399" s="10">
        <v>6.5</v>
      </c>
      <c r="F399" s="10">
        <v>1.16086</v>
      </c>
      <c r="G399" s="10">
        <v>0</v>
      </c>
      <c r="H399" s="10">
        <v>1.16086</v>
      </c>
      <c r="I399" s="10">
        <v>0</v>
      </c>
      <c r="J399" s="10">
        <v>0</v>
      </c>
      <c r="K399" s="10">
        <f t="shared" si="36"/>
        <v>5.3391400000000004</v>
      </c>
      <c r="L399" s="10">
        <f t="shared" si="37"/>
        <v>76.735140000000001</v>
      </c>
      <c r="M399" s="10">
        <f t="shared" si="38"/>
        <v>17.859384615384617</v>
      </c>
      <c r="N399" s="10">
        <f t="shared" si="39"/>
        <v>76.735140000000001</v>
      </c>
      <c r="O399" s="10">
        <f t="shared" si="40"/>
        <v>5.3391400000000004</v>
      </c>
      <c r="P399" s="10">
        <f t="shared" si="41"/>
        <v>17.859384615384617</v>
      </c>
    </row>
    <row r="400" spans="1:16">
      <c r="A400" s="8" t="s">
        <v>30</v>
      </c>
      <c r="B400" s="9" t="s">
        <v>31</v>
      </c>
      <c r="C400" s="10">
        <v>10.08</v>
      </c>
      <c r="D400" s="10">
        <v>10.08</v>
      </c>
      <c r="E400" s="10">
        <v>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</v>
      </c>
      <c r="L400" s="10">
        <f t="shared" si="37"/>
        <v>10.08</v>
      </c>
      <c r="M400" s="10">
        <f t="shared" si="38"/>
        <v>0</v>
      </c>
      <c r="N400" s="10">
        <f t="shared" si="39"/>
        <v>10.08</v>
      </c>
      <c r="O400" s="10">
        <f t="shared" si="40"/>
        <v>1</v>
      </c>
      <c r="P400" s="10">
        <f t="shared" si="41"/>
        <v>0</v>
      </c>
    </row>
    <row r="401" spans="1:16" ht="25.5">
      <c r="A401" s="8" t="s">
        <v>40</v>
      </c>
      <c r="B401" s="9" t="s">
        <v>41</v>
      </c>
      <c r="C401" s="10">
        <v>3</v>
      </c>
      <c r="D401" s="10">
        <v>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3</v>
      </c>
      <c r="M401" s="10">
        <f t="shared" si="38"/>
        <v>0</v>
      </c>
      <c r="N401" s="10">
        <f t="shared" si="39"/>
        <v>3</v>
      </c>
      <c r="O401" s="10">
        <f t="shared" si="40"/>
        <v>0</v>
      </c>
      <c r="P401" s="10">
        <f t="shared" si="41"/>
        <v>0</v>
      </c>
    </row>
    <row r="402" spans="1:16">
      <c r="A402" s="5" t="s">
        <v>207</v>
      </c>
      <c r="B402" s="6" t="s">
        <v>200</v>
      </c>
      <c r="C402" s="7">
        <v>44615.388999999996</v>
      </c>
      <c r="D402" s="7">
        <v>45036.388999999996</v>
      </c>
      <c r="E402" s="7">
        <v>4297.4824499999995</v>
      </c>
      <c r="F402" s="7">
        <v>590.77916999999991</v>
      </c>
      <c r="G402" s="7">
        <v>0</v>
      </c>
      <c r="H402" s="7">
        <v>590.77916999999991</v>
      </c>
      <c r="I402" s="7">
        <v>0</v>
      </c>
      <c r="J402" s="7">
        <v>850.89689999999996</v>
      </c>
      <c r="K402" s="7">
        <f t="shared" si="36"/>
        <v>3706.7032799999997</v>
      </c>
      <c r="L402" s="7">
        <f t="shared" si="37"/>
        <v>44445.609829999994</v>
      </c>
      <c r="M402" s="7">
        <f t="shared" si="38"/>
        <v>13.747099071922911</v>
      </c>
      <c r="N402" s="7">
        <f t="shared" si="39"/>
        <v>44445.609829999994</v>
      </c>
      <c r="O402" s="7">
        <f t="shared" si="40"/>
        <v>3706.7032799999997</v>
      </c>
      <c r="P402" s="7">
        <f t="shared" si="41"/>
        <v>13.747099071922911</v>
      </c>
    </row>
    <row r="403" spans="1:16">
      <c r="A403" s="8" t="s">
        <v>34</v>
      </c>
      <c r="B403" s="9" t="s">
        <v>35</v>
      </c>
      <c r="C403" s="10">
        <v>110.46600000000001</v>
      </c>
      <c r="D403" s="10">
        <v>110.46600000000001</v>
      </c>
      <c r="E403" s="10">
        <v>22.093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22.093</v>
      </c>
      <c r="L403" s="10">
        <f t="shared" si="37"/>
        <v>110.46600000000001</v>
      </c>
      <c r="M403" s="10">
        <f t="shared" si="38"/>
        <v>0</v>
      </c>
      <c r="N403" s="10">
        <f t="shared" si="39"/>
        <v>110.46600000000001</v>
      </c>
      <c r="O403" s="10">
        <f t="shared" si="40"/>
        <v>22.093</v>
      </c>
      <c r="P403" s="10">
        <f t="shared" si="41"/>
        <v>0</v>
      </c>
    </row>
    <row r="404" spans="1:16">
      <c r="A404" s="8" t="s">
        <v>36</v>
      </c>
      <c r="B404" s="9" t="s">
        <v>37</v>
      </c>
      <c r="C404" s="10">
        <v>5313.83</v>
      </c>
      <c r="D404" s="10">
        <v>5313.83</v>
      </c>
      <c r="E404" s="10">
        <v>644.55909999999994</v>
      </c>
      <c r="F404" s="10">
        <v>0</v>
      </c>
      <c r="G404" s="10">
        <v>0</v>
      </c>
      <c r="H404" s="10">
        <v>0</v>
      </c>
      <c r="I404" s="10">
        <v>0</v>
      </c>
      <c r="J404" s="10">
        <v>644.55909999999994</v>
      </c>
      <c r="K404" s="10">
        <f t="shared" si="36"/>
        <v>644.55909999999994</v>
      </c>
      <c r="L404" s="10">
        <f t="shared" si="37"/>
        <v>5313.83</v>
      </c>
      <c r="M404" s="10">
        <f t="shared" si="38"/>
        <v>0</v>
      </c>
      <c r="N404" s="10">
        <f t="shared" si="39"/>
        <v>5313.83</v>
      </c>
      <c r="O404" s="10">
        <f t="shared" si="40"/>
        <v>644.55909999999994</v>
      </c>
      <c r="P404" s="10">
        <f t="shared" si="41"/>
        <v>0</v>
      </c>
    </row>
    <row r="405" spans="1:16">
      <c r="A405" s="8" t="s">
        <v>38</v>
      </c>
      <c r="B405" s="9" t="s">
        <v>39</v>
      </c>
      <c r="C405" s="10">
        <v>244.66</v>
      </c>
      <c r="D405" s="10">
        <v>244.66</v>
      </c>
      <c r="E405" s="10">
        <v>15.9</v>
      </c>
      <c r="F405" s="10">
        <v>0.12909999999999999</v>
      </c>
      <c r="G405" s="10">
        <v>0</v>
      </c>
      <c r="H405" s="10">
        <v>0.12909999999999999</v>
      </c>
      <c r="I405" s="10">
        <v>0</v>
      </c>
      <c r="J405" s="10">
        <v>0</v>
      </c>
      <c r="K405" s="10">
        <f t="shared" si="36"/>
        <v>15.770900000000001</v>
      </c>
      <c r="L405" s="10">
        <f t="shared" si="37"/>
        <v>244.5309</v>
      </c>
      <c r="M405" s="10">
        <f t="shared" si="38"/>
        <v>0.81194968553459113</v>
      </c>
      <c r="N405" s="10">
        <f t="shared" si="39"/>
        <v>244.5309</v>
      </c>
      <c r="O405" s="10">
        <f t="shared" si="40"/>
        <v>15.770900000000001</v>
      </c>
      <c r="P405" s="10">
        <f t="shared" si="41"/>
        <v>0.81194968553459113</v>
      </c>
    </row>
    <row r="406" spans="1:16" ht="25.5">
      <c r="A406" s="8" t="s">
        <v>46</v>
      </c>
      <c r="B406" s="9" t="s">
        <v>47</v>
      </c>
      <c r="C406" s="10">
        <v>38946.432999999997</v>
      </c>
      <c r="D406" s="10">
        <v>39367.432999999997</v>
      </c>
      <c r="E406" s="10">
        <v>3614.9303500000001</v>
      </c>
      <c r="F406" s="10">
        <v>590.65006999999991</v>
      </c>
      <c r="G406" s="10">
        <v>0</v>
      </c>
      <c r="H406" s="10">
        <v>590.65006999999991</v>
      </c>
      <c r="I406" s="10">
        <v>0</v>
      </c>
      <c r="J406" s="10">
        <v>206.33779999999999</v>
      </c>
      <c r="K406" s="10">
        <f t="shared" si="36"/>
        <v>3024.2802799999999</v>
      </c>
      <c r="L406" s="10">
        <f t="shared" si="37"/>
        <v>38776.782929999994</v>
      </c>
      <c r="M406" s="10">
        <f t="shared" si="38"/>
        <v>16.339182579271544</v>
      </c>
      <c r="N406" s="10">
        <f t="shared" si="39"/>
        <v>38776.782929999994</v>
      </c>
      <c r="O406" s="10">
        <f t="shared" si="40"/>
        <v>3024.2802799999999</v>
      </c>
      <c r="P406" s="10">
        <f t="shared" si="41"/>
        <v>16.339182579271544</v>
      </c>
    </row>
    <row r="407" spans="1:16" ht="51">
      <c r="A407" s="5" t="s">
        <v>208</v>
      </c>
      <c r="B407" s="6" t="s">
        <v>209</v>
      </c>
      <c r="C407" s="7">
        <v>454.786</v>
      </c>
      <c r="D407" s="7">
        <v>454.786</v>
      </c>
      <c r="E407" s="7">
        <v>28.44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28.44</v>
      </c>
      <c r="L407" s="7">
        <f t="shared" si="37"/>
        <v>454.786</v>
      </c>
      <c r="M407" s="7">
        <f t="shared" si="38"/>
        <v>0</v>
      </c>
      <c r="N407" s="7">
        <f t="shared" si="39"/>
        <v>454.786</v>
      </c>
      <c r="O407" s="7">
        <f t="shared" si="40"/>
        <v>28.44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454.786</v>
      </c>
      <c r="D408" s="10">
        <v>454.786</v>
      </c>
      <c r="E408" s="10">
        <v>28.44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28.44</v>
      </c>
      <c r="L408" s="10">
        <f t="shared" si="37"/>
        <v>454.786</v>
      </c>
      <c r="M408" s="10">
        <f t="shared" si="38"/>
        <v>0</v>
      </c>
      <c r="N408" s="10">
        <f t="shared" si="39"/>
        <v>454.786</v>
      </c>
      <c r="O408" s="10">
        <f t="shared" si="40"/>
        <v>28.44</v>
      </c>
      <c r="P408" s="10">
        <f t="shared" si="41"/>
        <v>0</v>
      </c>
    </row>
    <row r="409" spans="1:16">
      <c r="A409" s="5" t="s">
        <v>210</v>
      </c>
      <c r="B409" s="6" t="s">
        <v>45</v>
      </c>
      <c r="C409" s="7">
        <v>27865.82</v>
      </c>
      <c r="D409" s="7">
        <v>27865.82</v>
      </c>
      <c r="E409" s="7">
        <v>2500</v>
      </c>
      <c r="F409" s="7">
        <v>733.95744999999999</v>
      </c>
      <c r="G409" s="7">
        <v>0</v>
      </c>
      <c r="H409" s="7">
        <v>733.95744999999999</v>
      </c>
      <c r="I409" s="7">
        <v>0</v>
      </c>
      <c r="J409" s="7">
        <v>140.53505999999999</v>
      </c>
      <c r="K409" s="7">
        <f t="shared" si="36"/>
        <v>1766.0425500000001</v>
      </c>
      <c r="L409" s="7">
        <f t="shared" si="37"/>
        <v>27131.862549999998</v>
      </c>
      <c r="M409" s="7">
        <f t="shared" si="38"/>
        <v>29.358297999999998</v>
      </c>
      <c r="N409" s="7">
        <f t="shared" si="39"/>
        <v>27131.862549999998</v>
      </c>
      <c r="O409" s="7">
        <f t="shared" si="40"/>
        <v>1766.0425500000001</v>
      </c>
      <c r="P409" s="7">
        <f t="shared" si="41"/>
        <v>29.358297999999998</v>
      </c>
    </row>
    <row r="410" spans="1:16" ht="25.5">
      <c r="A410" s="8" t="s">
        <v>46</v>
      </c>
      <c r="B410" s="9" t="s">
        <v>47</v>
      </c>
      <c r="C410" s="10">
        <v>27865.82</v>
      </c>
      <c r="D410" s="10">
        <v>27865.82</v>
      </c>
      <c r="E410" s="10">
        <v>2500</v>
      </c>
      <c r="F410" s="10">
        <v>733.95744999999999</v>
      </c>
      <c r="G410" s="10">
        <v>0</v>
      </c>
      <c r="H410" s="10">
        <v>733.95744999999999</v>
      </c>
      <c r="I410" s="10">
        <v>0</v>
      </c>
      <c r="J410" s="10">
        <v>140.53505999999999</v>
      </c>
      <c r="K410" s="10">
        <f t="shared" si="36"/>
        <v>1766.0425500000001</v>
      </c>
      <c r="L410" s="10">
        <f t="shared" si="37"/>
        <v>27131.862549999998</v>
      </c>
      <c r="M410" s="10">
        <f t="shared" si="38"/>
        <v>29.358297999999998</v>
      </c>
      <c r="N410" s="10">
        <f t="shared" si="39"/>
        <v>27131.862549999998</v>
      </c>
      <c r="O410" s="10">
        <f t="shared" si="40"/>
        <v>1766.0425500000001</v>
      </c>
      <c r="P410" s="10">
        <f t="shared" si="41"/>
        <v>29.358297999999998</v>
      </c>
    </row>
    <row r="411" spans="1:16">
      <c r="A411" s="5" t="s">
        <v>211</v>
      </c>
      <c r="B411" s="6" t="s">
        <v>212</v>
      </c>
      <c r="C411" s="7">
        <v>424.6</v>
      </c>
      <c r="D411" s="7">
        <v>424.6</v>
      </c>
      <c r="E411" s="7">
        <v>56.6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56.6</v>
      </c>
      <c r="L411" s="7">
        <f t="shared" si="37"/>
        <v>424.6</v>
      </c>
      <c r="M411" s="7">
        <f t="shared" si="38"/>
        <v>0</v>
      </c>
      <c r="N411" s="7">
        <f t="shared" si="39"/>
        <v>424.6</v>
      </c>
      <c r="O411" s="7">
        <f t="shared" si="40"/>
        <v>56.6</v>
      </c>
      <c r="P411" s="7">
        <f t="shared" si="41"/>
        <v>0</v>
      </c>
    </row>
    <row r="412" spans="1:16">
      <c r="A412" s="5" t="s">
        <v>213</v>
      </c>
      <c r="B412" s="6" t="s">
        <v>214</v>
      </c>
      <c r="C412" s="7">
        <v>424.6</v>
      </c>
      <c r="D412" s="7">
        <v>424.6</v>
      </c>
      <c r="E412" s="7">
        <v>56.6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56.6</v>
      </c>
      <c r="L412" s="7">
        <f t="shared" si="37"/>
        <v>424.6</v>
      </c>
      <c r="M412" s="7">
        <f t="shared" si="38"/>
        <v>0</v>
      </c>
      <c r="N412" s="7">
        <f t="shared" si="39"/>
        <v>424.6</v>
      </c>
      <c r="O412" s="7">
        <f t="shared" si="40"/>
        <v>56.6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424.6</v>
      </c>
      <c r="D413" s="10">
        <v>424.6</v>
      </c>
      <c r="E413" s="10">
        <v>56.6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56.6</v>
      </c>
      <c r="L413" s="10">
        <f t="shared" si="37"/>
        <v>424.6</v>
      </c>
      <c r="M413" s="10">
        <f t="shared" si="38"/>
        <v>0</v>
      </c>
      <c r="N413" s="10">
        <f t="shared" si="39"/>
        <v>424.6</v>
      </c>
      <c r="O413" s="10">
        <f t="shared" si="40"/>
        <v>56.6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46.4</v>
      </c>
      <c r="D414" s="7">
        <v>46.4</v>
      </c>
      <c r="E414" s="7">
        <v>6.2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6.2</v>
      </c>
      <c r="L414" s="7">
        <f t="shared" si="37"/>
        <v>46.4</v>
      </c>
      <c r="M414" s="7">
        <f t="shared" si="38"/>
        <v>0</v>
      </c>
      <c r="N414" s="7">
        <f t="shared" si="39"/>
        <v>46.4</v>
      </c>
      <c r="O414" s="7">
        <f t="shared" si="40"/>
        <v>6.2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46.4</v>
      </c>
      <c r="D415" s="10">
        <v>46.4</v>
      </c>
      <c r="E415" s="10">
        <v>6.2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6.2</v>
      </c>
      <c r="L415" s="10">
        <f t="shared" si="37"/>
        <v>46.4</v>
      </c>
      <c r="M415" s="10">
        <f t="shared" si="38"/>
        <v>0</v>
      </c>
      <c r="N415" s="10">
        <f t="shared" si="39"/>
        <v>46.4</v>
      </c>
      <c r="O415" s="10">
        <f t="shared" si="40"/>
        <v>6.2</v>
      </c>
      <c r="P415" s="10">
        <f t="shared" si="41"/>
        <v>0</v>
      </c>
    </row>
    <row r="416" spans="1:16">
      <c r="A416" s="5" t="s">
        <v>217</v>
      </c>
      <c r="B416" s="6" t="s">
        <v>202</v>
      </c>
      <c r="C416" s="7">
        <v>245</v>
      </c>
      <c r="D416" s="7">
        <v>245</v>
      </c>
      <c r="E416" s="7">
        <v>20.400000000000002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20.400000000000002</v>
      </c>
      <c r="L416" s="7">
        <f t="shared" si="37"/>
        <v>245</v>
      </c>
      <c r="M416" s="7">
        <f t="shared" si="38"/>
        <v>0</v>
      </c>
      <c r="N416" s="7">
        <f t="shared" si="39"/>
        <v>245</v>
      </c>
      <c r="O416" s="7">
        <f t="shared" si="40"/>
        <v>20.400000000000002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245</v>
      </c>
      <c r="D417" s="10">
        <v>245</v>
      </c>
      <c r="E417" s="10">
        <v>20.400000000000002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20.400000000000002</v>
      </c>
      <c r="L417" s="10">
        <f t="shared" si="37"/>
        <v>245</v>
      </c>
      <c r="M417" s="10">
        <f t="shared" si="38"/>
        <v>0</v>
      </c>
      <c r="N417" s="10">
        <f t="shared" si="39"/>
        <v>245</v>
      </c>
      <c r="O417" s="10">
        <f t="shared" si="40"/>
        <v>20.400000000000002</v>
      </c>
      <c r="P417" s="10">
        <f t="shared" si="41"/>
        <v>0</v>
      </c>
    </row>
    <row r="418" spans="1:16">
      <c r="A418" s="5" t="s">
        <v>218</v>
      </c>
      <c r="B418" s="6" t="s">
        <v>219</v>
      </c>
      <c r="C418" s="7">
        <v>1258.8000000000002</v>
      </c>
      <c r="D418" s="7">
        <v>1258.8000000000002</v>
      </c>
      <c r="E418" s="7">
        <v>87.6</v>
      </c>
      <c r="F418" s="7">
        <v>0</v>
      </c>
      <c r="G418" s="7">
        <v>0</v>
      </c>
      <c r="H418" s="7">
        <v>1.05847</v>
      </c>
      <c r="I418" s="7">
        <v>2.0370000000000003E-2</v>
      </c>
      <c r="J418" s="7">
        <v>0.82079000000000002</v>
      </c>
      <c r="K418" s="7">
        <f t="shared" si="36"/>
        <v>87.6</v>
      </c>
      <c r="L418" s="7">
        <f t="shared" si="37"/>
        <v>1258.8000000000002</v>
      </c>
      <c r="M418" s="7">
        <f t="shared" si="38"/>
        <v>0</v>
      </c>
      <c r="N418" s="7">
        <f t="shared" si="39"/>
        <v>1257.7415300000002</v>
      </c>
      <c r="O418" s="7">
        <f t="shared" si="40"/>
        <v>86.541529999999995</v>
      </c>
      <c r="P418" s="7">
        <f t="shared" si="41"/>
        <v>1.2082990867579908</v>
      </c>
    </row>
    <row r="419" spans="1:16">
      <c r="A419" s="8" t="s">
        <v>22</v>
      </c>
      <c r="B419" s="9" t="s">
        <v>23</v>
      </c>
      <c r="C419" s="10">
        <v>869</v>
      </c>
      <c r="D419" s="10">
        <v>869</v>
      </c>
      <c r="E419" s="10">
        <v>70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70</v>
      </c>
      <c r="L419" s="10">
        <f t="shared" si="37"/>
        <v>869</v>
      </c>
      <c r="M419" s="10">
        <f t="shared" si="38"/>
        <v>0</v>
      </c>
      <c r="N419" s="10">
        <f t="shared" si="39"/>
        <v>869</v>
      </c>
      <c r="O419" s="10">
        <f t="shared" si="40"/>
        <v>70</v>
      </c>
      <c r="P419" s="10">
        <f t="shared" si="41"/>
        <v>0</v>
      </c>
    </row>
    <row r="420" spans="1:16">
      <c r="A420" s="8" t="s">
        <v>24</v>
      </c>
      <c r="B420" s="9" t="s">
        <v>25</v>
      </c>
      <c r="C420" s="10">
        <v>191.1</v>
      </c>
      <c r="D420" s="10">
        <v>191.1</v>
      </c>
      <c r="E420" s="10">
        <v>15.4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15.4</v>
      </c>
      <c r="L420" s="10">
        <f t="shared" si="37"/>
        <v>191.1</v>
      </c>
      <c r="M420" s="10">
        <f t="shared" si="38"/>
        <v>0</v>
      </c>
      <c r="N420" s="10">
        <f t="shared" si="39"/>
        <v>191.1</v>
      </c>
      <c r="O420" s="10">
        <f t="shared" si="40"/>
        <v>15.4</v>
      </c>
      <c r="P420" s="10">
        <f t="shared" si="41"/>
        <v>0</v>
      </c>
    </row>
    <row r="421" spans="1:16">
      <c r="A421" s="8" t="s">
        <v>26</v>
      </c>
      <c r="B421" s="9" t="s">
        <v>27</v>
      </c>
      <c r="C421" s="10">
        <v>68.7</v>
      </c>
      <c r="D421" s="10">
        <v>68.7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68.7</v>
      </c>
      <c r="M421" s="10">
        <f t="shared" si="38"/>
        <v>0</v>
      </c>
      <c r="N421" s="10">
        <f t="shared" si="39"/>
        <v>68.7</v>
      </c>
      <c r="O421" s="10">
        <f t="shared" si="40"/>
        <v>0</v>
      </c>
      <c r="P421" s="10">
        <f t="shared" si="41"/>
        <v>0</v>
      </c>
    </row>
    <row r="422" spans="1:16">
      <c r="A422" s="8" t="s">
        <v>72</v>
      </c>
      <c r="B422" s="9" t="s">
        <v>73</v>
      </c>
      <c r="C422" s="10">
        <v>1.7</v>
      </c>
      <c r="D422" s="10">
        <v>1.7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1.7</v>
      </c>
      <c r="M422" s="10">
        <f t="shared" si="38"/>
        <v>0</v>
      </c>
      <c r="N422" s="10">
        <f t="shared" si="39"/>
        <v>1.7</v>
      </c>
      <c r="O422" s="10">
        <f t="shared" si="40"/>
        <v>0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15.200000000000001</v>
      </c>
      <c r="D423" s="10">
        <v>15.200000000000001</v>
      </c>
      <c r="E423" s="10">
        <v>0.6</v>
      </c>
      <c r="F423" s="10">
        <v>0</v>
      </c>
      <c r="G423" s="10">
        <v>0</v>
      </c>
      <c r="H423" s="10">
        <v>0</v>
      </c>
      <c r="I423" s="10">
        <v>0</v>
      </c>
      <c r="J423" s="10">
        <v>0.19565000000000002</v>
      </c>
      <c r="K423" s="10">
        <f t="shared" si="36"/>
        <v>0.6</v>
      </c>
      <c r="L423" s="10">
        <f t="shared" si="37"/>
        <v>15.200000000000001</v>
      </c>
      <c r="M423" s="10">
        <f t="shared" si="38"/>
        <v>0</v>
      </c>
      <c r="N423" s="10">
        <f t="shared" si="39"/>
        <v>15.200000000000001</v>
      </c>
      <c r="O423" s="10">
        <f t="shared" si="40"/>
        <v>0.6</v>
      </c>
      <c r="P423" s="10">
        <f t="shared" si="41"/>
        <v>0</v>
      </c>
    </row>
    <row r="424" spans="1:16">
      <c r="A424" s="8" t="s">
        <v>30</v>
      </c>
      <c r="B424" s="9" t="s">
        <v>31</v>
      </c>
      <c r="C424" s="10">
        <v>6.15</v>
      </c>
      <c r="D424" s="10">
        <v>6.15</v>
      </c>
      <c r="E424" s="10">
        <v>0.2</v>
      </c>
      <c r="F424" s="10">
        <v>0</v>
      </c>
      <c r="G424" s="10">
        <v>0</v>
      </c>
      <c r="H424" s="10">
        <v>0</v>
      </c>
      <c r="I424" s="10">
        <v>0</v>
      </c>
      <c r="J424" s="10">
        <v>0.122</v>
      </c>
      <c r="K424" s="10">
        <f t="shared" si="36"/>
        <v>0.2</v>
      </c>
      <c r="L424" s="10">
        <f t="shared" si="37"/>
        <v>6.15</v>
      </c>
      <c r="M424" s="10">
        <f t="shared" si="38"/>
        <v>0</v>
      </c>
      <c r="N424" s="10">
        <f t="shared" si="39"/>
        <v>6.15</v>
      </c>
      <c r="O424" s="10">
        <f t="shared" si="40"/>
        <v>0.2</v>
      </c>
      <c r="P424" s="10">
        <f t="shared" si="41"/>
        <v>0</v>
      </c>
    </row>
    <row r="425" spans="1:16">
      <c r="A425" s="8" t="s">
        <v>34</v>
      </c>
      <c r="B425" s="9" t="s">
        <v>35</v>
      </c>
      <c r="C425" s="10">
        <v>0.5</v>
      </c>
      <c r="D425" s="10">
        <v>0.5</v>
      </c>
      <c r="E425" s="10">
        <v>0.1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0.1</v>
      </c>
      <c r="L425" s="10">
        <f t="shared" si="37"/>
        <v>0.5</v>
      </c>
      <c r="M425" s="10">
        <f t="shared" si="38"/>
        <v>0</v>
      </c>
      <c r="N425" s="10">
        <f t="shared" si="39"/>
        <v>0.5</v>
      </c>
      <c r="O425" s="10">
        <f t="shared" si="40"/>
        <v>0.1</v>
      </c>
      <c r="P425" s="10">
        <f t="shared" si="41"/>
        <v>0</v>
      </c>
    </row>
    <row r="426" spans="1:16">
      <c r="A426" s="8" t="s">
        <v>36</v>
      </c>
      <c r="B426" s="9" t="s">
        <v>37</v>
      </c>
      <c r="C426" s="10">
        <v>98.5</v>
      </c>
      <c r="D426" s="10">
        <v>98.5</v>
      </c>
      <c r="E426" s="10">
        <v>1.3</v>
      </c>
      <c r="F426" s="10">
        <v>0</v>
      </c>
      <c r="G426" s="10">
        <v>0</v>
      </c>
      <c r="H426" s="10">
        <v>1.05847</v>
      </c>
      <c r="I426" s="10">
        <v>2.0370000000000003E-2</v>
      </c>
      <c r="J426" s="10">
        <v>0.50314000000000003</v>
      </c>
      <c r="K426" s="10">
        <f t="shared" si="36"/>
        <v>1.3</v>
      </c>
      <c r="L426" s="10">
        <f t="shared" si="37"/>
        <v>98.5</v>
      </c>
      <c r="M426" s="10">
        <f t="shared" si="38"/>
        <v>0</v>
      </c>
      <c r="N426" s="10">
        <f t="shared" si="39"/>
        <v>97.44153</v>
      </c>
      <c r="O426" s="10">
        <f t="shared" si="40"/>
        <v>0.24153000000000002</v>
      </c>
      <c r="P426" s="10">
        <f t="shared" si="41"/>
        <v>81.420769230769224</v>
      </c>
    </row>
    <row r="427" spans="1:16" ht="25.5">
      <c r="A427" s="8" t="s">
        <v>40</v>
      </c>
      <c r="B427" s="9" t="s">
        <v>41</v>
      </c>
      <c r="C427" s="10">
        <v>7.95</v>
      </c>
      <c r="D427" s="10">
        <v>7.95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7.95</v>
      </c>
      <c r="M427" s="10">
        <f t="shared" si="38"/>
        <v>0</v>
      </c>
      <c r="N427" s="10">
        <f t="shared" si="39"/>
        <v>7.95</v>
      </c>
      <c r="O427" s="10">
        <f t="shared" si="40"/>
        <v>0</v>
      </c>
      <c r="P427" s="10">
        <f t="shared" si="41"/>
        <v>0</v>
      </c>
    </row>
    <row r="428" spans="1:16">
      <c r="A428" s="5" t="s">
        <v>220</v>
      </c>
      <c r="B428" s="6" t="s">
        <v>63</v>
      </c>
      <c r="C428" s="7">
        <v>1285.7619999999999</v>
      </c>
      <c r="D428" s="7">
        <v>1455.2619999999999</v>
      </c>
      <c r="E428" s="7">
        <v>281.64400000000001</v>
      </c>
      <c r="F428" s="7">
        <v>60.695480000000003</v>
      </c>
      <c r="G428" s="7">
        <v>0</v>
      </c>
      <c r="H428" s="7">
        <v>60.695480000000003</v>
      </c>
      <c r="I428" s="7">
        <v>0</v>
      </c>
      <c r="J428" s="7">
        <v>0.32500000000000001</v>
      </c>
      <c r="K428" s="7">
        <f t="shared" si="36"/>
        <v>220.94852</v>
      </c>
      <c r="L428" s="7">
        <f t="shared" si="37"/>
        <v>1394.5665199999999</v>
      </c>
      <c r="M428" s="7">
        <f t="shared" si="38"/>
        <v>21.550425359673916</v>
      </c>
      <c r="N428" s="7">
        <f t="shared" si="39"/>
        <v>1394.5665199999999</v>
      </c>
      <c r="O428" s="7">
        <f t="shared" si="40"/>
        <v>220.94852</v>
      </c>
      <c r="P428" s="7">
        <f t="shared" si="41"/>
        <v>21.550425359673916</v>
      </c>
    </row>
    <row r="429" spans="1:16">
      <c r="A429" s="8" t="s">
        <v>22</v>
      </c>
      <c r="B429" s="9" t="s">
        <v>23</v>
      </c>
      <c r="C429" s="10">
        <v>319.2</v>
      </c>
      <c r="D429" s="10">
        <v>319.2</v>
      </c>
      <c r="E429" s="10">
        <v>25.92</v>
      </c>
      <c r="F429" s="10">
        <v>16.771000000000001</v>
      </c>
      <c r="G429" s="10">
        <v>0</v>
      </c>
      <c r="H429" s="10">
        <v>16.771000000000001</v>
      </c>
      <c r="I429" s="10">
        <v>0</v>
      </c>
      <c r="J429" s="10">
        <v>0</v>
      </c>
      <c r="K429" s="10">
        <f t="shared" si="36"/>
        <v>9.1490000000000009</v>
      </c>
      <c r="L429" s="10">
        <f t="shared" si="37"/>
        <v>302.42899999999997</v>
      </c>
      <c r="M429" s="10">
        <f t="shared" si="38"/>
        <v>64.70293209876543</v>
      </c>
      <c r="N429" s="10">
        <f t="shared" si="39"/>
        <v>302.42899999999997</v>
      </c>
      <c r="O429" s="10">
        <f t="shared" si="40"/>
        <v>9.1490000000000009</v>
      </c>
      <c r="P429" s="10">
        <f t="shared" si="41"/>
        <v>64.70293209876543</v>
      </c>
    </row>
    <row r="430" spans="1:16">
      <c r="A430" s="8" t="s">
        <v>24</v>
      </c>
      <c r="B430" s="9" t="s">
        <v>25</v>
      </c>
      <c r="C430" s="10">
        <v>70.224000000000004</v>
      </c>
      <c r="D430" s="10">
        <v>70.224000000000004</v>
      </c>
      <c r="E430" s="10">
        <v>5.702</v>
      </c>
      <c r="F430" s="10">
        <v>3.69</v>
      </c>
      <c r="G430" s="10">
        <v>0</v>
      </c>
      <c r="H430" s="10">
        <v>3.69</v>
      </c>
      <c r="I430" s="10">
        <v>0</v>
      </c>
      <c r="J430" s="10">
        <v>0</v>
      </c>
      <c r="K430" s="10">
        <f t="shared" si="36"/>
        <v>2.012</v>
      </c>
      <c r="L430" s="10">
        <f t="shared" si="37"/>
        <v>66.534000000000006</v>
      </c>
      <c r="M430" s="10">
        <f t="shared" si="38"/>
        <v>64.714135391090849</v>
      </c>
      <c r="N430" s="10">
        <f t="shared" si="39"/>
        <v>66.534000000000006</v>
      </c>
      <c r="O430" s="10">
        <f t="shared" si="40"/>
        <v>2.012</v>
      </c>
      <c r="P430" s="10">
        <f t="shared" si="41"/>
        <v>64.714135391090849</v>
      </c>
    </row>
    <row r="431" spans="1:16">
      <c r="A431" s="8" t="s">
        <v>26</v>
      </c>
      <c r="B431" s="9" t="s">
        <v>27</v>
      </c>
      <c r="C431" s="10">
        <v>4.194</v>
      </c>
      <c r="D431" s="10">
        <v>4.194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4.194</v>
      </c>
      <c r="M431" s="10">
        <f t="shared" si="38"/>
        <v>0</v>
      </c>
      <c r="N431" s="10">
        <f t="shared" si="39"/>
        <v>4.194</v>
      </c>
      <c r="O431" s="10">
        <f t="shared" si="40"/>
        <v>0</v>
      </c>
      <c r="P431" s="10">
        <f t="shared" si="41"/>
        <v>0</v>
      </c>
    </row>
    <row r="432" spans="1:16">
      <c r="A432" s="8" t="s">
        <v>28</v>
      </c>
      <c r="B432" s="9" t="s">
        <v>29</v>
      </c>
      <c r="C432" s="10">
        <v>1.194</v>
      </c>
      <c r="D432" s="10">
        <v>170.69400000000002</v>
      </c>
      <c r="E432" s="10">
        <v>169.6</v>
      </c>
      <c r="F432" s="10">
        <v>5.5560000000000005E-2</v>
      </c>
      <c r="G432" s="10">
        <v>0</v>
      </c>
      <c r="H432" s="10">
        <v>5.5560000000000005E-2</v>
      </c>
      <c r="I432" s="10">
        <v>0</v>
      </c>
      <c r="J432" s="10">
        <v>0</v>
      </c>
      <c r="K432" s="10">
        <f t="shared" si="36"/>
        <v>169.54443999999998</v>
      </c>
      <c r="L432" s="10">
        <f t="shared" si="37"/>
        <v>170.63844</v>
      </c>
      <c r="M432" s="10">
        <f t="shared" si="38"/>
        <v>3.2759433962264155E-2</v>
      </c>
      <c r="N432" s="10">
        <f t="shared" si="39"/>
        <v>170.63844</v>
      </c>
      <c r="O432" s="10">
        <f t="shared" si="40"/>
        <v>169.54443999999998</v>
      </c>
      <c r="P432" s="10">
        <f t="shared" si="41"/>
        <v>3.2759433962264155E-2</v>
      </c>
    </row>
    <row r="433" spans="1:16">
      <c r="A433" s="8" t="s">
        <v>30</v>
      </c>
      <c r="B433" s="9" t="s">
        <v>31</v>
      </c>
      <c r="C433" s="10">
        <v>2.0449999999999999</v>
      </c>
      <c r="D433" s="10">
        <v>2.0449999999999999</v>
      </c>
      <c r="E433" s="10">
        <v>0.17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0.17</v>
      </c>
      <c r="L433" s="10">
        <f t="shared" si="37"/>
        <v>2.0449999999999999</v>
      </c>
      <c r="M433" s="10">
        <f t="shared" si="38"/>
        <v>0</v>
      </c>
      <c r="N433" s="10">
        <f t="shared" si="39"/>
        <v>2.0449999999999999</v>
      </c>
      <c r="O433" s="10">
        <f t="shared" si="40"/>
        <v>0.17</v>
      </c>
      <c r="P433" s="10">
        <f t="shared" si="41"/>
        <v>0</v>
      </c>
    </row>
    <row r="434" spans="1:16">
      <c r="A434" s="8" t="s">
        <v>32</v>
      </c>
      <c r="B434" s="9" t="s">
        <v>33</v>
      </c>
      <c r="C434" s="10">
        <v>5.4830000000000005</v>
      </c>
      <c r="D434" s="10">
        <v>5.4830000000000005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5.4830000000000005</v>
      </c>
      <c r="M434" s="10">
        <f t="shared" si="38"/>
        <v>0</v>
      </c>
      <c r="N434" s="10">
        <f t="shared" si="39"/>
        <v>5.4830000000000005</v>
      </c>
      <c r="O434" s="10">
        <f t="shared" si="40"/>
        <v>0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0.42799999999999999</v>
      </c>
      <c r="D435" s="10">
        <v>0.42799999999999999</v>
      </c>
      <c r="E435" s="10">
        <v>3.6000000000000004E-2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3.6000000000000004E-2</v>
      </c>
      <c r="L435" s="10">
        <f t="shared" si="37"/>
        <v>0.42799999999999999</v>
      </c>
      <c r="M435" s="10">
        <f t="shared" si="38"/>
        <v>0</v>
      </c>
      <c r="N435" s="10">
        <f t="shared" si="39"/>
        <v>0.42799999999999999</v>
      </c>
      <c r="O435" s="10">
        <f t="shared" si="40"/>
        <v>3.6000000000000004E-2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2.5939999999999999</v>
      </c>
      <c r="D436" s="10">
        <v>2.5939999999999999</v>
      </c>
      <c r="E436" s="10">
        <v>0.216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0.216</v>
      </c>
      <c r="L436" s="10">
        <f t="shared" si="37"/>
        <v>2.5939999999999999</v>
      </c>
      <c r="M436" s="10">
        <f t="shared" si="38"/>
        <v>0</v>
      </c>
      <c r="N436" s="10">
        <f t="shared" si="39"/>
        <v>2.5939999999999999</v>
      </c>
      <c r="O436" s="10">
        <f t="shared" si="40"/>
        <v>0.216</v>
      </c>
      <c r="P436" s="10">
        <f t="shared" si="41"/>
        <v>0</v>
      </c>
    </row>
    <row r="437" spans="1:16" ht="25.5">
      <c r="A437" s="8" t="s">
        <v>46</v>
      </c>
      <c r="B437" s="9" t="s">
        <v>47</v>
      </c>
      <c r="C437" s="10">
        <v>880.4</v>
      </c>
      <c r="D437" s="10">
        <v>880.4</v>
      </c>
      <c r="E437" s="10">
        <v>80</v>
      </c>
      <c r="F437" s="10">
        <v>40.178919999999998</v>
      </c>
      <c r="G437" s="10">
        <v>0</v>
      </c>
      <c r="H437" s="10">
        <v>40.178919999999998</v>
      </c>
      <c r="I437" s="10">
        <v>0</v>
      </c>
      <c r="J437" s="10">
        <v>0.32500000000000001</v>
      </c>
      <c r="K437" s="10">
        <f t="shared" si="36"/>
        <v>39.821080000000002</v>
      </c>
      <c r="L437" s="10">
        <f t="shared" si="37"/>
        <v>840.22108000000003</v>
      </c>
      <c r="M437" s="10">
        <f t="shared" si="38"/>
        <v>50.223649999999999</v>
      </c>
      <c r="N437" s="10">
        <f t="shared" si="39"/>
        <v>840.22108000000003</v>
      </c>
      <c r="O437" s="10">
        <f t="shared" si="40"/>
        <v>39.821080000000002</v>
      </c>
      <c r="P437" s="10">
        <f t="shared" si="41"/>
        <v>50.223649999999999</v>
      </c>
    </row>
    <row r="438" spans="1:16" ht="25.5">
      <c r="A438" s="5" t="s">
        <v>221</v>
      </c>
      <c r="B438" s="6" t="s">
        <v>222</v>
      </c>
      <c r="C438" s="7">
        <v>14741.085000000001</v>
      </c>
      <c r="D438" s="7">
        <v>13531.0643</v>
      </c>
      <c r="E438" s="7">
        <v>2163.5389999999998</v>
      </c>
      <c r="F438" s="7">
        <v>327.27739999999994</v>
      </c>
      <c r="G438" s="7">
        <v>0</v>
      </c>
      <c r="H438" s="7">
        <v>456.07740000000001</v>
      </c>
      <c r="I438" s="7">
        <v>0</v>
      </c>
      <c r="J438" s="7">
        <v>374.34073999999998</v>
      </c>
      <c r="K438" s="7">
        <f t="shared" si="36"/>
        <v>1836.2615999999998</v>
      </c>
      <c r="L438" s="7">
        <f t="shared" si="37"/>
        <v>13203.786899999999</v>
      </c>
      <c r="M438" s="7">
        <f t="shared" si="38"/>
        <v>15.126947099174085</v>
      </c>
      <c r="N438" s="7">
        <f t="shared" si="39"/>
        <v>13074.9869</v>
      </c>
      <c r="O438" s="7">
        <f t="shared" si="40"/>
        <v>1707.4615999999996</v>
      </c>
      <c r="P438" s="7">
        <f t="shared" si="41"/>
        <v>21.080156170052867</v>
      </c>
    </row>
    <row r="439" spans="1:16" ht="25.5">
      <c r="A439" s="5" t="s">
        <v>223</v>
      </c>
      <c r="B439" s="6" t="s">
        <v>69</v>
      </c>
      <c r="C439" s="7">
        <v>3781.0619999999999</v>
      </c>
      <c r="D439" s="7">
        <v>3781.0619999999999</v>
      </c>
      <c r="E439" s="7">
        <v>318</v>
      </c>
      <c r="F439" s="7">
        <v>98.852810000000005</v>
      </c>
      <c r="G439" s="7">
        <v>0</v>
      </c>
      <c r="H439" s="7">
        <v>98.852810000000005</v>
      </c>
      <c r="I439" s="7">
        <v>0</v>
      </c>
      <c r="J439" s="7">
        <v>0</v>
      </c>
      <c r="K439" s="7">
        <f t="shared" si="36"/>
        <v>219.14718999999999</v>
      </c>
      <c r="L439" s="7">
        <f t="shared" si="37"/>
        <v>3682.20919</v>
      </c>
      <c r="M439" s="7">
        <f t="shared" si="38"/>
        <v>31.085789308176103</v>
      </c>
      <c r="N439" s="7">
        <f t="shared" si="39"/>
        <v>3682.20919</v>
      </c>
      <c r="O439" s="7">
        <f t="shared" si="40"/>
        <v>219.14718999999999</v>
      </c>
      <c r="P439" s="7">
        <f t="shared" si="41"/>
        <v>31.085789308176103</v>
      </c>
    </row>
    <row r="440" spans="1:16">
      <c r="A440" s="8" t="s">
        <v>22</v>
      </c>
      <c r="B440" s="9" t="s">
        <v>23</v>
      </c>
      <c r="C440" s="10">
        <v>2972.1</v>
      </c>
      <c r="D440" s="10">
        <v>2972.1</v>
      </c>
      <c r="E440" s="10">
        <v>250</v>
      </c>
      <c r="F440" s="10">
        <v>77.7</v>
      </c>
      <c r="G440" s="10">
        <v>0</v>
      </c>
      <c r="H440" s="10">
        <v>77.7</v>
      </c>
      <c r="I440" s="10">
        <v>0</v>
      </c>
      <c r="J440" s="10">
        <v>0</v>
      </c>
      <c r="K440" s="10">
        <f t="shared" si="36"/>
        <v>172.3</v>
      </c>
      <c r="L440" s="10">
        <f t="shared" si="37"/>
        <v>2894.4</v>
      </c>
      <c r="M440" s="10">
        <f t="shared" si="38"/>
        <v>31.080000000000002</v>
      </c>
      <c r="N440" s="10">
        <f t="shared" si="39"/>
        <v>2894.4</v>
      </c>
      <c r="O440" s="10">
        <f t="shared" si="40"/>
        <v>172.3</v>
      </c>
      <c r="P440" s="10">
        <f t="shared" si="41"/>
        <v>31.080000000000002</v>
      </c>
    </row>
    <row r="441" spans="1:16">
      <c r="A441" s="8" t="s">
        <v>24</v>
      </c>
      <c r="B441" s="9" t="s">
        <v>25</v>
      </c>
      <c r="C441" s="10">
        <v>653.86199999999997</v>
      </c>
      <c r="D441" s="10">
        <v>653.86199999999997</v>
      </c>
      <c r="E441" s="10">
        <v>55</v>
      </c>
      <c r="F441" s="10">
        <v>17.094000000000001</v>
      </c>
      <c r="G441" s="10">
        <v>0</v>
      </c>
      <c r="H441" s="10">
        <v>17.094000000000001</v>
      </c>
      <c r="I441" s="10">
        <v>0</v>
      </c>
      <c r="J441" s="10">
        <v>0</v>
      </c>
      <c r="K441" s="10">
        <f t="shared" si="36"/>
        <v>37.905999999999999</v>
      </c>
      <c r="L441" s="10">
        <f t="shared" si="37"/>
        <v>636.76799999999992</v>
      </c>
      <c r="M441" s="10">
        <f t="shared" si="38"/>
        <v>31.080000000000002</v>
      </c>
      <c r="N441" s="10">
        <f t="shared" si="39"/>
        <v>636.76799999999992</v>
      </c>
      <c r="O441" s="10">
        <f t="shared" si="40"/>
        <v>37.905999999999999</v>
      </c>
      <c r="P441" s="10">
        <f t="shared" si="41"/>
        <v>31.080000000000002</v>
      </c>
    </row>
    <row r="442" spans="1:16">
      <c r="A442" s="8" t="s">
        <v>26</v>
      </c>
      <c r="B442" s="9" t="s">
        <v>27</v>
      </c>
      <c r="C442" s="10">
        <v>82.5</v>
      </c>
      <c r="D442" s="10">
        <v>82.5</v>
      </c>
      <c r="E442" s="10">
        <v>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7</v>
      </c>
      <c r="L442" s="10">
        <f t="shared" si="37"/>
        <v>82.5</v>
      </c>
      <c r="M442" s="10">
        <f t="shared" si="38"/>
        <v>0</v>
      </c>
      <c r="N442" s="10">
        <f t="shared" si="39"/>
        <v>82.5</v>
      </c>
      <c r="O442" s="10">
        <f t="shared" si="40"/>
        <v>7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58.4</v>
      </c>
      <c r="D443" s="10">
        <v>58.4</v>
      </c>
      <c r="E443" s="10">
        <v>5</v>
      </c>
      <c r="F443" s="10">
        <v>3.9188100000000001</v>
      </c>
      <c r="G443" s="10">
        <v>0</v>
      </c>
      <c r="H443" s="10">
        <v>3.9188100000000001</v>
      </c>
      <c r="I443" s="10">
        <v>0</v>
      </c>
      <c r="J443" s="10">
        <v>0</v>
      </c>
      <c r="K443" s="10">
        <f t="shared" si="36"/>
        <v>1.0811899999999999</v>
      </c>
      <c r="L443" s="10">
        <f t="shared" si="37"/>
        <v>54.481189999999998</v>
      </c>
      <c r="M443" s="10">
        <f t="shared" si="38"/>
        <v>78.376200000000011</v>
      </c>
      <c r="N443" s="10">
        <f t="shared" si="39"/>
        <v>54.481189999999998</v>
      </c>
      <c r="O443" s="10">
        <f t="shared" si="40"/>
        <v>1.0811899999999999</v>
      </c>
      <c r="P443" s="10">
        <f t="shared" si="41"/>
        <v>78.376200000000011</v>
      </c>
    </row>
    <row r="444" spans="1:16">
      <c r="A444" s="8" t="s">
        <v>30</v>
      </c>
      <c r="B444" s="9" t="s">
        <v>31</v>
      </c>
      <c r="C444" s="10">
        <v>11.200000000000001</v>
      </c>
      <c r="D444" s="10">
        <v>11.200000000000001</v>
      </c>
      <c r="E444" s="10">
        <v>1</v>
      </c>
      <c r="F444" s="10">
        <v>0.14000000000000001</v>
      </c>
      <c r="G444" s="10">
        <v>0</v>
      </c>
      <c r="H444" s="10">
        <v>0.14000000000000001</v>
      </c>
      <c r="I444" s="10">
        <v>0</v>
      </c>
      <c r="J444" s="10">
        <v>0</v>
      </c>
      <c r="K444" s="10">
        <f t="shared" si="36"/>
        <v>0.86</v>
      </c>
      <c r="L444" s="10">
        <f t="shared" si="37"/>
        <v>11.06</v>
      </c>
      <c r="M444" s="10">
        <f t="shared" si="38"/>
        <v>14.000000000000002</v>
      </c>
      <c r="N444" s="10">
        <f t="shared" si="39"/>
        <v>11.06</v>
      </c>
      <c r="O444" s="10">
        <f t="shared" si="40"/>
        <v>0.86</v>
      </c>
      <c r="P444" s="10">
        <f t="shared" si="41"/>
        <v>14.000000000000002</v>
      </c>
    </row>
    <row r="445" spans="1:16" ht="25.5">
      <c r="A445" s="8" t="s">
        <v>40</v>
      </c>
      <c r="B445" s="9" t="s">
        <v>41</v>
      </c>
      <c r="C445" s="10">
        <v>3</v>
      </c>
      <c r="D445" s="10">
        <v>3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3</v>
      </c>
      <c r="M445" s="10">
        <f t="shared" si="38"/>
        <v>0</v>
      </c>
      <c r="N445" s="10">
        <f t="shared" si="39"/>
        <v>3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224</v>
      </c>
      <c r="B446" s="6" t="s">
        <v>225</v>
      </c>
      <c r="C446" s="7">
        <v>6077.6</v>
      </c>
      <c r="D446" s="7">
        <v>6692.0793000000003</v>
      </c>
      <c r="E446" s="7">
        <v>1438.444</v>
      </c>
      <c r="F446" s="7">
        <v>206.14382999999998</v>
      </c>
      <c r="G446" s="7">
        <v>0</v>
      </c>
      <c r="H446" s="7">
        <v>334.94383000000005</v>
      </c>
      <c r="I446" s="7">
        <v>0</v>
      </c>
      <c r="J446" s="7">
        <v>247.6</v>
      </c>
      <c r="K446" s="7">
        <f t="shared" si="36"/>
        <v>1232.30017</v>
      </c>
      <c r="L446" s="7">
        <f t="shared" si="37"/>
        <v>6485.9354700000004</v>
      </c>
      <c r="M446" s="7">
        <f t="shared" si="38"/>
        <v>14.331029223244004</v>
      </c>
      <c r="N446" s="7">
        <f t="shared" si="39"/>
        <v>6357.1354700000002</v>
      </c>
      <c r="O446" s="7">
        <f t="shared" si="40"/>
        <v>1103.5001699999998</v>
      </c>
      <c r="P446" s="7">
        <f t="shared" si="41"/>
        <v>23.285149091657377</v>
      </c>
    </row>
    <row r="447" spans="1:16">
      <c r="A447" s="8" t="s">
        <v>28</v>
      </c>
      <c r="B447" s="9" t="s">
        <v>29</v>
      </c>
      <c r="C447" s="10">
        <v>0</v>
      </c>
      <c r="D447" s="10">
        <v>100</v>
      </c>
      <c r="E447" s="10">
        <v>100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100</v>
      </c>
      <c r="L447" s="10">
        <f t="shared" si="37"/>
        <v>100</v>
      </c>
      <c r="M447" s="10">
        <f t="shared" si="38"/>
        <v>0</v>
      </c>
      <c r="N447" s="10">
        <f t="shared" si="39"/>
        <v>100</v>
      </c>
      <c r="O447" s="10">
        <f t="shared" si="40"/>
        <v>100</v>
      </c>
      <c r="P447" s="10">
        <f t="shared" si="41"/>
        <v>0</v>
      </c>
    </row>
    <row r="448" spans="1:16" ht="25.5">
      <c r="A448" s="8" t="s">
        <v>46</v>
      </c>
      <c r="B448" s="9" t="s">
        <v>47</v>
      </c>
      <c r="C448" s="10">
        <v>6077.6</v>
      </c>
      <c r="D448" s="10">
        <v>6592.0793000000003</v>
      </c>
      <c r="E448" s="10">
        <v>1338.444</v>
      </c>
      <c r="F448" s="10">
        <v>206.14382999999998</v>
      </c>
      <c r="G448" s="10">
        <v>0</v>
      </c>
      <c r="H448" s="10">
        <v>334.94383000000005</v>
      </c>
      <c r="I448" s="10">
        <v>0</v>
      </c>
      <c r="J448" s="10">
        <v>247.6</v>
      </c>
      <c r="K448" s="10">
        <f t="shared" si="36"/>
        <v>1132.30017</v>
      </c>
      <c r="L448" s="10">
        <f t="shared" si="37"/>
        <v>6385.9354700000004</v>
      </c>
      <c r="M448" s="10">
        <f t="shared" si="38"/>
        <v>15.401752333306435</v>
      </c>
      <c r="N448" s="10">
        <f t="shared" si="39"/>
        <v>6257.1354700000002</v>
      </c>
      <c r="O448" s="10">
        <f t="shared" si="40"/>
        <v>1003.5001699999999</v>
      </c>
      <c r="P448" s="10">
        <f t="shared" si="41"/>
        <v>25.024866935038006</v>
      </c>
    </row>
    <row r="449" spans="1:16">
      <c r="A449" s="5" t="s">
        <v>226</v>
      </c>
      <c r="B449" s="6" t="s">
        <v>200</v>
      </c>
      <c r="C449" s="7">
        <v>1056.6469999999999</v>
      </c>
      <c r="D449" s="7">
        <v>1056.6469999999999</v>
      </c>
      <c r="E449" s="7">
        <v>126</v>
      </c>
      <c r="F449" s="7">
        <v>0</v>
      </c>
      <c r="G449" s="7">
        <v>0</v>
      </c>
      <c r="H449" s="7">
        <v>0</v>
      </c>
      <c r="I449" s="7">
        <v>0</v>
      </c>
      <c r="J449" s="7">
        <v>126.74074</v>
      </c>
      <c r="K449" s="7">
        <f t="shared" si="36"/>
        <v>126</v>
      </c>
      <c r="L449" s="7">
        <f t="shared" si="37"/>
        <v>1056.6469999999999</v>
      </c>
      <c r="M449" s="7">
        <f t="shared" si="38"/>
        <v>0</v>
      </c>
      <c r="N449" s="7">
        <f t="shared" si="39"/>
        <v>1056.6469999999999</v>
      </c>
      <c r="O449" s="7">
        <f t="shared" si="40"/>
        <v>126</v>
      </c>
      <c r="P449" s="7">
        <f t="shared" si="41"/>
        <v>0</v>
      </c>
    </row>
    <row r="450" spans="1:16" ht="25.5">
      <c r="A450" s="8" t="s">
        <v>46</v>
      </c>
      <c r="B450" s="9" t="s">
        <v>47</v>
      </c>
      <c r="C450" s="10">
        <v>1056.6469999999999</v>
      </c>
      <c r="D450" s="10">
        <v>1056.6469999999999</v>
      </c>
      <c r="E450" s="10">
        <v>126</v>
      </c>
      <c r="F450" s="10">
        <v>0</v>
      </c>
      <c r="G450" s="10">
        <v>0</v>
      </c>
      <c r="H450" s="10">
        <v>0</v>
      </c>
      <c r="I450" s="10">
        <v>0</v>
      </c>
      <c r="J450" s="10">
        <v>126.74074</v>
      </c>
      <c r="K450" s="10">
        <f t="shared" si="36"/>
        <v>126</v>
      </c>
      <c r="L450" s="10">
        <f t="shared" si="37"/>
        <v>1056.6469999999999</v>
      </c>
      <c r="M450" s="10">
        <f t="shared" si="38"/>
        <v>0</v>
      </c>
      <c r="N450" s="10">
        <f t="shared" si="39"/>
        <v>1056.6469999999999</v>
      </c>
      <c r="O450" s="10">
        <f t="shared" si="40"/>
        <v>126</v>
      </c>
      <c r="P450" s="10">
        <f t="shared" si="41"/>
        <v>0</v>
      </c>
    </row>
    <row r="451" spans="1:16">
      <c r="A451" s="5" t="s">
        <v>227</v>
      </c>
      <c r="B451" s="6" t="s">
        <v>202</v>
      </c>
      <c r="C451" s="7">
        <v>672.10400000000004</v>
      </c>
      <c r="D451" s="7">
        <v>672.10400000000004</v>
      </c>
      <c r="E451" s="7">
        <v>56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56</v>
      </c>
      <c r="L451" s="7">
        <f t="shared" si="37"/>
        <v>672.10400000000004</v>
      </c>
      <c r="M451" s="7">
        <f t="shared" si="38"/>
        <v>0</v>
      </c>
      <c r="N451" s="7">
        <f t="shared" si="39"/>
        <v>672.10400000000004</v>
      </c>
      <c r="O451" s="7">
        <f t="shared" si="40"/>
        <v>56</v>
      </c>
      <c r="P451" s="7">
        <f t="shared" si="41"/>
        <v>0</v>
      </c>
    </row>
    <row r="452" spans="1:16" ht="25.5">
      <c r="A452" s="8" t="s">
        <v>46</v>
      </c>
      <c r="B452" s="9" t="s">
        <v>47</v>
      </c>
      <c r="C452" s="10">
        <v>672.10400000000004</v>
      </c>
      <c r="D452" s="10">
        <v>672.10400000000004</v>
      </c>
      <c r="E452" s="10">
        <v>56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56</v>
      </c>
      <c r="L452" s="10">
        <f t="shared" si="37"/>
        <v>672.10400000000004</v>
      </c>
      <c r="M452" s="10">
        <f t="shared" si="38"/>
        <v>0</v>
      </c>
      <c r="N452" s="10">
        <f t="shared" si="39"/>
        <v>672.10400000000004</v>
      </c>
      <c r="O452" s="10">
        <f t="shared" si="40"/>
        <v>56</v>
      </c>
      <c r="P452" s="10">
        <f t="shared" si="41"/>
        <v>0</v>
      </c>
    </row>
    <row r="453" spans="1:16" ht="25.5">
      <c r="A453" s="5" t="s">
        <v>228</v>
      </c>
      <c r="B453" s="6" t="s">
        <v>57</v>
      </c>
      <c r="C453" s="7">
        <v>500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0</v>
      </c>
      <c r="L453" s="7">
        <f t="shared" si="37"/>
        <v>0</v>
      </c>
      <c r="M453" s="7">
        <f t="shared" si="38"/>
        <v>0</v>
      </c>
      <c r="N453" s="7">
        <f t="shared" si="39"/>
        <v>0</v>
      </c>
      <c r="O453" s="7">
        <f t="shared" si="40"/>
        <v>0</v>
      </c>
      <c r="P453" s="7">
        <f t="shared" si="41"/>
        <v>0</v>
      </c>
    </row>
    <row r="454" spans="1:16">
      <c r="A454" s="8" t="s">
        <v>28</v>
      </c>
      <c r="B454" s="9" t="s">
        <v>29</v>
      </c>
      <c r="C454" s="10">
        <v>500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20" si="42">E454-F454</f>
        <v>0</v>
      </c>
      <c r="L454" s="10">
        <f t="shared" ref="L454:L520" si="43">D454-F454</f>
        <v>0</v>
      </c>
      <c r="M454" s="10">
        <f t="shared" ref="M454:M520" si="44">IF(E454=0,0,(F454/E454)*100)</f>
        <v>0</v>
      </c>
      <c r="N454" s="10">
        <f t="shared" ref="N454:N520" si="45">D454-H454</f>
        <v>0</v>
      </c>
      <c r="O454" s="10">
        <f t="shared" ref="O454:O520" si="46">E454-H454</f>
        <v>0</v>
      </c>
      <c r="P454" s="10">
        <f t="shared" ref="P454:P520" si="47">IF(E454=0,0,(H454/E454)*100)</f>
        <v>0</v>
      </c>
    </row>
    <row r="455" spans="1:16">
      <c r="A455" s="5" t="s">
        <v>229</v>
      </c>
      <c r="B455" s="6" t="s">
        <v>63</v>
      </c>
      <c r="C455" s="7">
        <v>2653.672</v>
      </c>
      <c r="D455" s="7">
        <v>1329.172</v>
      </c>
      <c r="E455" s="7">
        <v>225.095</v>
      </c>
      <c r="F455" s="7">
        <v>22.280760000000001</v>
      </c>
      <c r="G455" s="7">
        <v>0</v>
      </c>
      <c r="H455" s="7">
        <v>22.280760000000001</v>
      </c>
      <c r="I455" s="7">
        <v>0</v>
      </c>
      <c r="J455" s="7">
        <v>0</v>
      </c>
      <c r="K455" s="7">
        <f t="shared" si="42"/>
        <v>202.81423999999998</v>
      </c>
      <c r="L455" s="7">
        <f t="shared" si="43"/>
        <v>1306.8912399999999</v>
      </c>
      <c r="M455" s="7">
        <f t="shared" si="44"/>
        <v>9.8983806837113217</v>
      </c>
      <c r="N455" s="7">
        <f t="shared" si="45"/>
        <v>1306.8912399999999</v>
      </c>
      <c r="O455" s="7">
        <f t="shared" si="46"/>
        <v>202.81423999999998</v>
      </c>
      <c r="P455" s="7">
        <f t="shared" si="47"/>
        <v>9.8983806837113217</v>
      </c>
    </row>
    <row r="456" spans="1:16">
      <c r="A456" s="8" t="s">
        <v>22</v>
      </c>
      <c r="B456" s="9" t="s">
        <v>23</v>
      </c>
      <c r="C456" s="10">
        <v>319.2</v>
      </c>
      <c r="D456" s="10">
        <v>319.2</v>
      </c>
      <c r="E456" s="10">
        <v>30</v>
      </c>
      <c r="F456" s="10">
        <v>17.3</v>
      </c>
      <c r="G456" s="10">
        <v>0</v>
      </c>
      <c r="H456" s="10">
        <v>17.3</v>
      </c>
      <c r="I456" s="10">
        <v>0</v>
      </c>
      <c r="J456" s="10">
        <v>0</v>
      </c>
      <c r="K456" s="10">
        <f t="shared" si="42"/>
        <v>12.7</v>
      </c>
      <c r="L456" s="10">
        <f t="shared" si="43"/>
        <v>301.89999999999998</v>
      </c>
      <c r="M456" s="10">
        <f t="shared" si="44"/>
        <v>57.666666666666664</v>
      </c>
      <c r="N456" s="10">
        <f t="shared" si="45"/>
        <v>301.89999999999998</v>
      </c>
      <c r="O456" s="10">
        <f t="shared" si="46"/>
        <v>12.7</v>
      </c>
      <c r="P456" s="10">
        <f t="shared" si="47"/>
        <v>57.666666666666664</v>
      </c>
    </row>
    <row r="457" spans="1:16">
      <c r="A457" s="8" t="s">
        <v>24</v>
      </c>
      <c r="B457" s="9" t="s">
        <v>25</v>
      </c>
      <c r="C457" s="10">
        <v>70.224000000000004</v>
      </c>
      <c r="D457" s="10">
        <v>70.224000000000004</v>
      </c>
      <c r="E457" s="10">
        <v>6.6000000000000005</v>
      </c>
      <c r="F457" s="10">
        <v>4.7851999999999997</v>
      </c>
      <c r="G457" s="10">
        <v>0</v>
      </c>
      <c r="H457" s="10">
        <v>4.7851999999999997</v>
      </c>
      <c r="I457" s="10">
        <v>0</v>
      </c>
      <c r="J457" s="10">
        <v>0</v>
      </c>
      <c r="K457" s="10">
        <f t="shared" si="42"/>
        <v>1.8148000000000009</v>
      </c>
      <c r="L457" s="10">
        <f t="shared" si="43"/>
        <v>65.438800000000001</v>
      </c>
      <c r="M457" s="10">
        <f t="shared" si="44"/>
        <v>72.503030303030286</v>
      </c>
      <c r="N457" s="10">
        <f t="shared" si="45"/>
        <v>65.438800000000001</v>
      </c>
      <c r="O457" s="10">
        <f t="shared" si="46"/>
        <v>1.8148000000000009</v>
      </c>
      <c r="P457" s="10">
        <f t="shared" si="47"/>
        <v>72.503030303030286</v>
      </c>
    </row>
    <row r="458" spans="1:16">
      <c r="A458" s="8" t="s">
        <v>26</v>
      </c>
      <c r="B458" s="9" t="s">
        <v>27</v>
      </c>
      <c r="C458" s="10">
        <v>2.5790000000000002</v>
      </c>
      <c r="D458" s="10">
        <v>2.5790000000000002</v>
      </c>
      <c r="E458" s="10">
        <v>0.2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0.2</v>
      </c>
      <c r="L458" s="10">
        <f t="shared" si="43"/>
        <v>2.5790000000000002</v>
      </c>
      <c r="M458" s="10">
        <f t="shared" si="44"/>
        <v>0</v>
      </c>
      <c r="N458" s="10">
        <f t="shared" si="45"/>
        <v>2.5790000000000002</v>
      </c>
      <c r="O458" s="10">
        <f t="shared" si="46"/>
        <v>0.2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3.2349999999999999</v>
      </c>
      <c r="D459" s="10">
        <v>173.535</v>
      </c>
      <c r="E459" s="10">
        <v>170.6</v>
      </c>
      <c r="F459" s="10">
        <v>0.19556000000000001</v>
      </c>
      <c r="G459" s="10">
        <v>0</v>
      </c>
      <c r="H459" s="10">
        <v>0.19556000000000001</v>
      </c>
      <c r="I459" s="10">
        <v>0</v>
      </c>
      <c r="J459" s="10">
        <v>0</v>
      </c>
      <c r="K459" s="10">
        <f t="shared" si="42"/>
        <v>170.40443999999999</v>
      </c>
      <c r="L459" s="10">
        <f t="shared" si="43"/>
        <v>173.33944</v>
      </c>
      <c r="M459" s="10">
        <f t="shared" si="44"/>
        <v>0.11463071512309497</v>
      </c>
      <c r="N459" s="10">
        <f t="shared" si="45"/>
        <v>173.33944</v>
      </c>
      <c r="O459" s="10">
        <f t="shared" si="46"/>
        <v>170.40443999999999</v>
      </c>
      <c r="P459" s="10">
        <f t="shared" si="47"/>
        <v>0.11463071512309497</v>
      </c>
    </row>
    <row r="460" spans="1:16">
      <c r="A460" s="8" t="s">
        <v>30</v>
      </c>
      <c r="B460" s="9" t="s">
        <v>31</v>
      </c>
      <c r="C460" s="10">
        <v>2.4540000000000002</v>
      </c>
      <c r="D460" s="10">
        <v>2.4540000000000002</v>
      </c>
      <c r="E460" s="10">
        <v>0.2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0.2</v>
      </c>
      <c r="L460" s="10">
        <f t="shared" si="43"/>
        <v>2.4540000000000002</v>
      </c>
      <c r="M460" s="10">
        <f t="shared" si="44"/>
        <v>0</v>
      </c>
      <c r="N460" s="10">
        <f t="shared" si="45"/>
        <v>2.4540000000000002</v>
      </c>
      <c r="O460" s="10">
        <f t="shared" si="46"/>
        <v>0.2</v>
      </c>
      <c r="P460" s="10">
        <f t="shared" si="47"/>
        <v>0</v>
      </c>
    </row>
    <row r="461" spans="1:16">
      <c r="A461" s="8" t="s">
        <v>32</v>
      </c>
      <c r="B461" s="9" t="s">
        <v>33</v>
      </c>
      <c r="C461" s="10">
        <v>3.577</v>
      </c>
      <c r="D461" s="10">
        <v>3.577</v>
      </c>
      <c r="E461" s="10">
        <v>0.2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0.2</v>
      </c>
      <c r="L461" s="10">
        <f t="shared" si="43"/>
        <v>3.577</v>
      </c>
      <c r="M461" s="10">
        <f t="shared" si="44"/>
        <v>0</v>
      </c>
      <c r="N461" s="10">
        <f t="shared" si="45"/>
        <v>3.577</v>
      </c>
      <c r="O461" s="10">
        <f t="shared" si="46"/>
        <v>0.2</v>
      </c>
      <c r="P461" s="10">
        <f t="shared" si="47"/>
        <v>0</v>
      </c>
    </row>
    <row r="462" spans="1:16">
      <c r="A462" s="8" t="s">
        <v>34</v>
      </c>
      <c r="B462" s="9" t="s">
        <v>35</v>
      </c>
      <c r="C462" s="10">
        <v>0.42899999999999999</v>
      </c>
      <c r="D462" s="10">
        <v>0.42899999999999999</v>
      </c>
      <c r="E462" s="10">
        <v>0.03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0.03</v>
      </c>
      <c r="L462" s="10">
        <f t="shared" si="43"/>
        <v>0.42899999999999999</v>
      </c>
      <c r="M462" s="10">
        <f t="shared" si="44"/>
        <v>0</v>
      </c>
      <c r="N462" s="10">
        <f t="shared" si="45"/>
        <v>0.42899999999999999</v>
      </c>
      <c r="O462" s="10">
        <f t="shared" si="46"/>
        <v>0.03</v>
      </c>
      <c r="P462" s="10">
        <f t="shared" si="47"/>
        <v>0</v>
      </c>
    </row>
    <row r="463" spans="1:16">
      <c r="A463" s="8" t="s">
        <v>36</v>
      </c>
      <c r="B463" s="9" t="s">
        <v>37</v>
      </c>
      <c r="C463" s="10">
        <v>4.4400000000000004</v>
      </c>
      <c r="D463" s="10">
        <v>4.4400000000000004</v>
      </c>
      <c r="E463" s="10">
        <v>0.37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0.37</v>
      </c>
      <c r="L463" s="10">
        <f t="shared" si="43"/>
        <v>4.4400000000000004</v>
      </c>
      <c r="M463" s="10">
        <f t="shared" si="44"/>
        <v>0</v>
      </c>
      <c r="N463" s="10">
        <f t="shared" si="45"/>
        <v>4.4400000000000004</v>
      </c>
      <c r="O463" s="10">
        <f t="shared" si="46"/>
        <v>0.37</v>
      </c>
      <c r="P463" s="10">
        <f t="shared" si="47"/>
        <v>0</v>
      </c>
    </row>
    <row r="464" spans="1:16" ht="25.5">
      <c r="A464" s="8" t="s">
        <v>46</v>
      </c>
      <c r="B464" s="9" t="s">
        <v>47</v>
      </c>
      <c r="C464" s="10">
        <v>2247.5340000000001</v>
      </c>
      <c r="D464" s="10">
        <v>752.73400000000004</v>
      </c>
      <c r="E464" s="10">
        <v>16.895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16.895</v>
      </c>
      <c r="L464" s="10">
        <f t="shared" si="43"/>
        <v>752.73400000000004</v>
      </c>
      <c r="M464" s="10">
        <f t="shared" si="44"/>
        <v>0</v>
      </c>
      <c r="N464" s="10">
        <f t="shared" si="45"/>
        <v>752.73400000000004</v>
      </c>
      <c r="O464" s="10">
        <f t="shared" si="46"/>
        <v>16.895</v>
      </c>
      <c r="P464" s="10">
        <f t="shared" si="47"/>
        <v>0</v>
      </c>
    </row>
    <row r="465" spans="1:16" ht="25.5">
      <c r="A465" s="5" t="s">
        <v>230</v>
      </c>
      <c r="B465" s="6" t="s">
        <v>231</v>
      </c>
      <c r="C465" s="7">
        <v>2049.1390000000001</v>
      </c>
      <c r="D465" s="7">
        <v>2049.1390000000001</v>
      </c>
      <c r="E465" s="7">
        <v>147.833</v>
      </c>
      <c r="F465" s="7">
        <v>0</v>
      </c>
      <c r="G465" s="7">
        <v>0</v>
      </c>
      <c r="H465" s="7">
        <v>0</v>
      </c>
      <c r="I465" s="7">
        <v>0</v>
      </c>
      <c r="J465" s="7">
        <v>35.699309999999997</v>
      </c>
      <c r="K465" s="7">
        <f t="shared" si="42"/>
        <v>147.833</v>
      </c>
      <c r="L465" s="7">
        <f t="shared" si="43"/>
        <v>2049.1390000000001</v>
      </c>
      <c r="M465" s="7">
        <f t="shared" si="44"/>
        <v>0</v>
      </c>
      <c r="N465" s="7">
        <f t="shared" si="45"/>
        <v>2049.1390000000001</v>
      </c>
      <c r="O465" s="7">
        <f t="shared" si="46"/>
        <v>147.833</v>
      </c>
      <c r="P465" s="7">
        <f t="shared" si="47"/>
        <v>0</v>
      </c>
    </row>
    <row r="466" spans="1:16" ht="25.5">
      <c r="A466" s="5" t="s">
        <v>232</v>
      </c>
      <c r="B466" s="6" t="s">
        <v>69</v>
      </c>
      <c r="C466" s="7">
        <v>2049.1390000000001</v>
      </c>
      <c r="D466" s="7">
        <v>2049.1390000000001</v>
      </c>
      <c r="E466" s="7">
        <v>147.833</v>
      </c>
      <c r="F466" s="7">
        <v>0</v>
      </c>
      <c r="G466" s="7">
        <v>0</v>
      </c>
      <c r="H466" s="7">
        <v>0</v>
      </c>
      <c r="I466" s="7">
        <v>0</v>
      </c>
      <c r="J466" s="7">
        <v>35.699309999999997</v>
      </c>
      <c r="K466" s="7">
        <f t="shared" si="42"/>
        <v>147.833</v>
      </c>
      <c r="L466" s="7">
        <f t="shared" si="43"/>
        <v>2049.1390000000001</v>
      </c>
      <c r="M466" s="7">
        <f t="shared" si="44"/>
        <v>0</v>
      </c>
      <c r="N466" s="7">
        <f t="shared" si="45"/>
        <v>2049.1390000000001</v>
      </c>
      <c r="O466" s="7">
        <f t="shared" si="46"/>
        <v>147.833</v>
      </c>
      <c r="P466" s="7">
        <f t="shared" si="47"/>
        <v>0</v>
      </c>
    </row>
    <row r="467" spans="1:16">
      <c r="A467" s="8" t="s">
        <v>22</v>
      </c>
      <c r="B467" s="9" t="s">
        <v>23</v>
      </c>
      <c r="C467" s="10">
        <v>1608.0900000000001</v>
      </c>
      <c r="D467" s="10">
        <v>1608.0900000000001</v>
      </c>
      <c r="E467" s="10">
        <v>114.047</v>
      </c>
      <c r="F467" s="10">
        <v>0</v>
      </c>
      <c r="G467" s="10">
        <v>0</v>
      </c>
      <c r="H467" s="10">
        <v>0</v>
      </c>
      <c r="I467" s="10">
        <v>0</v>
      </c>
      <c r="J467" s="10">
        <v>28.444119999999998</v>
      </c>
      <c r="K467" s="10">
        <f t="shared" si="42"/>
        <v>114.047</v>
      </c>
      <c r="L467" s="10">
        <f t="shared" si="43"/>
        <v>1608.0900000000001</v>
      </c>
      <c r="M467" s="10">
        <f t="shared" si="44"/>
        <v>0</v>
      </c>
      <c r="N467" s="10">
        <f t="shared" si="45"/>
        <v>1608.0900000000001</v>
      </c>
      <c r="O467" s="10">
        <f t="shared" si="46"/>
        <v>114.047</v>
      </c>
      <c r="P467" s="10">
        <f t="shared" si="47"/>
        <v>0</v>
      </c>
    </row>
    <row r="468" spans="1:16">
      <c r="A468" s="8" t="s">
        <v>24</v>
      </c>
      <c r="B468" s="9" t="s">
        <v>25</v>
      </c>
      <c r="C468" s="10">
        <v>353.78000000000003</v>
      </c>
      <c r="D468" s="10">
        <v>353.78000000000003</v>
      </c>
      <c r="E468" s="10">
        <v>25.09</v>
      </c>
      <c r="F468" s="10">
        <v>0</v>
      </c>
      <c r="G468" s="10">
        <v>0</v>
      </c>
      <c r="H468" s="10">
        <v>0</v>
      </c>
      <c r="I468" s="10">
        <v>0</v>
      </c>
      <c r="J468" s="10">
        <v>6.1000000000000005</v>
      </c>
      <c r="K468" s="10">
        <f t="shared" si="42"/>
        <v>25.09</v>
      </c>
      <c r="L468" s="10">
        <f t="shared" si="43"/>
        <v>353.78000000000003</v>
      </c>
      <c r="M468" s="10">
        <f t="shared" si="44"/>
        <v>0</v>
      </c>
      <c r="N468" s="10">
        <f t="shared" si="45"/>
        <v>353.78000000000003</v>
      </c>
      <c r="O468" s="10">
        <f t="shared" si="46"/>
        <v>25.09</v>
      </c>
      <c r="P468" s="10">
        <f t="shared" si="47"/>
        <v>0</v>
      </c>
    </row>
    <row r="469" spans="1:16">
      <c r="A469" s="8" t="s">
        <v>26</v>
      </c>
      <c r="B469" s="9" t="s">
        <v>27</v>
      </c>
      <c r="C469" s="10">
        <v>22.565999999999999</v>
      </c>
      <c r="D469" s="10">
        <v>22.565999999999999</v>
      </c>
      <c r="E469" s="10">
        <v>2.9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2.9</v>
      </c>
      <c r="L469" s="10">
        <f t="shared" si="43"/>
        <v>22.565999999999999</v>
      </c>
      <c r="M469" s="10">
        <f t="shared" si="44"/>
        <v>0</v>
      </c>
      <c r="N469" s="10">
        <f t="shared" si="45"/>
        <v>22.565999999999999</v>
      </c>
      <c r="O469" s="10">
        <f t="shared" si="46"/>
        <v>2.9</v>
      </c>
      <c r="P469" s="10">
        <f t="shared" si="47"/>
        <v>0</v>
      </c>
    </row>
    <row r="470" spans="1:16">
      <c r="A470" s="8" t="s">
        <v>28</v>
      </c>
      <c r="B470" s="9" t="s">
        <v>29</v>
      </c>
      <c r="C470" s="10">
        <v>52.495000000000005</v>
      </c>
      <c r="D470" s="10">
        <v>52.495000000000005</v>
      </c>
      <c r="E470" s="10">
        <v>3.4580000000000002</v>
      </c>
      <c r="F470" s="10">
        <v>0</v>
      </c>
      <c r="G470" s="10">
        <v>0</v>
      </c>
      <c r="H470" s="10">
        <v>0</v>
      </c>
      <c r="I470" s="10">
        <v>0</v>
      </c>
      <c r="J470" s="10">
        <v>1.1551900000000002</v>
      </c>
      <c r="K470" s="10">
        <f t="shared" si="42"/>
        <v>3.4580000000000002</v>
      </c>
      <c r="L470" s="10">
        <f t="shared" si="43"/>
        <v>52.495000000000005</v>
      </c>
      <c r="M470" s="10">
        <f t="shared" si="44"/>
        <v>0</v>
      </c>
      <c r="N470" s="10">
        <f t="shared" si="45"/>
        <v>52.495000000000005</v>
      </c>
      <c r="O470" s="10">
        <f t="shared" si="46"/>
        <v>3.4580000000000002</v>
      </c>
      <c r="P470" s="10">
        <f t="shared" si="47"/>
        <v>0</v>
      </c>
    </row>
    <row r="471" spans="1:16">
      <c r="A471" s="8" t="s">
        <v>30</v>
      </c>
      <c r="B471" s="9" t="s">
        <v>31</v>
      </c>
      <c r="C471" s="10">
        <v>3.8000000000000003</v>
      </c>
      <c r="D471" s="10">
        <v>3.8000000000000003</v>
      </c>
      <c r="E471" s="10">
        <v>0.57000000000000006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0.57000000000000006</v>
      </c>
      <c r="L471" s="10">
        <f t="shared" si="43"/>
        <v>3.8000000000000003</v>
      </c>
      <c r="M471" s="10">
        <f t="shared" si="44"/>
        <v>0</v>
      </c>
      <c r="N471" s="10">
        <f t="shared" si="45"/>
        <v>3.8000000000000003</v>
      </c>
      <c r="O471" s="10">
        <f t="shared" si="46"/>
        <v>0.57000000000000006</v>
      </c>
      <c r="P471" s="10">
        <f t="shared" si="47"/>
        <v>0</v>
      </c>
    </row>
    <row r="472" spans="1:16" ht="25.5">
      <c r="A472" s="8" t="s">
        <v>40</v>
      </c>
      <c r="B472" s="9" t="s">
        <v>41</v>
      </c>
      <c r="C472" s="10">
        <v>3.44</v>
      </c>
      <c r="D472" s="10">
        <v>3.44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3.44</v>
      </c>
      <c r="M472" s="10">
        <f t="shared" si="44"/>
        <v>0</v>
      </c>
      <c r="N472" s="10">
        <f t="shared" si="45"/>
        <v>3.44</v>
      </c>
      <c r="O472" s="10">
        <f t="shared" si="46"/>
        <v>0</v>
      </c>
      <c r="P472" s="10">
        <f t="shared" si="47"/>
        <v>0</v>
      </c>
    </row>
    <row r="473" spans="1:16">
      <c r="A473" s="8" t="s">
        <v>42</v>
      </c>
      <c r="B473" s="9" t="s">
        <v>43</v>
      </c>
      <c r="C473" s="10">
        <v>4.968</v>
      </c>
      <c r="D473" s="10">
        <v>4.968</v>
      </c>
      <c r="E473" s="10">
        <v>1.768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1.768</v>
      </c>
      <c r="L473" s="10">
        <f t="shared" si="43"/>
        <v>4.968</v>
      </c>
      <c r="M473" s="10">
        <f t="shared" si="44"/>
        <v>0</v>
      </c>
      <c r="N473" s="10">
        <f t="shared" si="45"/>
        <v>4.968</v>
      </c>
      <c r="O473" s="10">
        <f t="shared" si="46"/>
        <v>1.768</v>
      </c>
      <c r="P473" s="10">
        <f t="shared" si="47"/>
        <v>0</v>
      </c>
    </row>
    <row r="474" spans="1:16" ht="25.5">
      <c r="A474" s="5" t="s">
        <v>233</v>
      </c>
      <c r="B474" s="6" t="s">
        <v>234</v>
      </c>
      <c r="C474" s="7">
        <v>8863.9669999999987</v>
      </c>
      <c r="D474" s="7">
        <v>10406.519999999999</v>
      </c>
      <c r="E474" s="7">
        <v>1767.2649999999999</v>
      </c>
      <c r="F474" s="7">
        <v>128.69200000000001</v>
      </c>
      <c r="G474" s="7">
        <v>0</v>
      </c>
      <c r="H474" s="7">
        <v>128.69200000000001</v>
      </c>
      <c r="I474" s="7">
        <v>0</v>
      </c>
      <c r="J474" s="7">
        <v>103.37403</v>
      </c>
      <c r="K474" s="7">
        <f t="shared" si="42"/>
        <v>1638.5729999999999</v>
      </c>
      <c r="L474" s="7">
        <f t="shared" si="43"/>
        <v>10277.827999999998</v>
      </c>
      <c r="M474" s="7">
        <f t="shared" si="44"/>
        <v>7.2819865724721549</v>
      </c>
      <c r="N474" s="7">
        <f t="shared" si="45"/>
        <v>10277.827999999998</v>
      </c>
      <c r="O474" s="7">
        <f t="shared" si="46"/>
        <v>1638.5729999999999</v>
      </c>
      <c r="P474" s="7">
        <f t="shared" si="47"/>
        <v>7.2819865724721549</v>
      </c>
    </row>
    <row r="475" spans="1:16" ht="25.5">
      <c r="A475" s="5" t="s">
        <v>235</v>
      </c>
      <c r="B475" s="6" t="s">
        <v>69</v>
      </c>
      <c r="C475" s="7">
        <v>6888.9669999999987</v>
      </c>
      <c r="D475" s="7">
        <v>6888.9669999999987</v>
      </c>
      <c r="E475" s="7">
        <v>579.96499999999992</v>
      </c>
      <c r="F475" s="7">
        <v>83.692000000000007</v>
      </c>
      <c r="G475" s="7">
        <v>0</v>
      </c>
      <c r="H475" s="7">
        <v>83.692000000000007</v>
      </c>
      <c r="I475" s="7">
        <v>0</v>
      </c>
      <c r="J475" s="7">
        <v>29.82403</v>
      </c>
      <c r="K475" s="7">
        <f t="shared" si="42"/>
        <v>496.27299999999991</v>
      </c>
      <c r="L475" s="7">
        <f t="shared" si="43"/>
        <v>6805.2749999999987</v>
      </c>
      <c r="M475" s="7">
        <f t="shared" si="44"/>
        <v>14.430525980016037</v>
      </c>
      <c r="N475" s="7">
        <f t="shared" si="45"/>
        <v>6805.2749999999987</v>
      </c>
      <c r="O475" s="7">
        <f t="shared" si="46"/>
        <v>496.27299999999991</v>
      </c>
      <c r="P475" s="7">
        <f t="shared" si="47"/>
        <v>14.430525980016037</v>
      </c>
    </row>
    <row r="476" spans="1:16">
      <c r="A476" s="8" t="s">
        <v>22</v>
      </c>
      <c r="B476" s="9" t="s">
        <v>23</v>
      </c>
      <c r="C476" s="10">
        <v>5213.37</v>
      </c>
      <c r="D476" s="10">
        <v>5213.37</v>
      </c>
      <c r="E476" s="10">
        <v>450</v>
      </c>
      <c r="F476" s="10">
        <v>68.600000000000009</v>
      </c>
      <c r="G476" s="10">
        <v>0</v>
      </c>
      <c r="H476" s="10">
        <v>68.600000000000009</v>
      </c>
      <c r="I476" s="10">
        <v>0</v>
      </c>
      <c r="J476" s="10">
        <v>18.5</v>
      </c>
      <c r="K476" s="10">
        <f t="shared" si="42"/>
        <v>381.4</v>
      </c>
      <c r="L476" s="10">
        <f t="shared" si="43"/>
        <v>5144.7699999999995</v>
      </c>
      <c r="M476" s="10">
        <f t="shared" si="44"/>
        <v>15.244444444444447</v>
      </c>
      <c r="N476" s="10">
        <f t="shared" si="45"/>
        <v>5144.7699999999995</v>
      </c>
      <c r="O476" s="10">
        <f t="shared" si="46"/>
        <v>381.4</v>
      </c>
      <c r="P476" s="10">
        <f t="shared" si="47"/>
        <v>15.244444444444447</v>
      </c>
    </row>
    <row r="477" spans="1:16">
      <c r="A477" s="8" t="s">
        <v>24</v>
      </c>
      <c r="B477" s="9" t="s">
        <v>25</v>
      </c>
      <c r="C477" s="10">
        <v>1146.941</v>
      </c>
      <c r="D477" s="10">
        <v>1146.941</v>
      </c>
      <c r="E477" s="10">
        <v>99</v>
      </c>
      <c r="F477" s="10">
        <v>15.092000000000001</v>
      </c>
      <c r="G477" s="10">
        <v>0</v>
      </c>
      <c r="H477" s="10">
        <v>15.092000000000001</v>
      </c>
      <c r="I477" s="10">
        <v>0</v>
      </c>
      <c r="J477" s="10">
        <v>4.07</v>
      </c>
      <c r="K477" s="10">
        <f t="shared" si="42"/>
        <v>83.908000000000001</v>
      </c>
      <c r="L477" s="10">
        <f t="shared" si="43"/>
        <v>1131.8489999999999</v>
      </c>
      <c r="M477" s="10">
        <f t="shared" si="44"/>
        <v>15.244444444444444</v>
      </c>
      <c r="N477" s="10">
        <f t="shared" si="45"/>
        <v>1131.8489999999999</v>
      </c>
      <c r="O477" s="10">
        <f t="shared" si="46"/>
        <v>83.908000000000001</v>
      </c>
      <c r="P477" s="10">
        <f t="shared" si="47"/>
        <v>15.244444444444444</v>
      </c>
    </row>
    <row r="478" spans="1:16">
      <c r="A478" s="8" t="s">
        <v>26</v>
      </c>
      <c r="B478" s="9" t="s">
        <v>27</v>
      </c>
      <c r="C478" s="10">
        <v>101.634</v>
      </c>
      <c r="D478" s="10">
        <v>101.634</v>
      </c>
      <c r="E478" s="10">
        <v>8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8</v>
      </c>
      <c r="L478" s="10">
        <f t="shared" si="43"/>
        <v>101.634</v>
      </c>
      <c r="M478" s="10">
        <f t="shared" si="44"/>
        <v>0</v>
      </c>
      <c r="N478" s="10">
        <f t="shared" si="45"/>
        <v>101.634</v>
      </c>
      <c r="O478" s="10">
        <f t="shared" si="46"/>
        <v>8</v>
      </c>
      <c r="P478" s="10">
        <f t="shared" si="47"/>
        <v>0</v>
      </c>
    </row>
    <row r="479" spans="1:16">
      <c r="A479" s="8" t="s">
        <v>28</v>
      </c>
      <c r="B479" s="9" t="s">
        <v>29</v>
      </c>
      <c r="C479" s="10">
        <v>218.45400000000001</v>
      </c>
      <c r="D479" s="10">
        <v>218.45400000000001</v>
      </c>
      <c r="E479" s="10">
        <v>18</v>
      </c>
      <c r="F479" s="10">
        <v>0</v>
      </c>
      <c r="G479" s="10">
        <v>0</v>
      </c>
      <c r="H479" s="10">
        <v>0</v>
      </c>
      <c r="I479" s="10">
        <v>0</v>
      </c>
      <c r="J479" s="10">
        <v>2.42232</v>
      </c>
      <c r="K479" s="10">
        <f t="shared" si="42"/>
        <v>18</v>
      </c>
      <c r="L479" s="10">
        <f t="shared" si="43"/>
        <v>218.45400000000001</v>
      </c>
      <c r="M479" s="10">
        <f t="shared" si="44"/>
        <v>0</v>
      </c>
      <c r="N479" s="10">
        <f t="shared" si="45"/>
        <v>218.45400000000001</v>
      </c>
      <c r="O479" s="10">
        <f t="shared" si="46"/>
        <v>18</v>
      </c>
      <c r="P479" s="10">
        <f t="shared" si="47"/>
        <v>0</v>
      </c>
    </row>
    <row r="480" spans="1:16">
      <c r="A480" s="8" t="s">
        <v>30</v>
      </c>
      <c r="B480" s="9" t="s">
        <v>31</v>
      </c>
      <c r="C480" s="10">
        <v>7.9510000000000005</v>
      </c>
      <c r="D480" s="10">
        <v>7.9510000000000005</v>
      </c>
      <c r="E480" s="10">
        <v>0.66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0.66</v>
      </c>
      <c r="L480" s="10">
        <f t="shared" si="43"/>
        <v>7.9510000000000005</v>
      </c>
      <c r="M480" s="10">
        <f t="shared" si="44"/>
        <v>0</v>
      </c>
      <c r="N480" s="10">
        <f t="shared" si="45"/>
        <v>7.9510000000000005</v>
      </c>
      <c r="O480" s="10">
        <f t="shared" si="46"/>
        <v>0.66</v>
      </c>
      <c r="P480" s="10">
        <f t="shared" si="47"/>
        <v>0</v>
      </c>
    </row>
    <row r="481" spans="1:16">
      <c r="A481" s="8" t="s">
        <v>32</v>
      </c>
      <c r="B481" s="9" t="s">
        <v>33</v>
      </c>
      <c r="C481" s="10">
        <v>141.035</v>
      </c>
      <c r="D481" s="10">
        <v>141.035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141.035</v>
      </c>
      <c r="M481" s="10">
        <f t="shared" si="44"/>
        <v>0</v>
      </c>
      <c r="N481" s="10">
        <f t="shared" si="45"/>
        <v>141.035</v>
      </c>
      <c r="O481" s="10">
        <f t="shared" si="46"/>
        <v>0</v>
      </c>
      <c r="P481" s="10">
        <f t="shared" si="47"/>
        <v>0</v>
      </c>
    </row>
    <row r="482" spans="1:16">
      <c r="A482" s="8" t="s">
        <v>34</v>
      </c>
      <c r="B482" s="9" t="s">
        <v>35</v>
      </c>
      <c r="C482" s="10">
        <v>1.508</v>
      </c>
      <c r="D482" s="10">
        <v>1.508</v>
      </c>
      <c r="E482" s="10">
        <v>0.125</v>
      </c>
      <c r="F482" s="10">
        <v>0</v>
      </c>
      <c r="G482" s="10">
        <v>0</v>
      </c>
      <c r="H482" s="10">
        <v>0</v>
      </c>
      <c r="I482" s="10">
        <v>0</v>
      </c>
      <c r="J482" s="10">
        <v>0.13740000000000002</v>
      </c>
      <c r="K482" s="10">
        <f t="shared" si="42"/>
        <v>0.125</v>
      </c>
      <c r="L482" s="10">
        <f t="shared" si="43"/>
        <v>1.508</v>
      </c>
      <c r="M482" s="10">
        <f t="shared" si="44"/>
        <v>0</v>
      </c>
      <c r="N482" s="10">
        <f t="shared" si="45"/>
        <v>1.508</v>
      </c>
      <c r="O482" s="10">
        <f t="shared" si="46"/>
        <v>0.125</v>
      </c>
      <c r="P482" s="10">
        <f t="shared" si="47"/>
        <v>0</v>
      </c>
    </row>
    <row r="483" spans="1:16">
      <c r="A483" s="8" t="s">
        <v>36</v>
      </c>
      <c r="B483" s="9" t="s">
        <v>37</v>
      </c>
      <c r="C483" s="10">
        <v>34.499000000000002</v>
      </c>
      <c r="D483" s="10">
        <v>34.499000000000002</v>
      </c>
      <c r="E483" s="10">
        <v>3</v>
      </c>
      <c r="F483" s="10">
        <v>0</v>
      </c>
      <c r="G483" s="10">
        <v>0</v>
      </c>
      <c r="H483" s="10">
        <v>0</v>
      </c>
      <c r="I483" s="10">
        <v>0</v>
      </c>
      <c r="J483" s="10">
        <v>3.8238400000000001</v>
      </c>
      <c r="K483" s="10">
        <f t="shared" si="42"/>
        <v>3</v>
      </c>
      <c r="L483" s="10">
        <f t="shared" si="43"/>
        <v>34.499000000000002</v>
      </c>
      <c r="M483" s="10">
        <f t="shared" si="44"/>
        <v>0</v>
      </c>
      <c r="N483" s="10">
        <f t="shared" si="45"/>
        <v>34.499000000000002</v>
      </c>
      <c r="O483" s="10">
        <f t="shared" si="46"/>
        <v>3</v>
      </c>
      <c r="P483" s="10">
        <f t="shared" si="47"/>
        <v>0</v>
      </c>
    </row>
    <row r="484" spans="1:16" ht="25.5">
      <c r="A484" s="8" t="s">
        <v>40</v>
      </c>
      <c r="B484" s="9" t="s">
        <v>41</v>
      </c>
      <c r="C484" s="10">
        <v>9.4060000000000006</v>
      </c>
      <c r="D484" s="10">
        <v>9.4060000000000006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9.4060000000000006</v>
      </c>
      <c r="M484" s="10">
        <f t="shared" si="44"/>
        <v>0</v>
      </c>
      <c r="N484" s="10">
        <f t="shared" si="45"/>
        <v>9.4060000000000006</v>
      </c>
      <c r="O484" s="10">
        <f t="shared" si="46"/>
        <v>0</v>
      </c>
      <c r="P484" s="10">
        <f t="shared" si="47"/>
        <v>0</v>
      </c>
    </row>
    <row r="485" spans="1:16">
      <c r="A485" s="8" t="s">
        <v>42</v>
      </c>
      <c r="B485" s="9" t="s">
        <v>43</v>
      </c>
      <c r="C485" s="10">
        <v>14.169</v>
      </c>
      <c r="D485" s="10">
        <v>14.169</v>
      </c>
      <c r="E485" s="10">
        <v>1.18</v>
      </c>
      <c r="F485" s="10">
        <v>0</v>
      </c>
      <c r="G485" s="10">
        <v>0</v>
      </c>
      <c r="H485" s="10">
        <v>0</v>
      </c>
      <c r="I485" s="10">
        <v>0</v>
      </c>
      <c r="J485" s="10">
        <v>0.87047000000000008</v>
      </c>
      <c r="K485" s="10">
        <f t="shared" si="42"/>
        <v>1.18</v>
      </c>
      <c r="L485" s="10">
        <f t="shared" si="43"/>
        <v>14.169</v>
      </c>
      <c r="M485" s="10">
        <f t="shared" si="44"/>
        <v>0</v>
      </c>
      <c r="N485" s="10">
        <f t="shared" si="45"/>
        <v>14.169</v>
      </c>
      <c r="O485" s="10">
        <f t="shared" si="46"/>
        <v>1.18</v>
      </c>
      <c r="P485" s="10">
        <f t="shared" si="47"/>
        <v>0</v>
      </c>
    </row>
    <row r="486" spans="1:16">
      <c r="A486" s="5" t="s">
        <v>236</v>
      </c>
      <c r="B486" s="6" t="s">
        <v>200</v>
      </c>
      <c r="C486" s="7">
        <v>300</v>
      </c>
      <c r="D486" s="7">
        <v>300</v>
      </c>
      <c r="E486" s="7">
        <v>300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300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300</v>
      </c>
      <c r="P486" s="7">
        <f t="shared" si="47"/>
        <v>0</v>
      </c>
    </row>
    <row r="487" spans="1:16" ht="25.5">
      <c r="A487" s="8" t="s">
        <v>237</v>
      </c>
      <c r="B487" s="9" t="s">
        <v>238</v>
      </c>
      <c r="C487" s="10">
        <v>300</v>
      </c>
      <c r="D487" s="10">
        <v>300</v>
      </c>
      <c r="E487" s="10">
        <v>300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300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300</v>
      </c>
      <c r="P487" s="10">
        <f t="shared" si="47"/>
        <v>0</v>
      </c>
    </row>
    <row r="488" spans="1:16">
      <c r="A488" s="5" t="s">
        <v>239</v>
      </c>
      <c r="B488" s="6" t="s">
        <v>240</v>
      </c>
      <c r="C488" s="7">
        <v>1580</v>
      </c>
      <c r="D488" s="7">
        <v>2410.2530000000002</v>
      </c>
      <c r="E488" s="7">
        <v>330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330</v>
      </c>
      <c r="L488" s="7">
        <f t="shared" si="43"/>
        <v>2410.2530000000002</v>
      </c>
      <c r="M488" s="7">
        <f t="shared" si="44"/>
        <v>0</v>
      </c>
      <c r="N488" s="7">
        <f t="shared" si="45"/>
        <v>2410.2530000000002</v>
      </c>
      <c r="O488" s="7">
        <f t="shared" si="46"/>
        <v>330</v>
      </c>
      <c r="P488" s="7">
        <f t="shared" si="47"/>
        <v>0</v>
      </c>
    </row>
    <row r="489" spans="1:16" ht="25.5">
      <c r="A489" s="8" t="s">
        <v>237</v>
      </c>
      <c r="B489" s="9" t="s">
        <v>238</v>
      </c>
      <c r="C489" s="10">
        <v>1580</v>
      </c>
      <c r="D489" s="10">
        <v>2410.2530000000002</v>
      </c>
      <c r="E489" s="10">
        <v>330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330</v>
      </c>
      <c r="L489" s="10">
        <f t="shared" si="43"/>
        <v>2410.2530000000002</v>
      </c>
      <c r="M489" s="10">
        <f t="shared" si="44"/>
        <v>0</v>
      </c>
      <c r="N489" s="10">
        <f t="shared" si="45"/>
        <v>2410.2530000000002</v>
      </c>
      <c r="O489" s="10">
        <f t="shared" si="46"/>
        <v>330</v>
      </c>
      <c r="P489" s="10">
        <f t="shared" si="47"/>
        <v>0</v>
      </c>
    </row>
    <row r="490" spans="1:16">
      <c r="A490" s="5" t="s">
        <v>241</v>
      </c>
      <c r="B490" s="6" t="s">
        <v>63</v>
      </c>
      <c r="C490" s="7">
        <v>95</v>
      </c>
      <c r="D490" s="7">
        <v>807.30000000000007</v>
      </c>
      <c r="E490" s="7">
        <v>557.30000000000007</v>
      </c>
      <c r="F490" s="7">
        <v>45</v>
      </c>
      <c r="G490" s="7">
        <v>0</v>
      </c>
      <c r="H490" s="7">
        <v>45</v>
      </c>
      <c r="I490" s="7">
        <v>0</v>
      </c>
      <c r="J490" s="7">
        <v>73.55</v>
      </c>
      <c r="K490" s="7">
        <f t="shared" si="42"/>
        <v>512.30000000000007</v>
      </c>
      <c r="L490" s="7">
        <f t="shared" si="43"/>
        <v>762.30000000000007</v>
      </c>
      <c r="M490" s="7">
        <f t="shared" si="44"/>
        <v>8.0746456127758819</v>
      </c>
      <c r="N490" s="7">
        <f t="shared" si="45"/>
        <v>762.30000000000007</v>
      </c>
      <c r="O490" s="7">
        <f t="shared" si="46"/>
        <v>512.30000000000007</v>
      </c>
      <c r="P490" s="7">
        <f t="shared" si="47"/>
        <v>8.0746456127758819</v>
      </c>
    </row>
    <row r="491" spans="1:16">
      <c r="A491" s="8" t="s">
        <v>26</v>
      </c>
      <c r="B491" s="9" t="s">
        <v>27</v>
      </c>
      <c r="C491" s="10">
        <v>0</v>
      </c>
      <c r="D491" s="10">
        <v>155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73.55</v>
      </c>
      <c r="K491" s="10">
        <f t="shared" si="42"/>
        <v>0</v>
      </c>
      <c r="L491" s="10">
        <f t="shared" si="43"/>
        <v>155</v>
      </c>
      <c r="M491" s="10">
        <f t="shared" si="44"/>
        <v>0</v>
      </c>
      <c r="N491" s="10">
        <f t="shared" si="45"/>
        <v>155</v>
      </c>
      <c r="O491" s="10">
        <f t="shared" si="46"/>
        <v>0</v>
      </c>
      <c r="P491" s="10">
        <f t="shared" si="47"/>
        <v>0</v>
      </c>
    </row>
    <row r="492" spans="1:16">
      <c r="A492" s="8" t="s">
        <v>28</v>
      </c>
      <c r="B492" s="9" t="s">
        <v>29</v>
      </c>
      <c r="C492" s="10">
        <v>45</v>
      </c>
      <c r="D492" s="10">
        <v>602.30000000000007</v>
      </c>
      <c r="E492" s="10">
        <v>557.30000000000007</v>
      </c>
      <c r="F492" s="10">
        <v>45</v>
      </c>
      <c r="G492" s="10">
        <v>0</v>
      </c>
      <c r="H492" s="10">
        <v>45</v>
      </c>
      <c r="I492" s="10">
        <v>0</v>
      </c>
      <c r="J492" s="10">
        <v>0</v>
      </c>
      <c r="K492" s="10">
        <f t="shared" si="42"/>
        <v>512.30000000000007</v>
      </c>
      <c r="L492" s="10">
        <f t="shared" si="43"/>
        <v>557.30000000000007</v>
      </c>
      <c r="M492" s="10">
        <f t="shared" si="44"/>
        <v>8.0746456127758819</v>
      </c>
      <c r="N492" s="10">
        <f t="shared" si="45"/>
        <v>557.30000000000007</v>
      </c>
      <c r="O492" s="10">
        <f t="shared" si="46"/>
        <v>512.30000000000007</v>
      </c>
      <c r="P492" s="10">
        <f t="shared" si="47"/>
        <v>8.0746456127758819</v>
      </c>
    </row>
    <row r="493" spans="1:16">
      <c r="A493" s="8" t="s">
        <v>64</v>
      </c>
      <c r="B493" s="9" t="s">
        <v>65</v>
      </c>
      <c r="C493" s="10">
        <v>50</v>
      </c>
      <c r="D493" s="10">
        <v>50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50</v>
      </c>
      <c r="M493" s="10">
        <f t="shared" si="44"/>
        <v>0</v>
      </c>
      <c r="N493" s="10">
        <f t="shared" si="45"/>
        <v>50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242</v>
      </c>
      <c r="B494" s="6" t="s">
        <v>243</v>
      </c>
      <c r="C494" s="7">
        <v>13972.267</v>
      </c>
      <c r="D494" s="7">
        <v>14453.267</v>
      </c>
      <c r="E494" s="7">
        <v>4502.3999999999996</v>
      </c>
      <c r="F494" s="7">
        <v>-361.60280999999998</v>
      </c>
      <c r="G494" s="7">
        <v>0</v>
      </c>
      <c r="H494" s="7">
        <v>-361.60280999999998</v>
      </c>
      <c r="I494" s="7">
        <v>0</v>
      </c>
      <c r="J494" s="7">
        <v>0</v>
      </c>
      <c r="K494" s="7">
        <f t="shared" si="42"/>
        <v>4864.00281</v>
      </c>
      <c r="L494" s="7">
        <f t="shared" si="43"/>
        <v>14814.86981</v>
      </c>
      <c r="M494" s="7">
        <f t="shared" si="44"/>
        <v>-8.0313346215351817</v>
      </c>
      <c r="N494" s="7">
        <f t="shared" si="45"/>
        <v>14814.86981</v>
      </c>
      <c r="O494" s="7">
        <f t="shared" si="46"/>
        <v>4864.00281</v>
      </c>
      <c r="P494" s="7">
        <f t="shared" si="47"/>
        <v>-8.0313346215351817</v>
      </c>
    </row>
    <row r="495" spans="1:16" ht="25.5">
      <c r="A495" s="5" t="s">
        <v>244</v>
      </c>
      <c r="B495" s="6" t="s">
        <v>69</v>
      </c>
      <c r="C495" s="7">
        <v>7924.3339999999998</v>
      </c>
      <c r="D495" s="7">
        <v>7924.3339999999998</v>
      </c>
      <c r="E495" s="7">
        <v>671.4</v>
      </c>
      <c r="F495" s="7">
        <v>150.25095000000002</v>
      </c>
      <c r="G495" s="7">
        <v>0</v>
      </c>
      <c r="H495" s="7">
        <v>150.25095000000002</v>
      </c>
      <c r="I495" s="7">
        <v>0</v>
      </c>
      <c r="J495" s="7">
        <v>0</v>
      </c>
      <c r="K495" s="7">
        <f t="shared" si="42"/>
        <v>521.14904999999999</v>
      </c>
      <c r="L495" s="7">
        <f t="shared" si="43"/>
        <v>7774.0830500000002</v>
      </c>
      <c r="M495" s="7">
        <f t="shared" si="44"/>
        <v>22.378753351206438</v>
      </c>
      <c r="N495" s="7">
        <f t="shared" si="45"/>
        <v>7774.0830500000002</v>
      </c>
      <c r="O495" s="7">
        <f t="shared" si="46"/>
        <v>521.14904999999999</v>
      </c>
      <c r="P495" s="7">
        <f t="shared" si="47"/>
        <v>22.378753351206438</v>
      </c>
    </row>
    <row r="496" spans="1:16">
      <c r="A496" s="8" t="s">
        <v>22</v>
      </c>
      <c r="B496" s="9" t="s">
        <v>23</v>
      </c>
      <c r="C496" s="10">
        <v>6124.1360000000004</v>
      </c>
      <c r="D496" s="10">
        <v>6124.1360000000004</v>
      </c>
      <c r="E496" s="10">
        <v>520</v>
      </c>
      <c r="F496" s="10">
        <v>124.3</v>
      </c>
      <c r="G496" s="10">
        <v>0</v>
      </c>
      <c r="H496" s="10">
        <v>124.3</v>
      </c>
      <c r="I496" s="10">
        <v>0</v>
      </c>
      <c r="J496" s="10">
        <v>0</v>
      </c>
      <c r="K496" s="10">
        <f t="shared" si="42"/>
        <v>395.7</v>
      </c>
      <c r="L496" s="10">
        <f t="shared" si="43"/>
        <v>5999.8360000000002</v>
      </c>
      <c r="M496" s="10">
        <f t="shared" si="44"/>
        <v>23.903846153846153</v>
      </c>
      <c r="N496" s="10">
        <f t="shared" si="45"/>
        <v>5999.8360000000002</v>
      </c>
      <c r="O496" s="10">
        <f t="shared" si="46"/>
        <v>395.7</v>
      </c>
      <c r="P496" s="10">
        <f t="shared" si="47"/>
        <v>23.903846153846153</v>
      </c>
    </row>
    <row r="497" spans="1:16">
      <c r="A497" s="8" t="s">
        <v>24</v>
      </c>
      <c r="B497" s="9" t="s">
        <v>25</v>
      </c>
      <c r="C497" s="10">
        <v>1347.31</v>
      </c>
      <c r="D497" s="10">
        <v>1347.31</v>
      </c>
      <c r="E497" s="10">
        <v>114.4</v>
      </c>
      <c r="F497" s="10">
        <v>23.173870000000001</v>
      </c>
      <c r="G497" s="10">
        <v>0</v>
      </c>
      <c r="H497" s="10">
        <v>23.173870000000001</v>
      </c>
      <c r="I497" s="10">
        <v>0</v>
      </c>
      <c r="J497" s="10">
        <v>0</v>
      </c>
      <c r="K497" s="10">
        <f t="shared" si="42"/>
        <v>91.226130000000012</v>
      </c>
      <c r="L497" s="10">
        <f t="shared" si="43"/>
        <v>1324.1361299999999</v>
      </c>
      <c r="M497" s="10">
        <f t="shared" si="44"/>
        <v>20.25687937062937</v>
      </c>
      <c r="N497" s="10">
        <f t="shared" si="45"/>
        <v>1324.1361299999999</v>
      </c>
      <c r="O497" s="10">
        <f t="shared" si="46"/>
        <v>91.226130000000012</v>
      </c>
      <c r="P497" s="10">
        <f t="shared" si="47"/>
        <v>20.25687937062937</v>
      </c>
    </row>
    <row r="498" spans="1:16">
      <c r="A498" s="8" t="s">
        <v>26</v>
      </c>
      <c r="B498" s="9" t="s">
        <v>27</v>
      </c>
      <c r="C498" s="10">
        <v>223.17000000000002</v>
      </c>
      <c r="D498" s="10">
        <v>223.17000000000002</v>
      </c>
      <c r="E498" s="10">
        <v>18</v>
      </c>
      <c r="F498" s="10">
        <v>0.19169999999999998</v>
      </c>
      <c r="G498" s="10">
        <v>0</v>
      </c>
      <c r="H498" s="10">
        <v>0.19169999999999998</v>
      </c>
      <c r="I498" s="10">
        <v>0</v>
      </c>
      <c r="J498" s="10">
        <v>0</v>
      </c>
      <c r="K498" s="10">
        <f t="shared" si="42"/>
        <v>17.808299999999999</v>
      </c>
      <c r="L498" s="10">
        <f t="shared" si="43"/>
        <v>222.97830000000002</v>
      </c>
      <c r="M498" s="10">
        <f t="shared" si="44"/>
        <v>1.0649999999999999</v>
      </c>
      <c r="N498" s="10">
        <f t="shared" si="45"/>
        <v>222.97830000000002</v>
      </c>
      <c r="O498" s="10">
        <f t="shared" si="46"/>
        <v>17.808299999999999</v>
      </c>
      <c r="P498" s="10">
        <f t="shared" si="47"/>
        <v>1.0649999999999999</v>
      </c>
    </row>
    <row r="499" spans="1:16">
      <c r="A499" s="8" t="s">
        <v>28</v>
      </c>
      <c r="B499" s="9" t="s">
        <v>29</v>
      </c>
      <c r="C499" s="10">
        <v>220</v>
      </c>
      <c r="D499" s="10">
        <v>220</v>
      </c>
      <c r="E499" s="10">
        <v>18</v>
      </c>
      <c r="F499" s="10">
        <v>2.4653800000000001</v>
      </c>
      <c r="G499" s="10">
        <v>0</v>
      </c>
      <c r="H499" s="10">
        <v>2.4653800000000001</v>
      </c>
      <c r="I499" s="10">
        <v>0</v>
      </c>
      <c r="J499" s="10">
        <v>0</v>
      </c>
      <c r="K499" s="10">
        <f t="shared" si="42"/>
        <v>15.53462</v>
      </c>
      <c r="L499" s="10">
        <f t="shared" si="43"/>
        <v>217.53461999999999</v>
      </c>
      <c r="M499" s="10">
        <f t="shared" si="44"/>
        <v>13.696555555555555</v>
      </c>
      <c r="N499" s="10">
        <f t="shared" si="45"/>
        <v>217.53461999999999</v>
      </c>
      <c r="O499" s="10">
        <f t="shared" si="46"/>
        <v>15.53462</v>
      </c>
      <c r="P499" s="10">
        <f t="shared" si="47"/>
        <v>13.696555555555555</v>
      </c>
    </row>
    <row r="500" spans="1:16">
      <c r="A500" s="8" t="s">
        <v>30</v>
      </c>
      <c r="B500" s="9" t="s">
        <v>31</v>
      </c>
      <c r="C500" s="10">
        <v>9.718</v>
      </c>
      <c r="D500" s="10">
        <v>9.718</v>
      </c>
      <c r="E500" s="10">
        <v>1</v>
      </c>
      <c r="F500" s="10">
        <v>0.12</v>
      </c>
      <c r="G500" s="10">
        <v>0</v>
      </c>
      <c r="H500" s="10">
        <v>0.12</v>
      </c>
      <c r="I500" s="10">
        <v>0</v>
      </c>
      <c r="J500" s="10">
        <v>0</v>
      </c>
      <c r="K500" s="10">
        <f t="shared" si="42"/>
        <v>0.88</v>
      </c>
      <c r="L500" s="10">
        <f t="shared" si="43"/>
        <v>9.5980000000000008</v>
      </c>
      <c r="M500" s="10">
        <f t="shared" si="44"/>
        <v>12</v>
      </c>
      <c r="N500" s="10">
        <f t="shared" si="45"/>
        <v>9.5980000000000008</v>
      </c>
      <c r="O500" s="10">
        <f t="shared" si="46"/>
        <v>0.88</v>
      </c>
      <c r="P500" s="10">
        <f t="shared" si="47"/>
        <v>12</v>
      </c>
    </row>
    <row r="501" spans="1:16">
      <c r="A501" s="5" t="s">
        <v>245</v>
      </c>
      <c r="B501" s="6" t="s">
        <v>63</v>
      </c>
      <c r="C501" s="7">
        <v>0</v>
      </c>
      <c r="D501" s="7">
        <v>481</v>
      </c>
      <c r="E501" s="7">
        <v>331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331</v>
      </c>
      <c r="L501" s="7">
        <f t="shared" si="43"/>
        <v>481</v>
      </c>
      <c r="M501" s="7">
        <f t="shared" si="44"/>
        <v>0</v>
      </c>
      <c r="N501" s="7">
        <f t="shared" si="45"/>
        <v>481</v>
      </c>
      <c r="O501" s="7">
        <f t="shared" si="46"/>
        <v>331</v>
      </c>
      <c r="P501" s="7">
        <f t="shared" si="47"/>
        <v>0</v>
      </c>
    </row>
    <row r="502" spans="1:16">
      <c r="A502" s="8" t="s">
        <v>28</v>
      </c>
      <c r="B502" s="9" t="s">
        <v>29</v>
      </c>
      <c r="C502" s="10">
        <v>0</v>
      </c>
      <c r="D502" s="10">
        <v>481</v>
      </c>
      <c r="E502" s="10">
        <v>331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331</v>
      </c>
      <c r="L502" s="10">
        <f t="shared" si="43"/>
        <v>481</v>
      </c>
      <c r="M502" s="10">
        <f t="shared" si="44"/>
        <v>0</v>
      </c>
      <c r="N502" s="10">
        <f t="shared" si="45"/>
        <v>481</v>
      </c>
      <c r="O502" s="10">
        <f t="shared" si="46"/>
        <v>331</v>
      </c>
      <c r="P502" s="10">
        <f t="shared" si="47"/>
        <v>0</v>
      </c>
    </row>
    <row r="503" spans="1:16">
      <c r="A503" s="5" t="s">
        <v>246</v>
      </c>
      <c r="B503" s="6" t="s">
        <v>247</v>
      </c>
      <c r="C503" s="7">
        <v>6047.933</v>
      </c>
      <c r="D503" s="7">
        <v>6047.933</v>
      </c>
      <c r="E503" s="7">
        <v>3500</v>
      </c>
      <c r="F503" s="7">
        <v>-511.85376000000002</v>
      </c>
      <c r="G503" s="7">
        <v>0</v>
      </c>
      <c r="H503" s="7">
        <v>-511.85376000000002</v>
      </c>
      <c r="I503" s="7">
        <v>0</v>
      </c>
      <c r="J503" s="7">
        <v>0</v>
      </c>
      <c r="K503" s="7">
        <f t="shared" si="42"/>
        <v>4011.85376</v>
      </c>
      <c r="L503" s="7">
        <f t="shared" si="43"/>
        <v>6559.78676</v>
      </c>
      <c r="M503" s="7">
        <f t="shared" si="44"/>
        <v>-14.624393142857143</v>
      </c>
      <c r="N503" s="7">
        <f t="shared" si="45"/>
        <v>6559.78676</v>
      </c>
      <c r="O503" s="7">
        <f t="shared" si="46"/>
        <v>4011.85376</v>
      </c>
      <c r="P503" s="7">
        <f t="shared" si="47"/>
        <v>-14.624393142857143</v>
      </c>
    </row>
    <row r="504" spans="1:16">
      <c r="A504" s="8" t="s">
        <v>248</v>
      </c>
      <c r="B504" s="9" t="s">
        <v>249</v>
      </c>
      <c r="C504" s="10">
        <v>6047.933</v>
      </c>
      <c r="D504" s="10">
        <v>6047.933</v>
      </c>
      <c r="E504" s="10">
        <v>3500</v>
      </c>
      <c r="F504" s="10">
        <v>-511.85376000000002</v>
      </c>
      <c r="G504" s="10">
        <v>0</v>
      </c>
      <c r="H504" s="10">
        <v>-511.85376000000002</v>
      </c>
      <c r="I504" s="10">
        <v>0</v>
      </c>
      <c r="J504" s="10">
        <v>0</v>
      </c>
      <c r="K504" s="10">
        <f t="shared" si="42"/>
        <v>4011.85376</v>
      </c>
      <c r="L504" s="10">
        <f t="shared" si="43"/>
        <v>6559.78676</v>
      </c>
      <c r="M504" s="10">
        <f t="shared" si="44"/>
        <v>-14.624393142857143</v>
      </c>
      <c r="N504" s="10">
        <f t="shared" si="45"/>
        <v>6559.78676</v>
      </c>
      <c r="O504" s="10">
        <f t="shared" si="46"/>
        <v>4011.85376</v>
      </c>
      <c r="P504" s="10">
        <f t="shared" si="47"/>
        <v>-14.624393142857143</v>
      </c>
    </row>
    <row r="505" spans="1:16" ht="38.25">
      <c r="A505" s="5" t="s">
        <v>250</v>
      </c>
      <c r="B505" s="6" t="s">
        <v>251</v>
      </c>
      <c r="C505" s="7">
        <v>745534.89699999988</v>
      </c>
      <c r="D505" s="7">
        <v>746818.89699999988</v>
      </c>
      <c r="E505" s="7">
        <v>44642.80808000001</v>
      </c>
      <c r="F505" s="7">
        <v>1071.4000000000001</v>
      </c>
      <c r="G505" s="7">
        <v>0</v>
      </c>
      <c r="H505" s="7">
        <v>1071.4000000000001</v>
      </c>
      <c r="I505" s="7">
        <v>0</v>
      </c>
      <c r="J505" s="7">
        <v>0</v>
      </c>
      <c r="K505" s="7">
        <f t="shared" si="42"/>
        <v>43571.408080000008</v>
      </c>
      <c r="L505" s="7">
        <f t="shared" si="43"/>
        <v>745747.49699999986</v>
      </c>
      <c r="M505" s="7">
        <f t="shared" si="44"/>
        <v>2.3999386375517617</v>
      </c>
      <c r="N505" s="7">
        <f t="shared" si="45"/>
        <v>745747.49699999986</v>
      </c>
      <c r="O505" s="7">
        <f t="shared" si="46"/>
        <v>43571.408080000008</v>
      </c>
      <c r="P505" s="7">
        <f t="shared" si="47"/>
        <v>2.3999386375517617</v>
      </c>
    </row>
    <row r="506" spans="1:16">
      <c r="A506" s="5" t="s">
        <v>252</v>
      </c>
      <c r="B506" s="6" t="s">
        <v>253</v>
      </c>
      <c r="C506" s="7">
        <v>2000</v>
      </c>
      <c r="D506" s="7">
        <v>2000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2000</v>
      </c>
      <c r="M506" s="7">
        <f t="shared" si="44"/>
        <v>0</v>
      </c>
      <c r="N506" s="7">
        <f t="shared" si="45"/>
        <v>2000</v>
      </c>
      <c r="O506" s="7">
        <f t="shared" si="46"/>
        <v>0</v>
      </c>
      <c r="P506" s="7">
        <f t="shared" si="47"/>
        <v>0</v>
      </c>
    </row>
    <row r="507" spans="1:16">
      <c r="A507" s="8" t="s">
        <v>254</v>
      </c>
      <c r="B507" s="9" t="s">
        <v>255</v>
      </c>
      <c r="C507" s="10">
        <v>2000</v>
      </c>
      <c r="D507" s="10">
        <v>2000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2000</v>
      </c>
      <c r="M507" s="10">
        <f t="shared" si="44"/>
        <v>0</v>
      </c>
      <c r="N507" s="10">
        <f t="shared" si="45"/>
        <v>2000</v>
      </c>
      <c r="O507" s="10">
        <f t="shared" si="46"/>
        <v>0</v>
      </c>
      <c r="P507" s="10">
        <f t="shared" si="47"/>
        <v>0</v>
      </c>
    </row>
    <row r="508" spans="1:16">
      <c r="A508" s="5" t="s">
        <v>256</v>
      </c>
      <c r="B508" s="6" t="s">
        <v>257</v>
      </c>
      <c r="C508" s="7">
        <v>38570.1</v>
      </c>
      <c r="D508" s="7">
        <v>38570.1</v>
      </c>
      <c r="E508" s="7">
        <v>3214.2000000000003</v>
      </c>
      <c r="F508" s="7">
        <v>1071.4000000000001</v>
      </c>
      <c r="G508" s="7">
        <v>0</v>
      </c>
      <c r="H508" s="7">
        <v>1071.4000000000001</v>
      </c>
      <c r="I508" s="7">
        <v>0</v>
      </c>
      <c r="J508" s="7">
        <v>0</v>
      </c>
      <c r="K508" s="7">
        <f t="shared" si="42"/>
        <v>2142.8000000000002</v>
      </c>
      <c r="L508" s="7">
        <f t="shared" si="43"/>
        <v>37498.699999999997</v>
      </c>
      <c r="M508" s="7">
        <f t="shared" si="44"/>
        <v>33.333333333333329</v>
      </c>
      <c r="N508" s="7">
        <f t="shared" si="45"/>
        <v>37498.699999999997</v>
      </c>
      <c r="O508" s="7">
        <f t="shared" si="46"/>
        <v>2142.8000000000002</v>
      </c>
      <c r="P508" s="7">
        <f t="shared" si="47"/>
        <v>33.333333333333329</v>
      </c>
    </row>
    <row r="509" spans="1:16" ht="25.5">
      <c r="A509" s="8" t="s">
        <v>182</v>
      </c>
      <c r="B509" s="9" t="s">
        <v>183</v>
      </c>
      <c r="C509" s="10">
        <v>38570.1</v>
      </c>
      <c r="D509" s="10">
        <v>38570.1</v>
      </c>
      <c r="E509" s="10">
        <v>3214.2000000000003</v>
      </c>
      <c r="F509" s="10">
        <v>1071.4000000000001</v>
      </c>
      <c r="G509" s="10">
        <v>0</v>
      </c>
      <c r="H509" s="10">
        <v>1071.4000000000001</v>
      </c>
      <c r="I509" s="10">
        <v>0</v>
      </c>
      <c r="J509" s="10">
        <v>0</v>
      </c>
      <c r="K509" s="10">
        <f t="shared" si="42"/>
        <v>2142.8000000000002</v>
      </c>
      <c r="L509" s="10">
        <f t="shared" si="43"/>
        <v>37498.699999999997</v>
      </c>
      <c r="M509" s="10">
        <f t="shared" si="44"/>
        <v>33.333333333333329</v>
      </c>
      <c r="N509" s="10">
        <f t="shared" si="45"/>
        <v>37498.699999999997</v>
      </c>
      <c r="O509" s="10">
        <f t="shared" si="46"/>
        <v>2142.8000000000002</v>
      </c>
      <c r="P509" s="10">
        <f t="shared" si="47"/>
        <v>33.333333333333329</v>
      </c>
    </row>
    <row r="510" spans="1:16" ht="63.75">
      <c r="A510" s="5" t="s">
        <v>258</v>
      </c>
      <c r="B510" s="6" t="s">
        <v>259</v>
      </c>
      <c r="C510" s="7">
        <v>312005.99999999994</v>
      </c>
      <c r="D510" s="7">
        <v>312005.99999999994</v>
      </c>
      <c r="E510" s="7">
        <v>26330.100000000002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26330.100000000002</v>
      </c>
      <c r="L510" s="7">
        <f t="shared" si="43"/>
        <v>312005.99999999994</v>
      </c>
      <c r="M510" s="7">
        <f t="shared" si="44"/>
        <v>0</v>
      </c>
      <c r="N510" s="7">
        <f t="shared" si="45"/>
        <v>312005.99999999994</v>
      </c>
      <c r="O510" s="7">
        <f t="shared" si="46"/>
        <v>26330.100000000002</v>
      </c>
      <c r="P510" s="7">
        <f t="shared" si="47"/>
        <v>0</v>
      </c>
    </row>
    <row r="511" spans="1:16" ht="25.5">
      <c r="A511" s="8" t="s">
        <v>182</v>
      </c>
      <c r="B511" s="9" t="s">
        <v>183</v>
      </c>
      <c r="C511" s="10">
        <v>312005.99999999994</v>
      </c>
      <c r="D511" s="10">
        <v>312005.99999999994</v>
      </c>
      <c r="E511" s="10">
        <v>26330.100000000002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26330.100000000002</v>
      </c>
      <c r="L511" s="10">
        <f t="shared" si="43"/>
        <v>312005.99999999994</v>
      </c>
      <c r="M511" s="10">
        <f t="shared" si="44"/>
        <v>0</v>
      </c>
      <c r="N511" s="10">
        <f t="shared" si="45"/>
        <v>312005.99999999994</v>
      </c>
      <c r="O511" s="10">
        <f t="shared" si="46"/>
        <v>26330.100000000002</v>
      </c>
      <c r="P511" s="10">
        <f t="shared" si="47"/>
        <v>0</v>
      </c>
    </row>
    <row r="512" spans="1:16" ht="63.75">
      <c r="A512" s="5" t="s">
        <v>260</v>
      </c>
      <c r="B512" s="6" t="s">
        <v>261</v>
      </c>
      <c r="C512" s="7">
        <v>347965.89999999997</v>
      </c>
      <c r="D512" s="7">
        <v>347965.89999999997</v>
      </c>
      <c r="E512" s="7">
        <v>11247.16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11247.16</v>
      </c>
      <c r="L512" s="7">
        <f t="shared" si="43"/>
        <v>347965.89999999997</v>
      </c>
      <c r="M512" s="7">
        <f t="shared" si="44"/>
        <v>0</v>
      </c>
      <c r="N512" s="7">
        <f t="shared" si="45"/>
        <v>347965.89999999997</v>
      </c>
      <c r="O512" s="7">
        <f t="shared" si="46"/>
        <v>11247.16</v>
      </c>
      <c r="P512" s="7">
        <f t="shared" si="47"/>
        <v>0</v>
      </c>
    </row>
    <row r="513" spans="1:16" ht="25.5">
      <c r="A513" s="8" t="s">
        <v>182</v>
      </c>
      <c r="B513" s="9" t="s">
        <v>183</v>
      </c>
      <c r="C513" s="10">
        <v>347965.89999999997</v>
      </c>
      <c r="D513" s="10">
        <v>347965.89999999997</v>
      </c>
      <c r="E513" s="10">
        <v>11247.16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11247.16</v>
      </c>
      <c r="L513" s="10">
        <f t="shared" si="43"/>
        <v>347965.89999999997</v>
      </c>
      <c r="M513" s="10">
        <f t="shared" si="44"/>
        <v>0</v>
      </c>
      <c r="N513" s="10">
        <f t="shared" si="45"/>
        <v>347965.89999999997</v>
      </c>
      <c r="O513" s="10">
        <f t="shared" si="46"/>
        <v>11247.16</v>
      </c>
      <c r="P513" s="10">
        <f t="shared" si="47"/>
        <v>0</v>
      </c>
    </row>
    <row r="514" spans="1:16" ht="51">
      <c r="A514" s="5" t="s">
        <v>262</v>
      </c>
      <c r="B514" s="6" t="s">
        <v>263</v>
      </c>
      <c r="C514" s="7">
        <v>239.1</v>
      </c>
      <c r="D514" s="7">
        <v>239.1</v>
      </c>
      <c r="E514" s="7">
        <v>31.334080000000004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31.334080000000004</v>
      </c>
      <c r="L514" s="7">
        <f t="shared" si="43"/>
        <v>239.1</v>
      </c>
      <c r="M514" s="7">
        <f t="shared" si="44"/>
        <v>0</v>
      </c>
      <c r="N514" s="7">
        <f t="shared" si="45"/>
        <v>239.1</v>
      </c>
      <c r="O514" s="7">
        <f t="shared" si="46"/>
        <v>31.334080000000004</v>
      </c>
      <c r="P514" s="7">
        <f t="shared" si="47"/>
        <v>0</v>
      </c>
    </row>
    <row r="515" spans="1:16" ht="25.5">
      <c r="A515" s="8" t="s">
        <v>182</v>
      </c>
      <c r="B515" s="9" t="s">
        <v>183</v>
      </c>
      <c r="C515" s="10">
        <v>239.1</v>
      </c>
      <c r="D515" s="10">
        <v>239.1</v>
      </c>
      <c r="E515" s="10">
        <v>31.334080000000004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31.334080000000004</v>
      </c>
      <c r="L515" s="10">
        <f t="shared" si="43"/>
        <v>239.1</v>
      </c>
      <c r="M515" s="10">
        <f t="shared" si="44"/>
        <v>0</v>
      </c>
      <c r="N515" s="10">
        <f t="shared" si="45"/>
        <v>239.1</v>
      </c>
      <c r="O515" s="10">
        <f t="shared" si="46"/>
        <v>31.334080000000004</v>
      </c>
      <c r="P515" s="10">
        <f t="shared" si="47"/>
        <v>0</v>
      </c>
    </row>
    <row r="516" spans="1:16" ht="38.25">
      <c r="A516" s="5" t="s">
        <v>264</v>
      </c>
      <c r="B516" s="6" t="s">
        <v>265</v>
      </c>
      <c r="C516" s="7">
        <v>0</v>
      </c>
      <c r="D516" s="7">
        <v>500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500</v>
      </c>
      <c r="M516" s="7">
        <f t="shared" si="44"/>
        <v>0</v>
      </c>
      <c r="N516" s="7">
        <f t="shared" si="45"/>
        <v>500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182</v>
      </c>
      <c r="B517" s="9" t="s">
        <v>183</v>
      </c>
      <c r="C517" s="10">
        <v>0</v>
      </c>
      <c r="D517" s="10">
        <v>500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500</v>
      </c>
      <c r="M517" s="10">
        <f t="shared" si="44"/>
        <v>0</v>
      </c>
      <c r="N517" s="10">
        <f t="shared" si="45"/>
        <v>500</v>
      </c>
      <c r="O517" s="10">
        <f t="shared" si="46"/>
        <v>0</v>
      </c>
      <c r="P517" s="10">
        <f t="shared" si="47"/>
        <v>0</v>
      </c>
    </row>
    <row r="518" spans="1:16">
      <c r="A518" s="5" t="s">
        <v>266</v>
      </c>
      <c r="B518" s="6" t="s">
        <v>181</v>
      </c>
      <c r="C518" s="7">
        <v>44753.796999999999</v>
      </c>
      <c r="D518" s="7">
        <v>45537.796999999999</v>
      </c>
      <c r="E518" s="7">
        <v>3820.0140000000001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si="42"/>
        <v>3820.0140000000001</v>
      </c>
      <c r="L518" s="7">
        <f t="shared" si="43"/>
        <v>45537.796999999999</v>
      </c>
      <c r="M518" s="7">
        <f t="shared" si="44"/>
        <v>0</v>
      </c>
      <c r="N518" s="7">
        <f t="shared" si="45"/>
        <v>45537.796999999999</v>
      </c>
      <c r="O518" s="7">
        <f t="shared" si="46"/>
        <v>3820.0140000000001</v>
      </c>
      <c r="P518" s="7">
        <f t="shared" si="47"/>
        <v>0</v>
      </c>
    </row>
    <row r="519" spans="1:16" ht="25.5">
      <c r="A519" s="8" t="s">
        <v>182</v>
      </c>
      <c r="B519" s="9" t="s">
        <v>183</v>
      </c>
      <c r="C519" s="10">
        <v>44753.796999999999</v>
      </c>
      <c r="D519" s="10">
        <v>45537.796999999999</v>
      </c>
      <c r="E519" s="10">
        <v>3820.0140000000001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2"/>
        <v>3820.0140000000001</v>
      </c>
      <c r="L519" s="10">
        <f t="shared" si="43"/>
        <v>45537.796999999999</v>
      </c>
      <c r="M519" s="10">
        <f t="shared" si="44"/>
        <v>0</v>
      </c>
      <c r="N519" s="10">
        <f t="shared" si="45"/>
        <v>45537.796999999999</v>
      </c>
      <c r="O519" s="10">
        <f t="shared" si="46"/>
        <v>3820.0140000000001</v>
      </c>
      <c r="P519" s="10">
        <f t="shared" si="47"/>
        <v>0</v>
      </c>
    </row>
    <row r="520" spans="1:16">
      <c r="A520" s="5" t="s">
        <v>267</v>
      </c>
      <c r="B520" s="6" t="s">
        <v>268</v>
      </c>
      <c r="C520" s="7">
        <v>2047645.1859999977</v>
      </c>
      <c r="D520" s="7">
        <v>2117667.3243899979</v>
      </c>
      <c r="E520" s="7">
        <v>186633.37953000006</v>
      </c>
      <c r="F520" s="7">
        <v>34746.550940000023</v>
      </c>
      <c r="G520" s="7">
        <v>6.5039600000000002</v>
      </c>
      <c r="H520" s="7">
        <v>35717.941860000028</v>
      </c>
      <c r="I520" s="7">
        <v>1832.2559800000006</v>
      </c>
      <c r="J520" s="7">
        <v>10481.091359999999</v>
      </c>
      <c r="K520" s="7">
        <f t="shared" si="42"/>
        <v>151886.82859000005</v>
      </c>
      <c r="L520" s="7">
        <f t="shared" si="43"/>
        <v>2082920.7734499979</v>
      </c>
      <c r="M520" s="7">
        <f t="shared" si="44"/>
        <v>18.617543671717495</v>
      </c>
      <c r="N520" s="7">
        <f t="shared" si="45"/>
        <v>2081949.3825299977</v>
      </c>
      <c r="O520" s="7">
        <f t="shared" si="46"/>
        <v>150915.43767000004</v>
      </c>
      <c r="P520" s="7">
        <f t="shared" si="47"/>
        <v>19.138024478766194</v>
      </c>
    </row>
    <row r="521" spans="1:1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3"/>
  <sheetViews>
    <sheetView tabSelected="1" topLeftCell="D1" workbookViewId="0">
      <selection activeCell="H17" sqref="H1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68644.847550000006</v>
      </c>
      <c r="E6" s="7">
        <v>17600</v>
      </c>
      <c r="F6" s="7">
        <v>778.94140000000004</v>
      </c>
      <c r="G6" s="7">
        <v>0</v>
      </c>
      <c r="H6" s="7">
        <v>768.94140000000004</v>
      </c>
      <c r="I6" s="7">
        <v>10</v>
      </c>
      <c r="J6" s="7">
        <v>10</v>
      </c>
      <c r="K6" s="7">
        <f t="shared" ref="K6:K69" si="0">E6-F6</f>
        <v>16821.0586</v>
      </c>
      <c r="L6" s="7">
        <f t="shared" ref="L6:L69" si="1">D6-F6</f>
        <v>67865.90615000001</v>
      </c>
      <c r="M6" s="7">
        <f t="shared" ref="M6:M69" si="2">IF(E6=0,0,(F6/E6)*100)</f>
        <v>4.4258034090909097</v>
      </c>
      <c r="N6" s="7">
        <f t="shared" ref="N6:N69" si="3">D6-H6</f>
        <v>67875.90615000001</v>
      </c>
      <c r="O6" s="7">
        <f t="shared" ref="O6:O69" si="4">E6-H6</f>
        <v>16831.0586</v>
      </c>
      <c r="P6" s="7">
        <f t="shared" ref="P6:P69" si="5">IF(E6=0,0,(H6/E6)*100)</f>
        <v>4.3689852272727272</v>
      </c>
    </row>
    <row r="7" spans="1:16">
      <c r="A7" s="5" t="s">
        <v>272</v>
      </c>
      <c r="B7" s="6" t="s">
        <v>273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274</v>
      </c>
      <c r="B8" s="9" t="s">
        <v>275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276</v>
      </c>
      <c r="B9" s="9" t="s">
        <v>277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100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100</v>
      </c>
      <c r="P10" s="7">
        <f t="shared" si="5"/>
        <v>0</v>
      </c>
    </row>
    <row r="11" spans="1:16">
      <c r="A11" s="8" t="s">
        <v>278</v>
      </c>
      <c r="B11" s="9" t="s">
        <v>279</v>
      </c>
      <c r="C11" s="10">
        <v>0</v>
      </c>
      <c r="D11" s="10">
        <v>250.9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0</v>
      </c>
      <c r="P11" s="10">
        <f t="shared" si="5"/>
        <v>0</v>
      </c>
    </row>
    <row r="12" spans="1:16" ht="25.5">
      <c r="A12" s="8" t="s">
        <v>280</v>
      </c>
      <c r="B12" s="9" t="s">
        <v>281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0</v>
      </c>
      <c r="P13" s="7">
        <f t="shared" si="5"/>
        <v>0</v>
      </c>
    </row>
    <row r="14" spans="1:16" ht="25.5">
      <c r="A14" s="8" t="s">
        <v>282</v>
      </c>
      <c r="B14" s="9" t="s">
        <v>283</v>
      </c>
      <c r="C14" s="10">
        <v>0</v>
      </c>
      <c r="D14" s="10">
        <v>132.76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0</v>
      </c>
      <c r="P14" s="10">
        <f t="shared" si="5"/>
        <v>0</v>
      </c>
    </row>
    <row r="15" spans="1:16">
      <c r="A15" s="5" t="s">
        <v>284</v>
      </c>
      <c r="B15" s="6" t="s">
        <v>285</v>
      </c>
      <c r="C15" s="7">
        <v>4142.8</v>
      </c>
      <c r="D15" s="7">
        <v>59204.800000000003</v>
      </c>
      <c r="E15" s="7">
        <v>17450</v>
      </c>
      <c r="F15" s="7">
        <v>778.94140000000004</v>
      </c>
      <c r="G15" s="7">
        <v>0</v>
      </c>
      <c r="H15" s="7">
        <v>768.94140000000004</v>
      </c>
      <c r="I15" s="7">
        <v>10</v>
      </c>
      <c r="J15" s="7">
        <v>10</v>
      </c>
      <c r="K15" s="7">
        <f t="shared" si="0"/>
        <v>16671.0586</v>
      </c>
      <c r="L15" s="7">
        <f t="shared" si="1"/>
        <v>58425.8586</v>
      </c>
      <c r="M15" s="7">
        <f t="shared" si="2"/>
        <v>4.4638475644699147</v>
      </c>
      <c r="N15" s="7">
        <f t="shared" si="3"/>
        <v>58435.8586</v>
      </c>
      <c r="O15" s="7">
        <f t="shared" si="4"/>
        <v>16681.0586</v>
      </c>
      <c r="P15" s="7">
        <f t="shared" si="5"/>
        <v>4.4065409742120343</v>
      </c>
    </row>
    <row r="16" spans="1:16" ht="25.5">
      <c r="A16" s="8" t="s">
        <v>280</v>
      </c>
      <c r="B16" s="9" t="s">
        <v>281</v>
      </c>
      <c r="C16" s="10">
        <v>4142.8</v>
      </c>
      <c r="D16" s="10">
        <v>59204.800000000003</v>
      </c>
      <c r="E16" s="10">
        <v>17450</v>
      </c>
      <c r="F16" s="10">
        <v>778.94140000000004</v>
      </c>
      <c r="G16" s="10">
        <v>0</v>
      </c>
      <c r="H16" s="10">
        <v>768.94140000000004</v>
      </c>
      <c r="I16" s="10">
        <v>10</v>
      </c>
      <c r="J16" s="10">
        <v>10</v>
      </c>
      <c r="K16" s="10">
        <f t="shared" si="0"/>
        <v>16671.0586</v>
      </c>
      <c r="L16" s="10">
        <f t="shared" si="1"/>
        <v>58425.8586</v>
      </c>
      <c r="M16" s="10">
        <f t="shared" si="2"/>
        <v>4.4638475644699147</v>
      </c>
      <c r="N16" s="10">
        <f t="shared" si="3"/>
        <v>58435.8586</v>
      </c>
      <c r="O16" s="10">
        <f t="shared" si="4"/>
        <v>16681.0586</v>
      </c>
      <c r="P16" s="10">
        <f t="shared" si="5"/>
        <v>4.4065409742120343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0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0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50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50</v>
      </c>
      <c r="P20" s="7">
        <f t="shared" si="5"/>
        <v>0</v>
      </c>
    </row>
    <row r="21" spans="1:16" ht="25.5">
      <c r="A21" s="8" t="s">
        <v>237</v>
      </c>
      <c r="B21" s="9" t="s">
        <v>238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282</v>
      </c>
      <c r="B22" s="9" t="s">
        <v>283</v>
      </c>
      <c r="C22" s="10">
        <v>0</v>
      </c>
      <c r="D22" s="10">
        <v>6177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0</v>
      </c>
      <c r="P22" s="10">
        <f t="shared" si="5"/>
        <v>0</v>
      </c>
    </row>
    <row r="23" spans="1:16">
      <c r="A23" s="8" t="s">
        <v>274</v>
      </c>
      <c r="B23" s="9" t="s">
        <v>275</v>
      </c>
      <c r="C23" s="10">
        <v>0</v>
      </c>
      <c r="D23" s="10">
        <v>1441.1000000000001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0</v>
      </c>
      <c r="P23" s="10">
        <f t="shared" si="5"/>
        <v>0</v>
      </c>
    </row>
    <row r="24" spans="1:16">
      <c r="A24" s="8" t="s">
        <v>278</v>
      </c>
      <c r="B24" s="9" t="s">
        <v>279</v>
      </c>
      <c r="C24" s="10">
        <v>9103.1835500000016</v>
      </c>
      <c r="D24" s="10">
        <v>784.29555000000073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0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36271.491770000001</v>
      </c>
      <c r="E25" s="7">
        <v>2529.2166666666667</v>
      </c>
      <c r="F25" s="7">
        <v>115.67</v>
      </c>
      <c r="G25" s="7">
        <v>0</v>
      </c>
      <c r="H25" s="7">
        <v>365.24628000000001</v>
      </c>
      <c r="I25" s="7">
        <v>67.67</v>
      </c>
      <c r="J25" s="7">
        <v>275.33753999999999</v>
      </c>
      <c r="K25" s="7">
        <f t="shared" si="0"/>
        <v>2413.5466666666666</v>
      </c>
      <c r="L25" s="7">
        <f t="shared" si="1"/>
        <v>36155.821770000002</v>
      </c>
      <c r="M25" s="7">
        <f t="shared" si="2"/>
        <v>4.5733527508517131</v>
      </c>
      <c r="N25" s="7">
        <f t="shared" si="3"/>
        <v>35906.245490000001</v>
      </c>
      <c r="O25" s="7">
        <f t="shared" si="4"/>
        <v>2163.9703866666669</v>
      </c>
      <c r="P25" s="7">
        <f t="shared" si="5"/>
        <v>14.441083075787628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30231.26628</v>
      </c>
      <c r="E26" s="7">
        <v>2225.8583333333336</v>
      </c>
      <c r="F26" s="7">
        <v>35.67</v>
      </c>
      <c r="G26" s="7">
        <v>0</v>
      </c>
      <c r="H26" s="7">
        <v>236.50252</v>
      </c>
      <c r="I26" s="7">
        <v>67.67</v>
      </c>
      <c r="J26" s="7">
        <v>82.80274</v>
      </c>
      <c r="K26" s="7">
        <f t="shared" si="0"/>
        <v>2190.1883333333335</v>
      </c>
      <c r="L26" s="7">
        <f t="shared" si="1"/>
        <v>30195.596280000002</v>
      </c>
      <c r="M26" s="7">
        <f t="shared" si="2"/>
        <v>1.6025278637828853</v>
      </c>
      <c r="N26" s="7">
        <f t="shared" si="3"/>
        <v>29994.763760000002</v>
      </c>
      <c r="O26" s="7">
        <f t="shared" si="4"/>
        <v>1989.3558133333336</v>
      </c>
      <c r="P26" s="7">
        <f t="shared" si="5"/>
        <v>10.625227870896245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27.054750000000002</v>
      </c>
      <c r="I27" s="10">
        <v>0</v>
      </c>
      <c r="J27" s="10">
        <v>1.796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-17.054750000000002</v>
      </c>
      <c r="O27" s="10">
        <f t="shared" si="4"/>
        <v>-26.22141666666667</v>
      </c>
      <c r="P27" s="10">
        <f t="shared" si="5"/>
        <v>3246.5699999999997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61.737769999999998</v>
      </c>
      <c r="I28" s="10">
        <v>0</v>
      </c>
      <c r="J28" s="10">
        <v>49.006740000000001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25392.56223</v>
      </c>
      <c r="O28" s="10">
        <f t="shared" si="4"/>
        <v>2059.4538966666664</v>
      </c>
      <c r="P28" s="10">
        <f t="shared" si="5"/>
        <v>2.910522937185466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0.83333333333333337</v>
      </c>
      <c r="P29" s="10">
        <f t="shared" si="5"/>
        <v>0</v>
      </c>
    </row>
    <row r="30" spans="1:16" ht="25.5">
      <c r="A30" s="8" t="s">
        <v>282</v>
      </c>
      <c r="B30" s="9" t="s">
        <v>283</v>
      </c>
      <c r="C30" s="10">
        <v>0</v>
      </c>
      <c r="D30" s="10">
        <v>2162.4</v>
      </c>
      <c r="E30" s="10">
        <v>103</v>
      </c>
      <c r="F30" s="10">
        <v>35.67</v>
      </c>
      <c r="G30" s="10">
        <v>0</v>
      </c>
      <c r="H30" s="10">
        <v>147.71</v>
      </c>
      <c r="I30" s="10">
        <v>35.67</v>
      </c>
      <c r="J30" s="10">
        <v>0</v>
      </c>
      <c r="K30" s="10">
        <f t="shared" si="0"/>
        <v>67.33</v>
      </c>
      <c r="L30" s="10">
        <f t="shared" si="1"/>
        <v>2126.73</v>
      </c>
      <c r="M30" s="10">
        <f t="shared" si="2"/>
        <v>34.631067961165051</v>
      </c>
      <c r="N30" s="10">
        <f t="shared" si="3"/>
        <v>2014.69</v>
      </c>
      <c r="O30" s="10">
        <f t="shared" si="4"/>
        <v>-44.710000000000008</v>
      </c>
      <c r="P30" s="10">
        <f t="shared" si="5"/>
        <v>143.40776699029126</v>
      </c>
    </row>
    <row r="31" spans="1:16">
      <c r="A31" s="8" t="s">
        <v>278</v>
      </c>
      <c r="B31" s="9" t="s">
        <v>279</v>
      </c>
      <c r="C31" s="10">
        <v>2622.56628</v>
      </c>
      <c r="D31" s="10">
        <v>2594.56628</v>
      </c>
      <c r="E31" s="10">
        <v>0</v>
      </c>
      <c r="F31" s="10">
        <v>0</v>
      </c>
      <c r="G31" s="10">
        <v>0</v>
      </c>
      <c r="H31" s="10">
        <v>0</v>
      </c>
      <c r="I31" s="10">
        <v>32</v>
      </c>
      <c r="J31" s="10">
        <v>32</v>
      </c>
      <c r="K31" s="10">
        <f t="shared" si="0"/>
        <v>0</v>
      </c>
      <c r="L31" s="10">
        <f t="shared" si="1"/>
        <v>2594.56628</v>
      </c>
      <c r="M31" s="10">
        <f t="shared" si="2"/>
        <v>0</v>
      </c>
      <c r="N31" s="10">
        <f t="shared" si="3"/>
        <v>2594.56628</v>
      </c>
      <c r="O31" s="10">
        <f t="shared" si="4"/>
        <v>0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5757.0655100000004</v>
      </c>
      <c r="E32" s="7">
        <v>303.35833333333335</v>
      </c>
      <c r="F32" s="7">
        <v>80</v>
      </c>
      <c r="G32" s="7">
        <v>0</v>
      </c>
      <c r="H32" s="7">
        <v>130.94533999999999</v>
      </c>
      <c r="I32" s="7">
        <v>0</v>
      </c>
      <c r="J32" s="7">
        <v>2.9307200000000004</v>
      </c>
      <c r="K32" s="7">
        <f t="shared" si="0"/>
        <v>223.35833333333335</v>
      </c>
      <c r="L32" s="7">
        <f t="shared" si="1"/>
        <v>5677.0655100000004</v>
      </c>
      <c r="M32" s="7">
        <f t="shared" si="2"/>
        <v>26.371452902233333</v>
      </c>
      <c r="N32" s="7">
        <f t="shared" si="3"/>
        <v>5626.1201700000001</v>
      </c>
      <c r="O32" s="7">
        <f t="shared" si="4"/>
        <v>172.41299333333336</v>
      </c>
      <c r="P32" s="7">
        <f t="shared" si="5"/>
        <v>43.165235832211621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585.80000000000007</v>
      </c>
      <c r="O33" s="10">
        <f t="shared" si="4"/>
        <v>48.816666666666663</v>
      </c>
      <c r="P33" s="10">
        <f t="shared" si="5"/>
        <v>0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130</v>
      </c>
      <c r="O34" s="10">
        <f t="shared" si="4"/>
        <v>10.833333333333334</v>
      </c>
      <c r="P34" s="10">
        <f t="shared" si="5"/>
        <v>0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0</v>
      </c>
      <c r="I35" s="10">
        <v>0</v>
      </c>
      <c r="J35" s="10">
        <v>0.23504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70</v>
      </c>
      <c r="O35" s="10">
        <f t="shared" si="4"/>
        <v>5.833333333333333</v>
      </c>
      <c r="P35" s="10">
        <f t="shared" si="5"/>
        <v>0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4.2774999999999999</v>
      </c>
      <c r="I36" s="10">
        <v>0</v>
      </c>
      <c r="J36" s="10">
        <v>2.6930800000000001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1870.1225000000002</v>
      </c>
      <c r="O36" s="10">
        <f t="shared" si="4"/>
        <v>151.92250000000001</v>
      </c>
      <c r="P36" s="10">
        <f t="shared" si="5"/>
        <v>2.7384763124199738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0</v>
      </c>
      <c r="I37" s="10">
        <v>0</v>
      </c>
      <c r="J37" s="10">
        <v>2.6000000000000003E-3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10</v>
      </c>
      <c r="O37" s="10">
        <f t="shared" si="4"/>
        <v>0.83333333333333337</v>
      </c>
      <c r="P37" s="10">
        <f t="shared" si="5"/>
        <v>0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4.3833333333333329</v>
      </c>
      <c r="L38" s="10">
        <f t="shared" si="1"/>
        <v>52.6</v>
      </c>
      <c r="M38" s="10">
        <f t="shared" si="2"/>
        <v>0</v>
      </c>
      <c r="N38" s="10">
        <f t="shared" si="3"/>
        <v>52.6</v>
      </c>
      <c r="O38" s="10">
        <f t="shared" si="4"/>
        <v>4.3833333333333329</v>
      </c>
      <c r="P38" s="10">
        <f t="shared" si="5"/>
        <v>0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0.24507000000000001</v>
      </c>
      <c r="I39" s="10">
        <v>0</v>
      </c>
      <c r="J39" s="10">
        <v>0</v>
      </c>
      <c r="K39" s="10">
        <f t="shared" si="0"/>
        <v>0.1</v>
      </c>
      <c r="L39" s="10">
        <f t="shared" si="1"/>
        <v>1.2</v>
      </c>
      <c r="M39" s="10">
        <f t="shared" si="2"/>
        <v>0</v>
      </c>
      <c r="N39" s="10">
        <f t="shared" si="3"/>
        <v>0.95492999999999995</v>
      </c>
      <c r="O39" s="10">
        <f t="shared" si="4"/>
        <v>-0.14507</v>
      </c>
      <c r="P39" s="10">
        <f t="shared" si="5"/>
        <v>245.07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0.65597000000000005</v>
      </c>
      <c r="I40" s="10">
        <v>0</v>
      </c>
      <c r="J40" s="10">
        <v>0</v>
      </c>
      <c r="K40" s="10">
        <f t="shared" si="0"/>
        <v>0.35833333333333334</v>
      </c>
      <c r="L40" s="10">
        <f t="shared" si="1"/>
        <v>4.3</v>
      </c>
      <c r="M40" s="10">
        <f t="shared" si="2"/>
        <v>0</v>
      </c>
      <c r="N40" s="10">
        <f t="shared" si="3"/>
        <v>3.6440299999999999</v>
      </c>
      <c r="O40" s="10">
        <f t="shared" si="4"/>
        <v>-0.29763666666666672</v>
      </c>
      <c r="P40" s="10">
        <f t="shared" si="5"/>
        <v>183.06139534883724</v>
      </c>
    </row>
    <row r="41" spans="1:16" ht="25.5">
      <c r="A41" s="8" t="s">
        <v>282</v>
      </c>
      <c r="B41" s="9" t="s">
        <v>283</v>
      </c>
      <c r="C41" s="10">
        <v>0</v>
      </c>
      <c r="D41" s="10">
        <v>650.56899999999996</v>
      </c>
      <c r="E41" s="10">
        <v>76</v>
      </c>
      <c r="F41" s="10">
        <v>20</v>
      </c>
      <c r="G41" s="10">
        <v>0</v>
      </c>
      <c r="H41" s="10">
        <v>20</v>
      </c>
      <c r="I41" s="10">
        <v>0</v>
      </c>
      <c r="J41" s="10">
        <v>0</v>
      </c>
      <c r="K41" s="10">
        <f t="shared" si="0"/>
        <v>56</v>
      </c>
      <c r="L41" s="10">
        <f t="shared" si="1"/>
        <v>630.56899999999996</v>
      </c>
      <c r="M41" s="10">
        <f t="shared" si="2"/>
        <v>26.315789473684209</v>
      </c>
      <c r="N41" s="10">
        <f t="shared" si="3"/>
        <v>630.56899999999996</v>
      </c>
      <c r="O41" s="10">
        <f t="shared" si="4"/>
        <v>56</v>
      </c>
      <c r="P41" s="10">
        <f t="shared" si="5"/>
        <v>26.315789473684209</v>
      </c>
    </row>
    <row r="42" spans="1:16">
      <c r="A42" s="8" t="s">
        <v>274</v>
      </c>
      <c r="B42" s="9" t="s">
        <v>275</v>
      </c>
      <c r="C42" s="10">
        <v>133.73220000000001</v>
      </c>
      <c r="D42" s="10">
        <v>133.73220000000001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133.73220000000001</v>
      </c>
      <c r="M42" s="10">
        <f t="shared" si="2"/>
        <v>0</v>
      </c>
      <c r="N42" s="10">
        <f t="shared" si="3"/>
        <v>133.73220000000001</v>
      </c>
      <c r="O42" s="10">
        <f t="shared" si="4"/>
        <v>0</v>
      </c>
      <c r="P42" s="10">
        <f t="shared" si="5"/>
        <v>0</v>
      </c>
    </row>
    <row r="43" spans="1:16">
      <c r="A43" s="8" t="s">
        <v>278</v>
      </c>
      <c r="B43" s="9" t="s">
        <v>279</v>
      </c>
      <c r="C43" s="10">
        <v>1270.23631</v>
      </c>
      <c r="D43" s="10">
        <v>2244.4643100000003</v>
      </c>
      <c r="E43" s="10">
        <v>0</v>
      </c>
      <c r="F43" s="10">
        <v>60</v>
      </c>
      <c r="G43" s="10">
        <v>0</v>
      </c>
      <c r="H43" s="10">
        <v>105.7668</v>
      </c>
      <c r="I43" s="10">
        <v>0</v>
      </c>
      <c r="J43" s="10">
        <v>0</v>
      </c>
      <c r="K43" s="10">
        <f t="shared" si="0"/>
        <v>-60</v>
      </c>
      <c r="L43" s="10">
        <f t="shared" si="1"/>
        <v>2184.4643100000003</v>
      </c>
      <c r="M43" s="10">
        <f t="shared" si="2"/>
        <v>0</v>
      </c>
      <c r="N43" s="10">
        <f t="shared" si="3"/>
        <v>2138.6975100000004</v>
      </c>
      <c r="O43" s="10">
        <f t="shared" si="4"/>
        <v>-105.7668</v>
      </c>
      <c r="P43" s="10">
        <f t="shared" si="5"/>
        <v>0</v>
      </c>
    </row>
    <row r="44" spans="1:16" ht="25.5">
      <c r="A44" s="5" t="s">
        <v>82</v>
      </c>
      <c r="B44" s="6" t="s">
        <v>83</v>
      </c>
      <c r="C44" s="7">
        <v>0</v>
      </c>
      <c r="D44" s="7">
        <v>55.5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55.5</v>
      </c>
      <c r="M44" s="7">
        <f t="shared" si="2"/>
        <v>0</v>
      </c>
      <c r="N44" s="7">
        <f t="shared" si="3"/>
        <v>55.5</v>
      </c>
      <c r="O44" s="7">
        <f t="shared" si="4"/>
        <v>0</v>
      </c>
      <c r="P44" s="7">
        <f t="shared" si="5"/>
        <v>0</v>
      </c>
    </row>
    <row r="45" spans="1:16">
      <c r="A45" s="8" t="s">
        <v>278</v>
      </c>
      <c r="B45" s="9" t="s">
        <v>279</v>
      </c>
      <c r="C45" s="10">
        <v>0</v>
      </c>
      <c r="D45" s="10">
        <v>55.5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55.5</v>
      </c>
      <c r="M45" s="10">
        <f t="shared" si="2"/>
        <v>0</v>
      </c>
      <c r="N45" s="10">
        <f t="shared" si="3"/>
        <v>55.5</v>
      </c>
      <c r="O45" s="10">
        <f t="shared" si="4"/>
        <v>0</v>
      </c>
      <c r="P45" s="10">
        <f t="shared" si="5"/>
        <v>0</v>
      </c>
    </row>
    <row r="46" spans="1:16" ht="25.5">
      <c r="A46" s="5" t="s">
        <v>84</v>
      </c>
      <c r="B46" s="6" t="s">
        <v>85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-2.2015799999999928</v>
      </c>
      <c r="I46" s="7">
        <v>0</v>
      </c>
      <c r="J46" s="7">
        <v>188.76992999999999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2.2015799999999928</v>
      </c>
      <c r="O46" s="7">
        <f t="shared" si="4"/>
        <v>2.2015799999999928</v>
      </c>
      <c r="P46" s="7">
        <f t="shared" si="5"/>
        <v>0</v>
      </c>
    </row>
    <row r="47" spans="1:16">
      <c r="A47" s="8" t="s">
        <v>22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1.6542699999999999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0</v>
      </c>
      <c r="O47" s="10">
        <f t="shared" si="4"/>
        <v>0</v>
      </c>
      <c r="P47" s="10">
        <f t="shared" si="5"/>
        <v>0</v>
      </c>
    </row>
    <row r="48" spans="1:16">
      <c r="A48" s="8" t="s">
        <v>24</v>
      </c>
      <c r="B48" s="9" t="s">
        <v>25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0.36393999999999999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36.587199999999996</v>
      </c>
      <c r="I49" s="10">
        <v>0</v>
      </c>
      <c r="J49" s="10">
        <v>21.993379999999998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-36.587199999999996</v>
      </c>
      <c r="O49" s="10">
        <f t="shared" si="4"/>
        <v>-36.587199999999996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31.558110000000003</v>
      </c>
      <c r="I50" s="10">
        <v>0</v>
      </c>
      <c r="J50" s="10">
        <v>8.5740800000000004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-31.558110000000003</v>
      </c>
      <c r="O50" s="10">
        <f t="shared" si="4"/>
        <v>-31.558110000000003</v>
      </c>
      <c r="P50" s="10">
        <f t="shared" si="5"/>
        <v>0</v>
      </c>
    </row>
    <row r="51" spans="1:16">
      <c r="A51" s="8" t="s">
        <v>30</v>
      </c>
      <c r="B51" s="9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0.94867000000000001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-0.94867000000000001</v>
      </c>
      <c r="O51" s="10">
        <f t="shared" si="4"/>
        <v>-0.94867000000000001</v>
      </c>
      <c r="P51" s="10">
        <f t="shared" si="5"/>
        <v>0</v>
      </c>
    </row>
    <row r="52" spans="1:16">
      <c r="A52" s="8" t="s">
        <v>32</v>
      </c>
      <c r="B52" s="9" t="s">
        <v>33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-71.159009999999995</v>
      </c>
      <c r="I52" s="10">
        <v>0</v>
      </c>
      <c r="J52" s="10">
        <v>104.73473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71.159009999999995</v>
      </c>
      <c r="O52" s="10">
        <f t="shared" si="4"/>
        <v>71.159009999999995</v>
      </c>
      <c r="P52" s="10">
        <f t="shared" si="5"/>
        <v>0</v>
      </c>
    </row>
    <row r="53" spans="1:16">
      <c r="A53" s="8" t="s">
        <v>34</v>
      </c>
      <c r="B53" s="9" t="s">
        <v>35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-0.31252999999999997</v>
      </c>
      <c r="I53" s="10">
        <v>0</v>
      </c>
      <c r="J53" s="10">
        <v>10.437569999999999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0.31252999999999997</v>
      </c>
      <c r="O53" s="10">
        <f t="shared" si="4"/>
        <v>0.31252999999999997</v>
      </c>
      <c r="P53" s="10">
        <f t="shared" si="5"/>
        <v>0</v>
      </c>
    </row>
    <row r="54" spans="1:16">
      <c r="A54" s="8" t="s">
        <v>36</v>
      </c>
      <c r="B54" s="9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41.011960000000002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0</v>
      </c>
      <c r="O54" s="10">
        <f t="shared" si="4"/>
        <v>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0.17598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-0.17598</v>
      </c>
      <c r="O55" s="10">
        <f t="shared" si="4"/>
        <v>-0.17598</v>
      </c>
      <c r="P55" s="10">
        <f t="shared" si="5"/>
        <v>0</v>
      </c>
    </row>
    <row r="56" spans="1:16" ht="25.5">
      <c r="A56" s="5" t="s">
        <v>88</v>
      </c>
      <c r="B56" s="6" t="s">
        <v>89</v>
      </c>
      <c r="C56" s="7">
        <v>0</v>
      </c>
      <c r="D56" s="7">
        <v>16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</v>
      </c>
      <c r="M56" s="7">
        <f t="shared" si="2"/>
        <v>0</v>
      </c>
      <c r="N56" s="7">
        <f t="shared" si="3"/>
        <v>16</v>
      </c>
      <c r="O56" s="7">
        <f t="shared" si="4"/>
        <v>0</v>
      </c>
      <c r="P56" s="7">
        <f t="shared" si="5"/>
        <v>0</v>
      </c>
    </row>
    <row r="57" spans="1:16" ht="25.5">
      <c r="A57" s="8" t="s">
        <v>282</v>
      </c>
      <c r="B57" s="9" t="s">
        <v>283</v>
      </c>
      <c r="C57" s="10">
        <v>0</v>
      </c>
      <c r="D57" s="10">
        <v>16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</v>
      </c>
      <c r="M57" s="10">
        <f t="shared" si="2"/>
        <v>0</v>
      </c>
      <c r="N57" s="10">
        <f t="shared" si="3"/>
        <v>16</v>
      </c>
      <c r="O57" s="10">
        <f t="shared" si="4"/>
        <v>0</v>
      </c>
      <c r="P57" s="10">
        <f t="shared" si="5"/>
        <v>0</v>
      </c>
    </row>
    <row r="58" spans="1:16">
      <c r="A58" s="5" t="s">
        <v>94</v>
      </c>
      <c r="B58" s="6" t="s">
        <v>95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0.83414999999999995</v>
      </c>
      <c r="K58" s="7">
        <f t="shared" si="0"/>
        <v>0</v>
      </c>
      <c r="L58" s="7">
        <f t="shared" si="1"/>
        <v>0</v>
      </c>
      <c r="M58" s="7">
        <f t="shared" si="2"/>
        <v>0</v>
      </c>
      <c r="N58" s="7">
        <f t="shared" si="3"/>
        <v>0</v>
      </c>
      <c r="O58" s="7">
        <f t="shared" si="4"/>
        <v>0</v>
      </c>
      <c r="P58" s="7">
        <f t="shared" si="5"/>
        <v>0</v>
      </c>
    </row>
    <row r="59" spans="1:16">
      <c r="A59" s="8" t="s">
        <v>42</v>
      </c>
      <c r="B59" s="9" t="s">
        <v>43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0.83414999999999995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0</v>
      </c>
      <c r="O59" s="10">
        <f t="shared" si="4"/>
        <v>0</v>
      </c>
      <c r="P59" s="10">
        <f t="shared" si="5"/>
        <v>0</v>
      </c>
    </row>
    <row r="60" spans="1:16">
      <c r="A60" s="5" t="s">
        <v>286</v>
      </c>
      <c r="B60" s="6" t="s">
        <v>273</v>
      </c>
      <c r="C60" s="7">
        <v>205.35998000000001</v>
      </c>
      <c r="D60" s="7">
        <v>211.65998000000002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211.65998000000002</v>
      </c>
      <c r="M60" s="7">
        <f t="shared" si="2"/>
        <v>0</v>
      </c>
      <c r="N60" s="7">
        <f t="shared" si="3"/>
        <v>211.65998000000002</v>
      </c>
      <c r="O60" s="7">
        <f t="shared" si="4"/>
        <v>0</v>
      </c>
      <c r="P60" s="7">
        <f t="shared" si="5"/>
        <v>0</v>
      </c>
    </row>
    <row r="61" spans="1:16">
      <c r="A61" s="8" t="s">
        <v>276</v>
      </c>
      <c r="B61" s="9" t="s">
        <v>277</v>
      </c>
      <c r="C61" s="10">
        <v>205.35998000000001</v>
      </c>
      <c r="D61" s="10">
        <v>211.65998000000002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211.65998000000002</v>
      </c>
      <c r="M61" s="10">
        <f t="shared" si="2"/>
        <v>0</v>
      </c>
      <c r="N61" s="10">
        <f t="shared" si="3"/>
        <v>211.65998000000002</v>
      </c>
      <c r="O61" s="10">
        <f t="shared" si="4"/>
        <v>0</v>
      </c>
      <c r="P61" s="10">
        <f t="shared" si="5"/>
        <v>0</v>
      </c>
    </row>
    <row r="62" spans="1:16" ht="25.5">
      <c r="A62" s="5" t="s">
        <v>103</v>
      </c>
      <c r="B62" s="6" t="s">
        <v>104</v>
      </c>
      <c r="C62" s="7">
        <v>80</v>
      </c>
      <c r="D62" s="7">
        <v>4388.1000000000004</v>
      </c>
      <c r="E62" s="7">
        <v>6.666666666666667</v>
      </c>
      <c r="F62" s="7">
        <v>0</v>
      </c>
      <c r="G62" s="7">
        <v>0</v>
      </c>
      <c r="H62" s="7">
        <v>69.858000000000004</v>
      </c>
      <c r="I62" s="7">
        <v>0</v>
      </c>
      <c r="J62" s="7">
        <v>0</v>
      </c>
      <c r="K62" s="7">
        <f t="shared" si="0"/>
        <v>6.666666666666667</v>
      </c>
      <c r="L62" s="7">
        <f t="shared" si="1"/>
        <v>4388.1000000000004</v>
      </c>
      <c r="M62" s="7">
        <f t="shared" si="2"/>
        <v>0</v>
      </c>
      <c r="N62" s="7">
        <f t="shared" si="3"/>
        <v>4318.2420000000002</v>
      </c>
      <c r="O62" s="7">
        <f t="shared" si="4"/>
        <v>-63.19133333333334</v>
      </c>
      <c r="P62" s="7">
        <f t="shared" si="5"/>
        <v>1047.8699999999999</v>
      </c>
    </row>
    <row r="63" spans="1:16" ht="25.5">
      <c r="A63" s="5" t="s">
        <v>105</v>
      </c>
      <c r="B63" s="6" t="s">
        <v>106</v>
      </c>
      <c r="C63" s="7">
        <v>0</v>
      </c>
      <c r="D63" s="7">
        <v>20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20</v>
      </c>
      <c r="M63" s="7">
        <f t="shared" si="2"/>
        <v>0</v>
      </c>
      <c r="N63" s="7">
        <f t="shared" si="3"/>
        <v>20</v>
      </c>
      <c r="O63" s="7">
        <f t="shared" si="4"/>
        <v>0</v>
      </c>
      <c r="P63" s="7">
        <f t="shared" si="5"/>
        <v>0</v>
      </c>
    </row>
    <row r="64" spans="1:16" ht="25.5">
      <c r="A64" s="5" t="s">
        <v>109</v>
      </c>
      <c r="B64" s="6" t="s">
        <v>110</v>
      </c>
      <c r="C64" s="7">
        <v>0</v>
      </c>
      <c r="D64" s="7">
        <v>20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20</v>
      </c>
      <c r="M64" s="7">
        <f t="shared" si="2"/>
        <v>0</v>
      </c>
      <c r="N64" s="7">
        <f t="shared" si="3"/>
        <v>20</v>
      </c>
      <c r="O64" s="7">
        <f t="shared" si="4"/>
        <v>0</v>
      </c>
      <c r="P64" s="7">
        <f t="shared" si="5"/>
        <v>0</v>
      </c>
    </row>
    <row r="65" spans="1:16" ht="25.5">
      <c r="A65" s="8" t="s">
        <v>282</v>
      </c>
      <c r="B65" s="9" t="s">
        <v>283</v>
      </c>
      <c r="C65" s="10">
        <v>0</v>
      </c>
      <c r="D65" s="10">
        <v>20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20</v>
      </c>
      <c r="M65" s="10">
        <f t="shared" si="2"/>
        <v>0</v>
      </c>
      <c r="N65" s="10">
        <f t="shared" si="3"/>
        <v>20</v>
      </c>
      <c r="O65" s="10">
        <f t="shared" si="4"/>
        <v>0</v>
      </c>
      <c r="P65" s="10">
        <f t="shared" si="5"/>
        <v>0</v>
      </c>
    </row>
    <row r="66" spans="1:16">
      <c r="A66" s="5" t="s">
        <v>113</v>
      </c>
      <c r="B66" s="6" t="s">
        <v>114</v>
      </c>
      <c r="C66" s="7">
        <v>80</v>
      </c>
      <c r="D66" s="7">
        <v>150</v>
      </c>
      <c r="E66" s="7">
        <v>6.666666666666667</v>
      </c>
      <c r="F66" s="7">
        <v>0</v>
      </c>
      <c r="G66" s="7">
        <v>0</v>
      </c>
      <c r="H66" s="7">
        <v>69.858000000000004</v>
      </c>
      <c r="I66" s="7">
        <v>0</v>
      </c>
      <c r="J66" s="7">
        <v>0</v>
      </c>
      <c r="K66" s="7">
        <f t="shared" si="0"/>
        <v>6.666666666666667</v>
      </c>
      <c r="L66" s="7">
        <f t="shared" si="1"/>
        <v>150</v>
      </c>
      <c r="M66" s="7">
        <f t="shared" si="2"/>
        <v>0</v>
      </c>
      <c r="N66" s="7">
        <f t="shared" si="3"/>
        <v>80.141999999999996</v>
      </c>
      <c r="O66" s="7">
        <f t="shared" si="4"/>
        <v>-63.19133333333334</v>
      </c>
      <c r="P66" s="7">
        <f t="shared" si="5"/>
        <v>1047.8699999999999</v>
      </c>
    </row>
    <row r="67" spans="1:16">
      <c r="A67" s="5" t="s">
        <v>117</v>
      </c>
      <c r="B67" s="6" t="s">
        <v>118</v>
      </c>
      <c r="C67" s="7">
        <v>80</v>
      </c>
      <c r="D67" s="7">
        <v>150</v>
      </c>
      <c r="E67" s="7">
        <v>6.666666666666667</v>
      </c>
      <c r="F67" s="7">
        <v>0</v>
      </c>
      <c r="G67" s="7">
        <v>0</v>
      </c>
      <c r="H67" s="7">
        <v>69.858000000000004</v>
      </c>
      <c r="I67" s="7">
        <v>0</v>
      </c>
      <c r="J67" s="7">
        <v>0</v>
      </c>
      <c r="K67" s="7">
        <f t="shared" si="0"/>
        <v>6.666666666666667</v>
      </c>
      <c r="L67" s="7">
        <f t="shared" si="1"/>
        <v>150</v>
      </c>
      <c r="M67" s="7">
        <f t="shared" si="2"/>
        <v>0</v>
      </c>
      <c r="N67" s="7">
        <f t="shared" si="3"/>
        <v>80.141999999999996</v>
      </c>
      <c r="O67" s="7">
        <f t="shared" si="4"/>
        <v>-63.19133333333334</v>
      </c>
      <c r="P67" s="7">
        <f t="shared" si="5"/>
        <v>1047.8699999999999</v>
      </c>
    </row>
    <row r="68" spans="1:16">
      <c r="A68" s="8" t="s">
        <v>26</v>
      </c>
      <c r="B68" s="9" t="s">
        <v>27</v>
      </c>
      <c r="C68" s="10">
        <v>50</v>
      </c>
      <c r="D68" s="10">
        <v>50</v>
      </c>
      <c r="E68" s="10">
        <v>4.166666666666667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4.166666666666667</v>
      </c>
      <c r="L68" s="10">
        <f t="shared" si="1"/>
        <v>50</v>
      </c>
      <c r="M68" s="10">
        <f t="shared" si="2"/>
        <v>0</v>
      </c>
      <c r="N68" s="10">
        <f t="shared" si="3"/>
        <v>50</v>
      </c>
      <c r="O68" s="10">
        <f t="shared" si="4"/>
        <v>4.166666666666667</v>
      </c>
      <c r="P68" s="10">
        <f t="shared" si="5"/>
        <v>0</v>
      </c>
    </row>
    <row r="69" spans="1:16">
      <c r="A69" s="8" t="s">
        <v>28</v>
      </c>
      <c r="B69" s="9" t="s">
        <v>29</v>
      </c>
      <c r="C69" s="10">
        <v>25</v>
      </c>
      <c r="D69" s="10">
        <v>25</v>
      </c>
      <c r="E69" s="10">
        <v>2.0833333333333335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2.0833333333333335</v>
      </c>
      <c r="L69" s="10">
        <f t="shared" si="1"/>
        <v>25</v>
      </c>
      <c r="M69" s="10">
        <f t="shared" si="2"/>
        <v>0</v>
      </c>
      <c r="N69" s="10">
        <f t="shared" si="3"/>
        <v>25</v>
      </c>
      <c r="O69" s="10">
        <f t="shared" si="4"/>
        <v>2.0833333333333335</v>
      </c>
      <c r="P69" s="10">
        <f t="shared" si="5"/>
        <v>0</v>
      </c>
    </row>
    <row r="70" spans="1:16">
      <c r="A70" s="8" t="s">
        <v>30</v>
      </c>
      <c r="B70" s="9" t="s">
        <v>31</v>
      </c>
      <c r="C70" s="10">
        <v>5</v>
      </c>
      <c r="D70" s="10">
        <v>5</v>
      </c>
      <c r="E70" s="10">
        <v>0.41666666666666669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0.41666666666666669</v>
      </c>
      <c r="L70" s="10">
        <f t="shared" ref="L70:L133" si="7">D70-F70</f>
        <v>5</v>
      </c>
      <c r="M70" s="10">
        <f t="shared" ref="M70:M133" si="8">IF(E70=0,0,(F70/E70)*100)</f>
        <v>0</v>
      </c>
      <c r="N70" s="10">
        <f t="shared" ref="N70:N133" si="9">D70-H70</f>
        <v>5</v>
      </c>
      <c r="O70" s="10">
        <f t="shared" ref="O70:O133" si="10">E70-H70</f>
        <v>0.41666666666666669</v>
      </c>
      <c r="P70" s="10">
        <f t="shared" ref="P70:P133" si="11">IF(E70=0,0,(H70/E70)*100)</f>
        <v>0</v>
      </c>
    </row>
    <row r="71" spans="1:16" ht="25.5">
      <c r="A71" s="8" t="s">
        <v>282</v>
      </c>
      <c r="B71" s="9" t="s">
        <v>283</v>
      </c>
      <c r="C71" s="10">
        <v>0</v>
      </c>
      <c r="D71" s="10">
        <v>70</v>
      </c>
      <c r="E71" s="10">
        <v>0</v>
      </c>
      <c r="F71" s="10">
        <v>0</v>
      </c>
      <c r="G71" s="10">
        <v>0</v>
      </c>
      <c r="H71" s="10">
        <v>69.858000000000004</v>
      </c>
      <c r="I71" s="10">
        <v>0</v>
      </c>
      <c r="J71" s="10">
        <v>0</v>
      </c>
      <c r="K71" s="10">
        <f t="shared" si="6"/>
        <v>0</v>
      </c>
      <c r="L71" s="10">
        <f t="shared" si="7"/>
        <v>70</v>
      </c>
      <c r="M71" s="10">
        <f t="shared" si="8"/>
        <v>0</v>
      </c>
      <c r="N71" s="10">
        <f t="shared" si="9"/>
        <v>0.14199999999999591</v>
      </c>
      <c r="O71" s="10">
        <f t="shared" si="10"/>
        <v>-69.858000000000004</v>
      </c>
      <c r="P71" s="10">
        <f t="shared" si="11"/>
        <v>0</v>
      </c>
    </row>
    <row r="72" spans="1:16">
      <c r="A72" s="5" t="s">
        <v>287</v>
      </c>
      <c r="B72" s="6" t="s">
        <v>273</v>
      </c>
      <c r="C72" s="7">
        <v>0</v>
      </c>
      <c r="D72" s="7">
        <v>547.29999999999995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547.29999999999995</v>
      </c>
      <c r="M72" s="7">
        <f t="shared" si="8"/>
        <v>0</v>
      </c>
      <c r="N72" s="7">
        <f t="shared" si="9"/>
        <v>547.29999999999995</v>
      </c>
      <c r="O72" s="7">
        <f t="shared" si="10"/>
        <v>0</v>
      </c>
      <c r="P72" s="7">
        <f t="shared" si="11"/>
        <v>0</v>
      </c>
    </row>
    <row r="73" spans="1:16" ht="25.5">
      <c r="A73" s="8" t="s">
        <v>280</v>
      </c>
      <c r="B73" s="9" t="s">
        <v>281</v>
      </c>
      <c r="C73" s="10">
        <v>0</v>
      </c>
      <c r="D73" s="10">
        <v>547.29999999999995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547.29999999999995</v>
      </c>
      <c r="M73" s="10">
        <f t="shared" si="8"/>
        <v>0</v>
      </c>
      <c r="N73" s="10">
        <f t="shared" si="9"/>
        <v>547.29999999999995</v>
      </c>
      <c r="O73" s="10">
        <f t="shared" si="10"/>
        <v>0</v>
      </c>
      <c r="P73" s="10">
        <f t="shared" si="11"/>
        <v>0</v>
      </c>
    </row>
    <row r="74" spans="1:16">
      <c r="A74" s="5" t="s">
        <v>288</v>
      </c>
      <c r="B74" s="6" t="s">
        <v>285</v>
      </c>
      <c r="C74" s="7">
        <v>0</v>
      </c>
      <c r="D74" s="7">
        <v>2500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2500</v>
      </c>
      <c r="M74" s="7">
        <f t="shared" si="8"/>
        <v>0</v>
      </c>
      <c r="N74" s="7">
        <f t="shared" si="9"/>
        <v>2500</v>
      </c>
      <c r="O74" s="7">
        <f t="shared" si="10"/>
        <v>0</v>
      </c>
      <c r="P74" s="7">
        <f t="shared" si="11"/>
        <v>0</v>
      </c>
    </row>
    <row r="75" spans="1:16" ht="25.5">
      <c r="A75" s="8" t="s">
        <v>280</v>
      </c>
      <c r="B75" s="9" t="s">
        <v>281</v>
      </c>
      <c r="C75" s="10">
        <v>0</v>
      </c>
      <c r="D75" s="10">
        <v>2500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2500</v>
      </c>
      <c r="M75" s="10">
        <f t="shared" si="8"/>
        <v>0</v>
      </c>
      <c r="N75" s="10">
        <f t="shared" si="9"/>
        <v>2500</v>
      </c>
      <c r="O75" s="10">
        <f t="shared" si="10"/>
        <v>0</v>
      </c>
      <c r="P75" s="10">
        <f t="shared" si="11"/>
        <v>0</v>
      </c>
    </row>
    <row r="76" spans="1:16">
      <c r="A76" s="5" t="s">
        <v>137</v>
      </c>
      <c r="B76" s="6" t="s">
        <v>63</v>
      </c>
      <c r="C76" s="7">
        <v>0</v>
      </c>
      <c r="D76" s="7">
        <v>1170.8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1170.8</v>
      </c>
      <c r="M76" s="7">
        <f t="shared" si="8"/>
        <v>0</v>
      </c>
      <c r="N76" s="7">
        <f t="shared" si="9"/>
        <v>1170.8</v>
      </c>
      <c r="O76" s="7">
        <f t="shared" si="10"/>
        <v>0</v>
      </c>
      <c r="P76" s="7">
        <f t="shared" si="11"/>
        <v>0</v>
      </c>
    </row>
    <row r="77" spans="1:16" ht="25.5">
      <c r="A77" s="8" t="s">
        <v>280</v>
      </c>
      <c r="B77" s="9" t="s">
        <v>281</v>
      </c>
      <c r="C77" s="10">
        <v>0</v>
      </c>
      <c r="D77" s="10">
        <v>1170.8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1170.8</v>
      </c>
      <c r="M77" s="10">
        <f t="shared" si="8"/>
        <v>0</v>
      </c>
      <c r="N77" s="10">
        <f t="shared" si="9"/>
        <v>1170.8</v>
      </c>
      <c r="O77" s="10">
        <f t="shared" si="10"/>
        <v>0</v>
      </c>
      <c r="P77" s="10">
        <f t="shared" si="11"/>
        <v>0</v>
      </c>
    </row>
    <row r="78" spans="1:16">
      <c r="A78" s="5" t="s">
        <v>138</v>
      </c>
      <c r="B78" s="6" t="s">
        <v>139</v>
      </c>
      <c r="C78" s="7">
        <v>1319</v>
      </c>
      <c r="D78" s="7">
        <v>5420.6890000000003</v>
      </c>
      <c r="E78" s="7">
        <v>206.63499999999999</v>
      </c>
      <c r="F78" s="7">
        <v>437.49225000000001</v>
      </c>
      <c r="G78" s="7">
        <v>0</v>
      </c>
      <c r="H78" s="7">
        <v>572.48858000000007</v>
      </c>
      <c r="I78" s="7">
        <v>19.220400000000001</v>
      </c>
      <c r="J78" s="7">
        <v>102.33704</v>
      </c>
      <c r="K78" s="7">
        <f t="shared" si="6"/>
        <v>-230.85725000000002</v>
      </c>
      <c r="L78" s="7">
        <f t="shared" si="7"/>
        <v>4983.1967500000001</v>
      </c>
      <c r="M78" s="7">
        <f t="shared" si="8"/>
        <v>211.72223969801826</v>
      </c>
      <c r="N78" s="7">
        <f t="shared" si="9"/>
        <v>4848.2004200000001</v>
      </c>
      <c r="O78" s="7">
        <f t="shared" si="10"/>
        <v>-365.85358000000008</v>
      </c>
      <c r="P78" s="7">
        <f t="shared" si="11"/>
        <v>277.05305490357398</v>
      </c>
    </row>
    <row r="79" spans="1:16" ht="25.5">
      <c r="A79" s="5" t="s">
        <v>141</v>
      </c>
      <c r="B79" s="6" t="s">
        <v>142</v>
      </c>
      <c r="C79" s="7">
        <v>1119</v>
      </c>
      <c r="D79" s="7">
        <v>4516.7890000000007</v>
      </c>
      <c r="E79" s="7">
        <v>206.63499999999999</v>
      </c>
      <c r="F79" s="7">
        <v>425.19225</v>
      </c>
      <c r="G79" s="7">
        <v>0</v>
      </c>
      <c r="H79" s="7">
        <v>481.23594000000003</v>
      </c>
      <c r="I79" s="7">
        <v>0</v>
      </c>
      <c r="J79" s="7">
        <v>69.489729999999994</v>
      </c>
      <c r="K79" s="7">
        <f t="shared" si="6"/>
        <v>-218.55725000000001</v>
      </c>
      <c r="L79" s="7">
        <f t="shared" si="7"/>
        <v>4091.5967500000006</v>
      </c>
      <c r="M79" s="7">
        <f t="shared" si="8"/>
        <v>205.76971471435138</v>
      </c>
      <c r="N79" s="7">
        <f t="shared" si="9"/>
        <v>4035.5530600000006</v>
      </c>
      <c r="O79" s="7">
        <f t="shared" si="10"/>
        <v>-274.60094000000004</v>
      </c>
      <c r="P79" s="7">
        <f t="shared" si="11"/>
        <v>232.89178503157743</v>
      </c>
    </row>
    <row r="80" spans="1:16" ht="25.5">
      <c r="A80" s="8" t="s">
        <v>40</v>
      </c>
      <c r="B80" s="9" t="s">
        <v>41</v>
      </c>
      <c r="C80" s="10">
        <v>1119</v>
      </c>
      <c r="D80" s="10">
        <v>1119</v>
      </c>
      <c r="E80" s="10">
        <v>93.25</v>
      </c>
      <c r="F80" s="10">
        <v>0</v>
      </c>
      <c r="G80" s="10">
        <v>0</v>
      </c>
      <c r="H80" s="10">
        <v>56.043690000000005</v>
      </c>
      <c r="I80" s="10">
        <v>0</v>
      </c>
      <c r="J80" s="10">
        <v>69.489729999999994</v>
      </c>
      <c r="K80" s="10">
        <f t="shared" si="6"/>
        <v>93.25</v>
      </c>
      <c r="L80" s="10">
        <f t="shared" si="7"/>
        <v>1119</v>
      </c>
      <c r="M80" s="10">
        <f t="shared" si="8"/>
        <v>0</v>
      </c>
      <c r="N80" s="10">
        <f t="shared" si="9"/>
        <v>1062.95631</v>
      </c>
      <c r="O80" s="10">
        <f t="shared" si="10"/>
        <v>37.206309999999995</v>
      </c>
      <c r="P80" s="10">
        <f t="shared" si="11"/>
        <v>60.100471849865954</v>
      </c>
    </row>
    <row r="81" spans="1:16" ht="25.5">
      <c r="A81" s="8" t="s">
        <v>280</v>
      </c>
      <c r="B81" s="9" t="s">
        <v>281</v>
      </c>
      <c r="C81" s="10">
        <v>0</v>
      </c>
      <c r="D81" s="10">
        <v>3397.7890000000002</v>
      </c>
      <c r="E81" s="10">
        <v>113.38500000000001</v>
      </c>
      <c r="F81" s="10">
        <v>425.19225</v>
      </c>
      <c r="G81" s="10">
        <v>0</v>
      </c>
      <c r="H81" s="10">
        <v>425.19225</v>
      </c>
      <c r="I81" s="10">
        <v>0</v>
      </c>
      <c r="J81" s="10">
        <v>0</v>
      </c>
      <c r="K81" s="10">
        <f t="shared" si="6"/>
        <v>-311.80725000000001</v>
      </c>
      <c r="L81" s="10">
        <f t="shared" si="7"/>
        <v>2972.5967500000002</v>
      </c>
      <c r="M81" s="10">
        <f t="shared" si="8"/>
        <v>374.99867707368696</v>
      </c>
      <c r="N81" s="10">
        <f t="shared" si="9"/>
        <v>2972.5967500000002</v>
      </c>
      <c r="O81" s="10">
        <f t="shared" si="10"/>
        <v>-311.80725000000001</v>
      </c>
      <c r="P81" s="10">
        <f t="shared" si="11"/>
        <v>374.99867707368696</v>
      </c>
    </row>
    <row r="82" spans="1:16">
      <c r="A82" s="5" t="s">
        <v>143</v>
      </c>
      <c r="B82" s="6" t="s">
        <v>144</v>
      </c>
      <c r="C82" s="7">
        <v>0</v>
      </c>
      <c r="D82" s="7">
        <v>36.9</v>
      </c>
      <c r="E82" s="7">
        <v>0</v>
      </c>
      <c r="F82" s="7">
        <v>12.3</v>
      </c>
      <c r="G82" s="7">
        <v>0</v>
      </c>
      <c r="H82" s="7">
        <v>28.969040000000003</v>
      </c>
      <c r="I82" s="7">
        <v>12.3</v>
      </c>
      <c r="J82" s="7">
        <v>32.84731</v>
      </c>
      <c r="K82" s="7">
        <f t="shared" si="6"/>
        <v>-12.3</v>
      </c>
      <c r="L82" s="7">
        <f t="shared" si="7"/>
        <v>24.599999999999998</v>
      </c>
      <c r="M82" s="7">
        <f t="shared" si="8"/>
        <v>0</v>
      </c>
      <c r="N82" s="7">
        <f t="shared" si="9"/>
        <v>7.9309599999999953</v>
      </c>
      <c r="O82" s="7">
        <f t="shared" si="10"/>
        <v>-28.969040000000003</v>
      </c>
      <c r="P82" s="7">
        <f t="shared" si="11"/>
        <v>0</v>
      </c>
    </row>
    <row r="83" spans="1:16" ht="25.5">
      <c r="A83" s="8" t="s">
        <v>40</v>
      </c>
      <c r="B83" s="9" t="s">
        <v>41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28.969040000000003</v>
      </c>
      <c r="I83" s="10">
        <v>0</v>
      </c>
      <c r="J83" s="10">
        <v>9.776110000000001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-28.969040000000003</v>
      </c>
      <c r="O83" s="10">
        <f t="shared" si="10"/>
        <v>-28.969040000000003</v>
      </c>
      <c r="P83" s="10">
        <f t="shared" si="11"/>
        <v>0</v>
      </c>
    </row>
    <row r="84" spans="1:16" ht="25.5">
      <c r="A84" s="8" t="s">
        <v>280</v>
      </c>
      <c r="B84" s="9" t="s">
        <v>281</v>
      </c>
      <c r="C84" s="10">
        <v>0</v>
      </c>
      <c r="D84" s="10">
        <v>36.9</v>
      </c>
      <c r="E84" s="10">
        <v>0</v>
      </c>
      <c r="F84" s="10">
        <v>12.3</v>
      </c>
      <c r="G84" s="10">
        <v>0</v>
      </c>
      <c r="H84" s="10">
        <v>0</v>
      </c>
      <c r="I84" s="10">
        <v>12.3</v>
      </c>
      <c r="J84" s="10">
        <v>23.071200000000001</v>
      </c>
      <c r="K84" s="10">
        <f t="shared" si="6"/>
        <v>-12.3</v>
      </c>
      <c r="L84" s="10">
        <f t="shared" si="7"/>
        <v>24.599999999999998</v>
      </c>
      <c r="M84" s="10">
        <f t="shared" si="8"/>
        <v>0</v>
      </c>
      <c r="N84" s="10">
        <f t="shared" si="9"/>
        <v>36.9</v>
      </c>
      <c r="O84" s="10">
        <f t="shared" si="10"/>
        <v>0</v>
      </c>
      <c r="P84" s="10">
        <f t="shared" si="11"/>
        <v>0</v>
      </c>
    </row>
    <row r="85" spans="1:16" ht="25.5">
      <c r="A85" s="5" t="s">
        <v>289</v>
      </c>
      <c r="B85" s="6" t="s">
        <v>290</v>
      </c>
      <c r="C85" s="7">
        <v>200</v>
      </c>
      <c r="D85" s="7">
        <v>200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200</v>
      </c>
      <c r="M85" s="7">
        <f t="shared" si="8"/>
        <v>0</v>
      </c>
      <c r="N85" s="7">
        <f t="shared" si="9"/>
        <v>200</v>
      </c>
      <c r="O85" s="7">
        <f t="shared" si="10"/>
        <v>0</v>
      </c>
      <c r="P85" s="7">
        <f t="shared" si="11"/>
        <v>0</v>
      </c>
    </row>
    <row r="86" spans="1:16">
      <c r="A86" s="8" t="s">
        <v>276</v>
      </c>
      <c r="B86" s="9" t="s">
        <v>277</v>
      </c>
      <c r="C86" s="10">
        <v>200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0</v>
      </c>
      <c r="O86" s="10">
        <f t="shared" si="10"/>
        <v>0</v>
      </c>
      <c r="P86" s="10">
        <f t="shared" si="11"/>
        <v>0</v>
      </c>
    </row>
    <row r="87" spans="1:16" ht="25.5">
      <c r="A87" s="8" t="s">
        <v>280</v>
      </c>
      <c r="B87" s="9" t="s">
        <v>281</v>
      </c>
      <c r="C87" s="10">
        <v>0</v>
      </c>
      <c r="D87" s="10">
        <v>200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200</v>
      </c>
      <c r="M87" s="10">
        <f t="shared" si="8"/>
        <v>0</v>
      </c>
      <c r="N87" s="10">
        <f t="shared" si="9"/>
        <v>200</v>
      </c>
      <c r="O87" s="10">
        <f t="shared" si="10"/>
        <v>0</v>
      </c>
      <c r="P87" s="10">
        <f t="shared" si="11"/>
        <v>0</v>
      </c>
    </row>
    <row r="88" spans="1:16">
      <c r="A88" s="5" t="s">
        <v>291</v>
      </c>
      <c r="B88" s="6" t="s">
        <v>285</v>
      </c>
      <c r="C88" s="7">
        <v>0</v>
      </c>
      <c r="D88" s="7">
        <v>667</v>
      </c>
      <c r="E88" s="7">
        <v>0</v>
      </c>
      <c r="F88" s="7">
        <v>0</v>
      </c>
      <c r="G88" s="7">
        <v>0</v>
      </c>
      <c r="H88" s="7">
        <v>62.2836</v>
      </c>
      <c r="I88" s="7">
        <v>6.9203999999999999</v>
      </c>
      <c r="J88" s="7">
        <v>0</v>
      </c>
      <c r="K88" s="7">
        <f t="shared" si="6"/>
        <v>0</v>
      </c>
      <c r="L88" s="7">
        <f t="shared" si="7"/>
        <v>667</v>
      </c>
      <c r="M88" s="7">
        <f t="shared" si="8"/>
        <v>0</v>
      </c>
      <c r="N88" s="7">
        <f t="shared" si="9"/>
        <v>604.71640000000002</v>
      </c>
      <c r="O88" s="7">
        <f t="shared" si="10"/>
        <v>-62.2836</v>
      </c>
      <c r="P88" s="7">
        <f t="shared" si="11"/>
        <v>0</v>
      </c>
    </row>
    <row r="89" spans="1:16" ht="25.5">
      <c r="A89" s="8" t="s">
        <v>280</v>
      </c>
      <c r="B89" s="9" t="s">
        <v>281</v>
      </c>
      <c r="C89" s="10">
        <v>0</v>
      </c>
      <c r="D89" s="10">
        <v>667</v>
      </c>
      <c r="E89" s="10">
        <v>0</v>
      </c>
      <c r="F89" s="10">
        <v>0</v>
      </c>
      <c r="G89" s="10">
        <v>0</v>
      </c>
      <c r="H89" s="10">
        <v>62.2836</v>
      </c>
      <c r="I89" s="10">
        <v>6.9203999999999999</v>
      </c>
      <c r="J89" s="10">
        <v>0</v>
      </c>
      <c r="K89" s="10">
        <f t="shared" si="6"/>
        <v>0</v>
      </c>
      <c r="L89" s="10">
        <f t="shared" si="7"/>
        <v>667</v>
      </c>
      <c r="M89" s="10">
        <f t="shared" si="8"/>
        <v>0</v>
      </c>
      <c r="N89" s="10">
        <f t="shared" si="9"/>
        <v>604.71640000000002</v>
      </c>
      <c r="O89" s="10">
        <f t="shared" si="10"/>
        <v>-62.2836</v>
      </c>
      <c r="P89" s="10">
        <f t="shared" si="11"/>
        <v>0</v>
      </c>
    </row>
    <row r="90" spans="1:16" ht="25.5">
      <c r="A90" s="5" t="s">
        <v>150</v>
      </c>
      <c r="B90" s="6" t="s">
        <v>151</v>
      </c>
      <c r="C90" s="7">
        <v>22.8</v>
      </c>
      <c r="D90" s="7">
        <v>442.82</v>
      </c>
      <c r="E90" s="7">
        <v>56.9</v>
      </c>
      <c r="F90" s="7">
        <v>103.366</v>
      </c>
      <c r="G90" s="7">
        <v>0</v>
      </c>
      <c r="H90" s="7">
        <v>11</v>
      </c>
      <c r="I90" s="7">
        <v>103.366</v>
      </c>
      <c r="J90" s="7">
        <v>81.366</v>
      </c>
      <c r="K90" s="7">
        <f t="shared" si="6"/>
        <v>-46.466000000000001</v>
      </c>
      <c r="L90" s="7">
        <f t="shared" si="7"/>
        <v>339.45400000000001</v>
      </c>
      <c r="M90" s="7">
        <f t="shared" si="8"/>
        <v>181.66256590509667</v>
      </c>
      <c r="N90" s="7">
        <f t="shared" si="9"/>
        <v>431.82</v>
      </c>
      <c r="O90" s="7">
        <f t="shared" si="10"/>
        <v>45.9</v>
      </c>
      <c r="P90" s="7">
        <f t="shared" si="11"/>
        <v>19.332161687170473</v>
      </c>
    </row>
    <row r="91" spans="1:16" ht="25.5">
      <c r="A91" s="5" t="s">
        <v>152</v>
      </c>
      <c r="B91" s="6" t="s">
        <v>69</v>
      </c>
      <c r="C91" s="7">
        <v>0</v>
      </c>
      <c r="D91" s="7">
        <v>11</v>
      </c>
      <c r="E91" s="7">
        <v>0</v>
      </c>
      <c r="F91" s="7">
        <v>0</v>
      </c>
      <c r="G91" s="7">
        <v>0</v>
      </c>
      <c r="H91" s="7">
        <v>11</v>
      </c>
      <c r="I91" s="7">
        <v>0</v>
      </c>
      <c r="J91" s="7">
        <v>0</v>
      </c>
      <c r="K91" s="7">
        <f t="shared" si="6"/>
        <v>0</v>
      </c>
      <c r="L91" s="7">
        <f t="shared" si="7"/>
        <v>11</v>
      </c>
      <c r="M91" s="7">
        <f t="shared" si="8"/>
        <v>0</v>
      </c>
      <c r="N91" s="7">
        <f t="shared" si="9"/>
        <v>0</v>
      </c>
      <c r="O91" s="7">
        <f t="shared" si="10"/>
        <v>-11</v>
      </c>
      <c r="P91" s="7">
        <f t="shared" si="11"/>
        <v>0</v>
      </c>
    </row>
    <row r="92" spans="1:16" ht="25.5">
      <c r="A92" s="8" t="s">
        <v>282</v>
      </c>
      <c r="B92" s="9" t="s">
        <v>283</v>
      </c>
      <c r="C92" s="10">
        <v>0</v>
      </c>
      <c r="D92" s="10">
        <v>11</v>
      </c>
      <c r="E92" s="10">
        <v>0</v>
      </c>
      <c r="F92" s="10">
        <v>0</v>
      </c>
      <c r="G92" s="10">
        <v>0</v>
      </c>
      <c r="H92" s="10">
        <v>11</v>
      </c>
      <c r="I92" s="10">
        <v>0</v>
      </c>
      <c r="J92" s="10">
        <v>0</v>
      </c>
      <c r="K92" s="10">
        <f t="shared" si="6"/>
        <v>0</v>
      </c>
      <c r="L92" s="10">
        <f t="shared" si="7"/>
        <v>11</v>
      </c>
      <c r="M92" s="10">
        <f t="shared" si="8"/>
        <v>0</v>
      </c>
      <c r="N92" s="10">
        <f t="shared" si="9"/>
        <v>0</v>
      </c>
      <c r="O92" s="10">
        <f t="shared" si="10"/>
        <v>-11</v>
      </c>
      <c r="P92" s="10">
        <f t="shared" si="11"/>
        <v>0</v>
      </c>
    </row>
    <row r="93" spans="1:16" ht="38.25">
      <c r="A93" s="5" t="s">
        <v>165</v>
      </c>
      <c r="B93" s="6" t="s">
        <v>166</v>
      </c>
      <c r="C93" s="7">
        <v>22.8</v>
      </c>
      <c r="D93" s="7">
        <v>431.82000000000005</v>
      </c>
      <c r="E93" s="7">
        <v>56.9</v>
      </c>
      <c r="F93" s="7">
        <v>103.366</v>
      </c>
      <c r="G93" s="7">
        <v>0</v>
      </c>
      <c r="H93" s="7">
        <v>0</v>
      </c>
      <c r="I93" s="7">
        <v>103.366</v>
      </c>
      <c r="J93" s="7">
        <v>81.366</v>
      </c>
      <c r="K93" s="7">
        <f t="shared" si="6"/>
        <v>-46.466000000000001</v>
      </c>
      <c r="L93" s="7">
        <f t="shared" si="7"/>
        <v>328.45400000000006</v>
      </c>
      <c r="M93" s="7">
        <f t="shared" si="8"/>
        <v>181.66256590509667</v>
      </c>
      <c r="N93" s="7">
        <f t="shared" si="9"/>
        <v>431.82000000000005</v>
      </c>
      <c r="O93" s="7">
        <f t="shared" si="10"/>
        <v>56.9</v>
      </c>
      <c r="P93" s="7">
        <f t="shared" si="11"/>
        <v>0</v>
      </c>
    </row>
    <row r="94" spans="1:16" ht="51">
      <c r="A94" s="5" t="s">
        <v>167</v>
      </c>
      <c r="B94" s="6" t="s">
        <v>168</v>
      </c>
      <c r="C94" s="7">
        <v>22.8</v>
      </c>
      <c r="D94" s="7">
        <v>210.20000000000002</v>
      </c>
      <c r="E94" s="7">
        <v>56.9</v>
      </c>
      <c r="F94" s="7">
        <v>22</v>
      </c>
      <c r="G94" s="7">
        <v>0</v>
      </c>
      <c r="H94" s="7">
        <v>0</v>
      </c>
      <c r="I94" s="7">
        <v>22</v>
      </c>
      <c r="J94" s="7">
        <v>0</v>
      </c>
      <c r="K94" s="7">
        <f t="shared" si="6"/>
        <v>34.9</v>
      </c>
      <c r="L94" s="7">
        <f t="shared" si="7"/>
        <v>188.20000000000002</v>
      </c>
      <c r="M94" s="7">
        <f t="shared" si="8"/>
        <v>38.664323374340945</v>
      </c>
      <c r="N94" s="7">
        <f t="shared" si="9"/>
        <v>210.20000000000002</v>
      </c>
      <c r="O94" s="7">
        <f t="shared" si="10"/>
        <v>56.9</v>
      </c>
      <c r="P94" s="7">
        <f t="shared" si="11"/>
        <v>0</v>
      </c>
    </row>
    <row r="95" spans="1:16">
      <c r="A95" s="8" t="s">
        <v>26</v>
      </c>
      <c r="B95" s="9" t="s">
        <v>27</v>
      </c>
      <c r="C95" s="10">
        <v>8.5</v>
      </c>
      <c r="D95" s="10">
        <v>8.5</v>
      </c>
      <c r="E95" s="10">
        <v>0.70833333333333337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0.70833333333333337</v>
      </c>
      <c r="L95" s="10">
        <f t="shared" si="7"/>
        <v>8.5</v>
      </c>
      <c r="M95" s="10">
        <f t="shared" si="8"/>
        <v>0</v>
      </c>
      <c r="N95" s="10">
        <f t="shared" si="9"/>
        <v>8.5</v>
      </c>
      <c r="O95" s="10">
        <f t="shared" si="10"/>
        <v>0.70833333333333337</v>
      </c>
      <c r="P95" s="10">
        <f t="shared" si="11"/>
        <v>0</v>
      </c>
    </row>
    <row r="96" spans="1:16">
      <c r="A96" s="8" t="s">
        <v>28</v>
      </c>
      <c r="B96" s="9" t="s">
        <v>29</v>
      </c>
      <c r="C96" s="10">
        <v>6</v>
      </c>
      <c r="D96" s="10">
        <v>6</v>
      </c>
      <c r="E96" s="10">
        <v>0.5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0.5</v>
      </c>
      <c r="L96" s="10">
        <f t="shared" si="7"/>
        <v>6</v>
      </c>
      <c r="M96" s="10">
        <f t="shared" si="8"/>
        <v>0</v>
      </c>
      <c r="N96" s="10">
        <f t="shared" si="9"/>
        <v>6</v>
      </c>
      <c r="O96" s="10">
        <f t="shared" si="10"/>
        <v>0.5</v>
      </c>
      <c r="P96" s="10">
        <f t="shared" si="11"/>
        <v>0</v>
      </c>
    </row>
    <row r="97" spans="1:16">
      <c r="A97" s="8" t="s">
        <v>30</v>
      </c>
      <c r="B97" s="9" t="s">
        <v>31</v>
      </c>
      <c r="C97" s="10">
        <v>8.3000000000000007</v>
      </c>
      <c r="D97" s="10">
        <v>8.3000000000000007</v>
      </c>
      <c r="E97" s="10">
        <v>0.69166666666666665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0.69166666666666665</v>
      </c>
      <c r="L97" s="10">
        <f t="shared" si="7"/>
        <v>8.3000000000000007</v>
      </c>
      <c r="M97" s="10">
        <f t="shared" si="8"/>
        <v>0</v>
      </c>
      <c r="N97" s="10">
        <f t="shared" si="9"/>
        <v>8.3000000000000007</v>
      </c>
      <c r="O97" s="10">
        <f t="shared" si="10"/>
        <v>0.69166666666666665</v>
      </c>
      <c r="P97" s="10">
        <f t="shared" si="11"/>
        <v>0</v>
      </c>
    </row>
    <row r="98" spans="1:16" ht="25.5">
      <c r="A98" s="8" t="s">
        <v>282</v>
      </c>
      <c r="B98" s="9" t="s">
        <v>283</v>
      </c>
      <c r="C98" s="10">
        <v>0</v>
      </c>
      <c r="D98" s="10">
        <v>187.4</v>
      </c>
      <c r="E98" s="10">
        <v>55</v>
      </c>
      <c r="F98" s="10">
        <v>22</v>
      </c>
      <c r="G98" s="10">
        <v>0</v>
      </c>
      <c r="H98" s="10">
        <v>0</v>
      </c>
      <c r="I98" s="10">
        <v>22</v>
      </c>
      <c r="J98" s="10">
        <v>0</v>
      </c>
      <c r="K98" s="10">
        <f t="shared" si="6"/>
        <v>33</v>
      </c>
      <c r="L98" s="10">
        <f t="shared" si="7"/>
        <v>165.4</v>
      </c>
      <c r="M98" s="10">
        <f t="shared" si="8"/>
        <v>40</v>
      </c>
      <c r="N98" s="10">
        <f t="shared" si="9"/>
        <v>187.4</v>
      </c>
      <c r="O98" s="10">
        <f t="shared" si="10"/>
        <v>55</v>
      </c>
      <c r="P98" s="10">
        <f t="shared" si="11"/>
        <v>0</v>
      </c>
    </row>
    <row r="99" spans="1:16" ht="25.5">
      <c r="A99" s="5" t="s">
        <v>169</v>
      </c>
      <c r="B99" s="6" t="s">
        <v>170</v>
      </c>
      <c r="C99" s="7">
        <v>0</v>
      </c>
      <c r="D99" s="7">
        <v>221.62</v>
      </c>
      <c r="E99" s="7">
        <v>0</v>
      </c>
      <c r="F99" s="7">
        <v>81.366</v>
      </c>
      <c r="G99" s="7">
        <v>0</v>
      </c>
      <c r="H99" s="7">
        <v>0</v>
      </c>
      <c r="I99" s="7">
        <v>81.366</v>
      </c>
      <c r="J99" s="7">
        <v>81.366</v>
      </c>
      <c r="K99" s="7">
        <f t="shared" si="6"/>
        <v>-81.366</v>
      </c>
      <c r="L99" s="7">
        <f t="shared" si="7"/>
        <v>140.25400000000002</v>
      </c>
      <c r="M99" s="7">
        <f t="shared" si="8"/>
        <v>0</v>
      </c>
      <c r="N99" s="7">
        <f t="shared" si="9"/>
        <v>221.62</v>
      </c>
      <c r="O99" s="7">
        <f t="shared" si="10"/>
        <v>0</v>
      </c>
      <c r="P99" s="7">
        <f t="shared" si="11"/>
        <v>0</v>
      </c>
    </row>
    <row r="100" spans="1:16" ht="25.5">
      <c r="A100" s="8" t="s">
        <v>282</v>
      </c>
      <c r="B100" s="9" t="s">
        <v>283</v>
      </c>
      <c r="C100" s="10">
        <v>0</v>
      </c>
      <c r="D100" s="10">
        <v>221.62</v>
      </c>
      <c r="E100" s="10">
        <v>0</v>
      </c>
      <c r="F100" s="10">
        <v>81.366</v>
      </c>
      <c r="G100" s="10">
        <v>0</v>
      </c>
      <c r="H100" s="10">
        <v>0</v>
      </c>
      <c r="I100" s="10">
        <v>81.366</v>
      </c>
      <c r="J100" s="10">
        <v>81.366</v>
      </c>
      <c r="K100" s="10">
        <f t="shared" si="6"/>
        <v>-81.366</v>
      </c>
      <c r="L100" s="10">
        <f t="shared" si="7"/>
        <v>140.25400000000002</v>
      </c>
      <c r="M100" s="10">
        <f t="shared" si="8"/>
        <v>0</v>
      </c>
      <c r="N100" s="10">
        <f t="shared" si="9"/>
        <v>221.62</v>
      </c>
      <c r="O100" s="10">
        <f t="shared" si="10"/>
        <v>0</v>
      </c>
      <c r="P100" s="10">
        <f t="shared" si="11"/>
        <v>0</v>
      </c>
    </row>
    <row r="101" spans="1:16">
      <c r="A101" s="5" t="s">
        <v>184</v>
      </c>
      <c r="B101" s="6" t="s">
        <v>185</v>
      </c>
      <c r="C101" s="7">
        <v>1876.5000000000002</v>
      </c>
      <c r="D101" s="7">
        <v>4832.0999999999995</v>
      </c>
      <c r="E101" s="7">
        <v>727.75</v>
      </c>
      <c r="F101" s="7">
        <v>52.911000000000001</v>
      </c>
      <c r="G101" s="7">
        <v>0</v>
      </c>
      <c r="H101" s="7">
        <v>7.8746800000000006</v>
      </c>
      <c r="I101" s="7">
        <v>52.911000000000001</v>
      </c>
      <c r="J101" s="7">
        <v>52.911000000000001</v>
      </c>
      <c r="K101" s="7">
        <f t="shared" si="6"/>
        <v>674.83899999999994</v>
      </c>
      <c r="L101" s="7">
        <f t="shared" si="7"/>
        <v>4779.1889999999994</v>
      </c>
      <c r="M101" s="7">
        <f t="shared" si="8"/>
        <v>7.2704912401236692</v>
      </c>
      <c r="N101" s="7">
        <f t="shared" si="9"/>
        <v>4824.2253199999996</v>
      </c>
      <c r="O101" s="7">
        <f t="shared" si="10"/>
        <v>719.87531999999999</v>
      </c>
      <c r="P101" s="7">
        <f t="shared" si="11"/>
        <v>1.0820583991755413</v>
      </c>
    </row>
    <row r="102" spans="1:16">
      <c r="A102" s="5" t="s">
        <v>189</v>
      </c>
      <c r="B102" s="6" t="s">
        <v>190</v>
      </c>
      <c r="C102" s="7">
        <v>8</v>
      </c>
      <c r="D102" s="7">
        <v>280</v>
      </c>
      <c r="E102" s="7">
        <v>0.66666666666666674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0.66666666666666674</v>
      </c>
      <c r="L102" s="7">
        <f t="shared" si="7"/>
        <v>280</v>
      </c>
      <c r="M102" s="7">
        <f t="shared" si="8"/>
        <v>0</v>
      </c>
      <c r="N102" s="7">
        <f t="shared" si="9"/>
        <v>280</v>
      </c>
      <c r="O102" s="7">
        <f t="shared" si="10"/>
        <v>0.66666666666666674</v>
      </c>
      <c r="P102" s="7">
        <f t="shared" si="11"/>
        <v>0</v>
      </c>
    </row>
    <row r="103" spans="1:16">
      <c r="A103" s="8" t="s">
        <v>26</v>
      </c>
      <c r="B103" s="9" t="s">
        <v>27</v>
      </c>
      <c r="C103" s="10">
        <v>2.8000000000000003</v>
      </c>
      <c r="D103" s="10">
        <v>2.8000000000000003</v>
      </c>
      <c r="E103" s="10">
        <v>0.23333333333333334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0.23333333333333334</v>
      </c>
      <c r="L103" s="10">
        <f t="shared" si="7"/>
        <v>2.8000000000000003</v>
      </c>
      <c r="M103" s="10">
        <f t="shared" si="8"/>
        <v>0</v>
      </c>
      <c r="N103" s="10">
        <f t="shared" si="9"/>
        <v>2.8000000000000003</v>
      </c>
      <c r="O103" s="10">
        <f t="shared" si="10"/>
        <v>0.23333333333333334</v>
      </c>
      <c r="P103" s="10">
        <f t="shared" si="11"/>
        <v>0</v>
      </c>
    </row>
    <row r="104" spans="1:16">
      <c r="A104" s="8" t="s">
        <v>28</v>
      </c>
      <c r="B104" s="9" t="s">
        <v>29</v>
      </c>
      <c r="C104" s="10">
        <v>3.5</v>
      </c>
      <c r="D104" s="10">
        <v>3.5</v>
      </c>
      <c r="E104" s="10">
        <v>0.29166666666666669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0.29166666666666669</v>
      </c>
      <c r="L104" s="10">
        <f t="shared" si="7"/>
        <v>3.5</v>
      </c>
      <c r="M104" s="10">
        <f t="shared" si="8"/>
        <v>0</v>
      </c>
      <c r="N104" s="10">
        <f t="shared" si="9"/>
        <v>3.5</v>
      </c>
      <c r="O104" s="10">
        <f t="shared" si="10"/>
        <v>0.29166666666666669</v>
      </c>
      <c r="P104" s="10">
        <f t="shared" si="11"/>
        <v>0</v>
      </c>
    </row>
    <row r="105" spans="1:16">
      <c r="A105" s="8" t="s">
        <v>30</v>
      </c>
      <c r="B105" s="9" t="s">
        <v>31</v>
      </c>
      <c r="C105" s="10">
        <v>1.7</v>
      </c>
      <c r="D105" s="10">
        <v>1.7</v>
      </c>
      <c r="E105" s="10">
        <v>0.14166666666666666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0.14166666666666666</v>
      </c>
      <c r="L105" s="10">
        <f t="shared" si="7"/>
        <v>1.7</v>
      </c>
      <c r="M105" s="10">
        <f t="shared" si="8"/>
        <v>0</v>
      </c>
      <c r="N105" s="10">
        <f t="shared" si="9"/>
        <v>1.7</v>
      </c>
      <c r="O105" s="10">
        <f t="shared" si="10"/>
        <v>0.14166666666666666</v>
      </c>
      <c r="P105" s="10">
        <f t="shared" si="11"/>
        <v>0</v>
      </c>
    </row>
    <row r="106" spans="1:16" ht="25.5">
      <c r="A106" s="8" t="s">
        <v>282</v>
      </c>
      <c r="B106" s="9" t="s">
        <v>283</v>
      </c>
      <c r="C106" s="10">
        <v>0</v>
      </c>
      <c r="D106" s="10">
        <v>272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272</v>
      </c>
      <c r="M106" s="10">
        <f t="shared" si="8"/>
        <v>0</v>
      </c>
      <c r="N106" s="10">
        <f t="shared" si="9"/>
        <v>272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191</v>
      </c>
      <c r="B107" s="6" t="s">
        <v>192</v>
      </c>
      <c r="C107" s="7">
        <v>210</v>
      </c>
      <c r="D107" s="7">
        <v>210</v>
      </c>
      <c r="E107" s="7">
        <v>17.5</v>
      </c>
      <c r="F107" s="7">
        <v>0</v>
      </c>
      <c r="G107" s="7">
        <v>0</v>
      </c>
      <c r="H107" s="7">
        <v>1.986</v>
      </c>
      <c r="I107" s="7">
        <v>0</v>
      </c>
      <c r="J107" s="7">
        <v>0</v>
      </c>
      <c r="K107" s="7">
        <f t="shared" si="6"/>
        <v>17.5</v>
      </c>
      <c r="L107" s="7">
        <f t="shared" si="7"/>
        <v>210</v>
      </c>
      <c r="M107" s="7">
        <f t="shared" si="8"/>
        <v>0</v>
      </c>
      <c r="N107" s="7">
        <f t="shared" si="9"/>
        <v>208.01400000000001</v>
      </c>
      <c r="O107" s="7">
        <f t="shared" si="10"/>
        <v>15.513999999999999</v>
      </c>
      <c r="P107" s="7">
        <f t="shared" si="11"/>
        <v>11.348571428571429</v>
      </c>
    </row>
    <row r="108" spans="1:16">
      <c r="A108" s="8" t="s">
        <v>22</v>
      </c>
      <c r="B108" s="9" t="s">
        <v>23</v>
      </c>
      <c r="C108" s="10">
        <v>120</v>
      </c>
      <c r="D108" s="10">
        <v>120</v>
      </c>
      <c r="E108" s="10">
        <v>10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10</v>
      </c>
      <c r="L108" s="10">
        <f t="shared" si="7"/>
        <v>120</v>
      </c>
      <c r="M108" s="10">
        <f t="shared" si="8"/>
        <v>0</v>
      </c>
      <c r="N108" s="10">
        <f t="shared" si="9"/>
        <v>120</v>
      </c>
      <c r="O108" s="10">
        <f t="shared" si="10"/>
        <v>10</v>
      </c>
      <c r="P108" s="10">
        <f t="shared" si="11"/>
        <v>0</v>
      </c>
    </row>
    <row r="109" spans="1:16">
      <c r="A109" s="8" t="s">
        <v>24</v>
      </c>
      <c r="B109" s="9" t="s">
        <v>25</v>
      </c>
      <c r="C109" s="10">
        <v>26.5</v>
      </c>
      <c r="D109" s="10">
        <v>26.5</v>
      </c>
      <c r="E109" s="10">
        <v>2.2083333333333335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2.2083333333333335</v>
      </c>
      <c r="L109" s="10">
        <f t="shared" si="7"/>
        <v>26.5</v>
      </c>
      <c r="M109" s="10">
        <f t="shared" si="8"/>
        <v>0</v>
      </c>
      <c r="N109" s="10">
        <f t="shared" si="9"/>
        <v>26.5</v>
      </c>
      <c r="O109" s="10">
        <f t="shared" si="10"/>
        <v>2.2083333333333335</v>
      </c>
      <c r="P109" s="10">
        <f t="shared" si="11"/>
        <v>0</v>
      </c>
    </row>
    <row r="110" spans="1:16">
      <c r="A110" s="8" t="s">
        <v>26</v>
      </c>
      <c r="B110" s="9" t="s">
        <v>27</v>
      </c>
      <c r="C110" s="10">
        <v>36</v>
      </c>
      <c r="D110" s="10">
        <v>36</v>
      </c>
      <c r="E110" s="10">
        <v>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3</v>
      </c>
      <c r="L110" s="10">
        <f t="shared" si="7"/>
        <v>36</v>
      </c>
      <c r="M110" s="10">
        <f t="shared" si="8"/>
        <v>0</v>
      </c>
      <c r="N110" s="10">
        <f t="shared" si="9"/>
        <v>36</v>
      </c>
      <c r="O110" s="10">
        <f t="shared" si="10"/>
        <v>3</v>
      </c>
      <c r="P110" s="10">
        <f t="shared" si="11"/>
        <v>0</v>
      </c>
    </row>
    <row r="111" spans="1:16">
      <c r="A111" s="8" t="s">
        <v>28</v>
      </c>
      <c r="B111" s="9" t="s">
        <v>29</v>
      </c>
      <c r="C111" s="10">
        <v>13</v>
      </c>
      <c r="D111" s="10">
        <v>13</v>
      </c>
      <c r="E111" s="10">
        <v>1.0833333333333333</v>
      </c>
      <c r="F111" s="10">
        <v>0</v>
      </c>
      <c r="G111" s="10">
        <v>0</v>
      </c>
      <c r="H111" s="10">
        <v>0.99</v>
      </c>
      <c r="I111" s="10">
        <v>0</v>
      </c>
      <c r="J111" s="10">
        <v>0</v>
      </c>
      <c r="K111" s="10">
        <f t="shared" si="6"/>
        <v>1.0833333333333333</v>
      </c>
      <c r="L111" s="10">
        <f t="shared" si="7"/>
        <v>13</v>
      </c>
      <c r="M111" s="10">
        <f t="shared" si="8"/>
        <v>0</v>
      </c>
      <c r="N111" s="10">
        <f t="shared" si="9"/>
        <v>12.01</v>
      </c>
      <c r="O111" s="10">
        <f t="shared" si="10"/>
        <v>9.3333333333333268E-2</v>
      </c>
      <c r="P111" s="10">
        <f t="shared" si="11"/>
        <v>91.384615384615387</v>
      </c>
    </row>
    <row r="112" spans="1:16">
      <c r="A112" s="8" t="s">
        <v>30</v>
      </c>
      <c r="B112" s="9" t="s">
        <v>31</v>
      </c>
      <c r="C112" s="10">
        <v>2.5</v>
      </c>
      <c r="D112" s="10">
        <v>2.5</v>
      </c>
      <c r="E112" s="10">
        <v>0.20833333333333334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0.20833333333333334</v>
      </c>
      <c r="L112" s="10">
        <f t="shared" si="7"/>
        <v>2.5</v>
      </c>
      <c r="M112" s="10">
        <f t="shared" si="8"/>
        <v>0</v>
      </c>
      <c r="N112" s="10">
        <f t="shared" si="9"/>
        <v>2.5</v>
      </c>
      <c r="O112" s="10">
        <f t="shared" si="10"/>
        <v>0.20833333333333334</v>
      </c>
      <c r="P112" s="10">
        <f t="shared" si="11"/>
        <v>0</v>
      </c>
    </row>
    <row r="113" spans="1:16">
      <c r="A113" s="8" t="s">
        <v>32</v>
      </c>
      <c r="B113" s="9" t="s">
        <v>33</v>
      </c>
      <c r="C113" s="10">
        <v>9.5</v>
      </c>
      <c r="D113" s="10">
        <v>9.5</v>
      </c>
      <c r="E113" s="10">
        <v>0.79166666666666663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0.79166666666666663</v>
      </c>
      <c r="L113" s="10">
        <f t="shared" si="7"/>
        <v>9.5</v>
      </c>
      <c r="M113" s="10">
        <f t="shared" si="8"/>
        <v>0</v>
      </c>
      <c r="N113" s="10">
        <f t="shared" si="9"/>
        <v>9.5</v>
      </c>
      <c r="O113" s="10">
        <f t="shared" si="10"/>
        <v>0.79166666666666663</v>
      </c>
      <c r="P113" s="10">
        <f t="shared" si="11"/>
        <v>0</v>
      </c>
    </row>
    <row r="114" spans="1:16">
      <c r="A114" s="8" t="s">
        <v>34</v>
      </c>
      <c r="B114" s="9" t="s">
        <v>35</v>
      </c>
      <c r="C114" s="10">
        <v>1</v>
      </c>
      <c r="D114" s="10">
        <v>1</v>
      </c>
      <c r="E114" s="10">
        <v>8.3333333333333329E-2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8.3333333333333329E-2</v>
      </c>
      <c r="L114" s="10">
        <f t="shared" si="7"/>
        <v>1</v>
      </c>
      <c r="M114" s="10">
        <f t="shared" si="8"/>
        <v>0</v>
      </c>
      <c r="N114" s="10">
        <f t="shared" si="9"/>
        <v>1</v>
      </c>
      <c r="O114" s="10">
        <f t="shared" si="10"/>
        <v>8.3333333333333329E-2</v>
      </c>
      <c r="P114" s="10">
        <f t="shared" si="11"/>
        <v>0</v>
      </c>
    </row>
    <row r="115" spans="1:16">
      <c r="A115" s="8" t="s">
        <v>36</v>
      </c>
      <c r="B115" s="9" t="s">
        <v>37</v>
      </c>
      <c r="C115" s="10">
        <v>1.5</v>
      </c>
      <c r="D115" s="10">
        <v>1.5</v>
      </c>
      <c r="E115" s="10">
        <v>0.125</v>
      </c>
      <c r="F115" s="10">
        <v>0</v>
      </c>
      <c r="G115" s="10">
        <v>0</v>
      </c>
      <c r="H115" s="10">
        <v>0.996</v>
      </c>
      <c r="I115" s="10">
        <v>0</v>
      </c>
      <c r="J115" s="10">
        <v>0</v>
      </c>
      <c r="K115" s="10">
        <f t="shared" si="6"/>
        <v>0.125</v>
      </c>
      <c r="L115" s="10">
        <f t="shared" si="7"/>
        <v>1.5</v>
      </c>
      <c r="M115" s="10">
        <f t="shared" si="8"/>
        <v>0</v>
      </c>
      <c r="N115" s="10">
        <f t="shared" si="9"/>
        <v>0.504</v>
      </c>
      <c r="O115" s="10">
        <f t="shared" si="10"/>
        <v>-0.871</v>
      </c>
      <c r="P115" s="10">
        <f t="shared" si="11"/>
        <v>796.8</v>
      </c>
    </row>
    <row r="116" spans="1:16">
      <c r="A116" s="5" t="s">
        <v>193</v>
      </c>
      <c r="B116" s="6" t="s">
        <v>194</v>
      </c>
      <c r="C116" s="7">
        <v>1591.0000000000002</v>
      </c>
      <c r="D116" s="7">
        <v>2081</v>
      </c>
      <c r="E116" s="7">
        <v>272.58333333333337</v>
      </c>
      <c r="F116" s="7">
        <v>52.911000000000001</v>
      </c>
      <c r="G116" s="7">
        <v>0</v>
      </c>
      <c r="H116" s="7">
        <v>5.8886800000000008</v>
      </c>
      <c r="I116" s="7">
        <v>52.911000000000001</v>
      </c>
      <c r="J116" s="7">
        <v>52.911000000000001</v>
      </c>
      <c r="K116" s="7">
        <f t="shared" si="6"/>
        <v>219.67233333333337</v>
      </c>
      <c r="L116" s="7">
        <f t="shared" si="7"/>
        <v>2028.0889999999999</v>
      </c>
      <c r="M116" s="7">
        <f t="shared" si="8"/>
        <v>19.410944665239985</v>
      </c>
      <c r="N116" s="7">
        <f t="shared" si="9"/>
        <v>2075.11132</v>
      </c>
      <c r="O116" s="7">
        <f t="shared" si="10"/>
        <v>266.69465333333335</v>
      </c>
      <c r="P116" s="7">
        <f t="shared" si="11"/>
        <v>2.1603228370528891</v>
      </c>
    </row>
    <row r="117" spans="1:16">
      <c r="A117" s="8" t="s">
        <v>22</v>
      </c>
      <c r="B117" s="9" t="s">
        <v>23</v>
      </c>
      <c r="C117" s="10">
        <v>1253.6000000000001</v>
      </c>
      <c r="D117" s="10">
        <v>1253.6000000000001</v>
      </c>
      <c r="E117" s="10">
        <v>104.46666666666667</v>
      </c>
      <c r="F117" s="10">
        <v>0</v>
      </c>
      <c r="G117" s="10">
        <v>0</v>
      </c>
      <c r="H117" s="10">
        <v>3.8559999999999999</v>
      </c>
      <c r="I117" s="10">
        <v>0</v>
      </c>
      <c r="J117" s="10">
        <v>0</v>
      </c>
      <c r="K117" s="10">
        <f t="shared" si="6"/>
        <v>104.46666666666667</v>
      </c>
      <c r="L117" s="10">
        <f t="shared" si="7"/>
        <v>1253.6000000000001</v>
      </c>
      <c r="M117" s="10">
        <f t="shared" si="8"/>
        <v>0</v>
      </c>
      <c r="N117" s="10">
        <f t="shared" si="9"/>
        <v>1249.7440000000001</v>
      </c>
      <c r="O117" s="10">
        <f t="shared" si="10"/>
        <v>100.61066666666667</v>
      </c>
      <c r="P117" s="10">
        <f t="shared" si="11"/>
        <v>3.6911295469049135</v>
      </c>
    </row>
    <row r="118" spans="1:16">
      <c r="A118" s="8" t="s">
        <v>24</v>
      </c>
      <c r="B118" s="9" t="s">
        <v>25</v>
      </c>
      <c r="C118" s="10">
        <v>272</v>
      </c>
      <c r="D118" s="10">
        <v>272</v>
      </c>
      <c r="E118" s="10">
        <v>22.666666666666668</v>
      </c>
      <c r="F118" s="10">
        <v>0</v>
      </c>
      <c r="G118" s="10">
        <v>0</v>
      </c>
      <c r="H118" s="10">
        <v>0.84832000000000007</v>
      </c>
      <c r="I118" s="10">
        <v>0</v>
      </c>
      <c r="J118" s="10">
        <v>0</v>
      </c>
      <c r="K118" s="10">
        <f t="shared" si="6"/>
        <v>22.666666666666668</v>
      </c>
      <c r="L118" s="10">
        <f t="shared" si="7"/>
        <v>272</v>
      </c>
      <c r="M118" s="10">
        <f t="shared" si="8"/>
        <v>0</v>
      </c>
      <c r="N118" s="10">
        <f t="shared" si="9"/>
        <v>271.15168</v>
      </c>
      <c r="O118" s="10">
        <f t="shared" si="10"/>
        <v>21.818346666666667</v>
      </c>
      <c r="P118" s="10">
        <f t="shared" si="11"/>
        <v>3.7425882352941175</v>
      </c>
    </row>
    <row r="119" spans="1:16">
      <c r="A119" s="8" t="s">
        <v>26</v>
      </c>
      <c r="B119" s="9" t="s">
        <v>27</v>
      </c>
      <c r="C119" s="10">
        <v>44.300000000000004</v>
      </c>
      <c r="D119" s="10">
        <v>44.300000000000004</v>
      </c>
      <c r="E119" s="10">
        <v>3.6916666666666664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3.6916666666666664</v>
      </c>
      <c r="L119" s="10">
        <f t="shared" si="7"/>
        <v>44.300000000000004</v>
      </c>
      <c r="M119" s="10">
        <f t="shared" si="8"/>
        <v>0</v>
      </c>
      <c r="N119" s="10">
        <f t="shared" si="9"/>
        <v>44.300000000000004</v>
      </c>
      <c r="O119" s="10">
        <f t="shared" si="10"/>
        <v>3.6916666666666664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7.2</v>
      </c>
      <c r="D120" s="10">
        <v>7.2</v>
      </c>
      <c r="E120" s="10">
        <v>0.6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0.6</v>
      </c>
      <c r="L120" s="10">
        <f t="shared" si="7"/>
        <v>7.2</v>
      </c>
      <c r="M120" s="10">
        <f t="shared" si="8"/>
        <v>0</v>
      </c>
      <c r="N120" s="10">
        <f t="shared" si="9"/>
        <v>7.2</v>
      </c>
      <c r="O120" s="10">
        <f t="shared" si="10"/>
        <v>0.6</v>
      </c>
      <c r="P120" s="10">
        <f t="shared" si="11"/>
        <v>0</v>
      </c>
    </row>
    <row r="121" spans="1:16">
      <c r="A121" s="8" t="s">
        <v>32</v>
      </c>
      <c r="B121" s="9" t="s">
        <v>33</v>
      </c>
      <c r="C121" s="10">
        <v>12.700000000000001</v>
      </c>
      <c r="D121" s="10">
        <v>12.700000000000001</v>
      </c>
      <c r="E121" s="10">
        <v>1.0583333333333333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1.0583333333333333</v>
      </c>
      <c r="L121" s="10">
        <f t="shared" si="7"/>
        <v>12.700000000000001</v>
      </c>
      <c r="M121" s="10">
        <f t="shared" si="8"/>
        <v>0</v>
      </c>
      <c r="N121" s="10">
        <f t="shared" si="9"/>
        <v>12.700000000000001</v>
      </c>
      <c r="O121" s="10">
        <f t="shared" si="10"/>
        <v>1.0583333333333333</v>
      </c>
      <c r="P121" s="10">
        <f t="shared" si="11"/>
        <v>0</v>
      </c>
    </row>
    <row r="122" spans="1:16">
      <c r="A122" s="8" t="s">
        <v>34</v>
      </c>
      <c r="B122" s="9" t="s">
        <v>35</v>
      </c>
      <c r="C122" s="10">
        <v>0.2</v>
      </c>
      <c r="D122" s="10">
        <v>0.2</v>
      </c>
      <c r="E122" s="10">
        <v>1.666666666666667E-2</v>
      </c>
      <c r="F122" s="10">
        <v>0</v>
      </c>
      <c r="G122" s="10">
        <v>0</v>
      </c>
      <c r="H122" s="10">
        <v>0.13740000000000002</v>
      </c>
      <c r="I122" s="10">
        <v>0</v>
      </c>
      <c r="J122" s="10">
        <v>0</v>
      </c>
      <c r="K122" s="10">
        <f t="shared" si="6"/>
        <v>1.666666666666667E-2</v>
      </c>
      <c r="L122" s="10">
        <f t="shared" si="7"/>
        <v>0.2</v>
      </c>
      <c r="M122" s="10">
        <f t="shared" si="8"/>
        <v>0</v>
      </c>
      <c r="N122" s="10">
        <f t="shared" si="9"/>
        <v>6.2599999999999989E-2</v>
      </c>
      <c r="O122" s="10">
        <f t="shared" si="10"/>
        <v>-0.12073333333333336</v>
      </c>
      <c r="P122" s="10">
        <f t="shared" si="11"/>
        <v>824.4</v>
      </c>
    </row>
    <row r="123" spans="1:16">
      <c r="A123" s="8" t="s">
        <v>36</v>
      </c>
      <c r="B123" s="9" t="s">
        <v>37</v>
      </c>
      <c r="C123" s="10">
        <v>1</v>
      </c>
      <c r="D123" s="10">
        <v>1</v>
      </c>
      <c r="E123" s="10">
        <v>8.3333333333333329E-2</v>
      </c>
      <c r="F123" s="10">
        <v>0</v>
      </c>
      <c r="G123" s="10">
        <v>0</v>
      </c>
      <c r="H123" s="10">
        <v>1.0469600000000001</v>
      </c>
      <c r="I123" s="10">
        <v>0</v>
      </c>
      <c r="J123" s="10">
        <v>0</v>
      </c>
      <c r="K123" s="10">
        <f t="shared" si="6"/>
        <v>8.3333333333333329E-2</v>
      </c>
      <c r="L123" s="10">
        <f t="shared" si="7"/>
        <v>1</v>
      </c>
      <c r="M123" s="10">
        <f t="shared" si="8"/>
        <v>0</v>
      </c>
      <c r="N123" s="10">
        <f t="shared" si="9"/>
        <v>-4.6960000000000113E-2</v>
      </c>
      <c r="O123" s="10">
        <f t="shared" si="10"/>
        <v>-0.96362666666666674</v>
      </c>
      <c r="P123" s="10">
        <f t="shared" si="11"/>
        <v>1256.3520000000003</v>
      </c>
    </row>
    <row r="124" spans="1:16" ht="25.5">
      <c r="A124" s="8" t="s">
        <v>282</v>
      </c>
      <c r="B124" s="9" t="s">
        <v>283</v>
      </c>
      <c r="C124" s="10">
        <v>0</v>
      </c>
      <c r="D124" s="10">
        <v>490</v>
      </c>
      <c r="E124" s="10">
        <v>140</v>
      </c>
      <c r="F124" s="10">
        <v>52.911000000000001</v>
      </c>
      <c r="G124" s="10">
        <v>0</v>
      </c>
      <c r="H124" s="10">
        <v>0</v>
      </c>
      <c r="I124" s="10">
        <v>52.911000000000001</v>
      </c>
      <c r="J124" s="10">
        <v>52.911000000000001</v>
      </c>
      <c r="K124" s="10">
        <f t="shared" si="6"/>
        <v>87.088999999999999</v>
      </c>
      <c r="L124" s="10">
        <f t="shared" si="7"/>
        <v>437.089</v>
      </c>
      <c r="M124" s="10">
        <f t="shared" si="8"/>
        <v>37.793571428571433</v>
      </c>
      <c r="N124" s="10">
        <f t="shared" si="9"/>
        <v>490</v>
      </c>
      <c r="O124" s="10">
        <f t="shared" si="10"/>
        <v>140</v>
      </c>
      <c r="P124" s="10">
        <f t="shared" si="11"/>
        <v>0</v>
      </c>
    </row>
    <row r="125" spans="1:16">
      <c r="A125" s="5" t="s">
        <v>197</v>
      </c>
      <c r="B125" s="6" t="s">
        <v>198</v>
      </c>
      <c r="C125" s="7">
        <v>0</v>
      </c>
      <c r="D125" s="7">
        <v>65.5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65.5</v>
      </c>
      <c r="M125" s="7">
        <f t="shared" si="8"/>
        <v>0</v>
      </c>
      <c r="N125" s="7">
        <f t="shared" si="9"/>
        <v>65.5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282</v>
      </c>
      <c r="B126" s="9" t="s">
        <v>283</v>
      </c>
      <c r="C126" s="10">
        <v>0</v>
      </c>
      <c r="D126" s="10">
        <v>65.5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65.5</v>
      </c>
      <c r="M126" s="10">
        <f t="shared" si="8"/>
        <v>0</v>
      </c>
      <c r="N126" s="10">
        <f t="shared" si="9"/>
        <v>65.5</v>
      </c>
      <c r="O126" s="10">
        <f t="shared" si="10"/>
        <v>0</v>
      </c>
      <c r="P126" s="10">
        <f t="shared" si="11"/>
        <v>0</v>
      </c>
    </row>
    <row r="127" spans="1:16">
      <c r="A127" s="5" t="s">
        <v>199</v>
      </c>
      <c r="B127" s="6" t="s">
        <v>200</v>
      </c>
      <c r="C127" s="7">
        <v>0</v>
      </c>
      <c r="D127" s="7">
        <v>30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30</v>
      </c>
      <c r="M127" s="7">
        <f t="shared" si="8"/>
        <v>0</v>
      </c>
      <c r="N127" s="7">
        <f t="shared" si="9"/>
        <v>30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280</v>
      </c>
      <c r="B128" s="9" t="s">
        <v>281</v>
      </c>
      <c r="C128" s="10">
        <v>0</v>
      </c>
      <c r="D128" s="10">
        <v>30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30</v>
      </c>
      <c r="M128" s="10">
        <f t="shared" si="8"/>
        <v>0</v>
      </c>
      <c r="N128" s="10">
        <f t="shared" si="9"/>
        <v>30</v>
      </c>
      <c r="O128" s="10">
        <f t="shared" si="10"/>
        <v>0</v>
      </c>
      <c r="P128" s="10">
        <f t="shared" si="11"/>
        <v>0</v>
      </c>
    </row>
    <row r="129" spans="1:16">
      <c r="A129" s="5" t="s">
        <v>292</v>
      </c>
      <c r="B129" s="6" t="s">
        <v>273</v>
      </c>
      <c r="C129" s="7">
        <v>67.5</v>
      </c>
      <c r="D129" s="7">
        <v>1905.6000000000001</v>
      </c>
      <c r="E129" s="7">
        <v>437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437</v>
      </c>
      <c r="L129" s="7">
        <f t="shared" si="7"/>
        <v>1905.6000000000001</v>
      </c>
      <c r="M129" s="7">
        <f t="shared" si="8"/>
        <v>0</v>
      </c>
      <c r="N129" s="7">
        <f t="shared" si="9"/>
        <v>1905.6000000000001</v>
      </c>
      <c r="O129" s="7">
        <f t="shared" si="10"/>
        <v>437</v>
      </c>
      <c r="P129" s="7">
        <f t="shared" si="11"/>
        <v>0</v>
      </c>
    </row>
    <row r="130" spans="1:16">
      <c r="A130" s="8" t="s">
        <v>276</v>
      </c>
      <c r="B130" s="9" t="s">
        <v>277</v>
      </c>
      <c r="C130" s="10">
        <v>67.5</v>
      </c>
      <c r="D130" s="10">
        <v>1696.1000000000001</v>
      </c>
      <c r="E130" s="10">
        <v>400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400</v>
      </c>
      <c r="L130" s="10">
        <f t="shared" si="7"/>
        <v>1696.1000000000001</v>
      </c>
      <c r="M130" s="10">
        <f t="shared" si="8"/>
        <v>0</v>
      </c>
      <c r="N130" s="10">
        <f t="shared" si="9"/>
        <v>1696.1000000000001</v>
      </c>
      <c r="O130" s="10">
        <f t="shared" si="10"/>
        <v>400</v>
      </c>
      <c r="P130" s="10">
        <f t="shared" si="11"/>
        <v>0</v>
      </c>
    </row>
    <row r="131" spans="1:16" ht="25.5">
      <c r="A131" s="8" t="s">
        <v>280</v>
      </c>
      <c r="B131" s="9" t="s">
        <v>281</v>
      </c>
      <c r="C131" s="10">
        <v>0</v>
      </c>
      <c r="D131" s="10">
        <v>209.5</v>
      </c>
      <c r="E131" s="10">
        <v>37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37</v>
      </c>
      <c r="L131" s="10">
        <f t="shared" si="7"/>
        <v>209.5</v>
      </c>
      <c r="M131" s="10">
        <f t="shared" si="8"/>
        <v>0</v>
      </c>
      <c r="N131" s="10">
        <f t="shared" si="9"/>
        <v>209.5</v>
      </c>
      <c r="O131" s="10">
        <f t="shared" si="10"/>
        <v>37</v>
      </c>
      <c r="P131" s="10">
        <f t="shared" si="11"/>
        <v>0</v>
      </c>
    </row>
    <row r="132" spans="1:16">
      <c r="A132" s="5" t="s">
        <v>293</v>
      </c>
      <c r="B132" s="6" t="s">
        <v>285</v>
      </c>
      <c r="C132" s="7">
        <v>0</v>
      </c>
      <c r="D132" s="7">
        <v>260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260</v>
      </c>
      <c r="M132" s="7">
        <f t="shared" si="8"/>
        <v>0</v>
      </c>
      <c r="N132" s="7">
        <f t="shared" si="9"/>
        <v>260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280</v>
      </c>
      <c r="B133" s="9" t="s">
        <v>281</v>
      </c>
      <c r="C133" s="10">
        <v>0</v>
      </c>
      <c r="D133" s="10">
        <v>260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260</v>
      </c>
      <c r="M133" s="10">
        <f t="shared" si="8"/>
        <v>0</v>
      </c>
      <c r="N133" s="10">
        <f t="shared" si="9"/>
        <v>260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204</v>
      </c>
      <c r="B134" s="6" t="s">
        <v>205</v>
      </c>
      <c r="C134" s="7">
        <v>7763.25</v>
      </c>
      <c r="D134" s="7">
        <v>96429.010000000009</v>
      </c>
      <c r="E134" s="7">
        <v>7500</v>
      </c>
      <c r="F134" s="7">
        <v>4234.8328000000001</v>
      </c>
      <c r="G134" s="7">
        <v>57.6</v>
      </c>
      <c r="H134" s="7">
        <v>4234.8328000000001</v>
      </c>
      <c r="I134" s="7">
        <v>0</v>
      </c>
      <c r="J134" s="7">
        <v>0</v>
      </c>
      <c r="K134" s="7">
        <f t="shared" ref="K134:K197" si="12">E134-F134</f>
        <v>3265.1671999999999</v>
      </c>
      <c r="L134" s="7">
        <f t="shared" ref="L134:L197" si="13">D134-F134</f>
        <v>92194.177200000006</v>
      </c>
      <c r="M134" s="7">
        <f t="shared" ref="M134:M197" si="14">IF(E134=0,0,(F134/E134)*100)</f>
        <v>56.464437333333336</v>
      </c>
      <c r="N134" s="7">
        <f t="shared" ref="N134:N197" si="15">D134-H134</f>
        <v>92194.177200000006</v>
      </c>
      <c r="O134" s="7">
        <f t="shared" ref="O134:O197" si="16">E134-H134</f>
        <v>3265.1671999999999</v>
      </c>
      <c r="P134" s="7">
        <f t="shared" ref="P134:P197" si="17">IF(E134=0,0,(H134/E134)*100)</f>
        <v>56.464437333333336</v>
      </c>
    </row>
    <row r="135" spans="1:16">
      <c r="A135" s="5" t="s">
        <v>294</v>
      </c>
      <c r="B135" s="6" t="s">
        <v>295</v>
      </c>
      <c r="C135" s="7">
        <v>916</v>
      </c>
      <c r="D135" s="7">
        <v>916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916</v>
      </c>
      <c r="M135" s="7">
        <f t="shared" si="14"/>
        <v>0</v>
      </c>
      <c r="N135" s="7">
        <f t="shared" si="15"/>
        <v>916</v>
      </c>
      <c r="O135" s="7">
        <f t="shared" si="16"/>
        <v>0</v>
      </c>
      <c r="P135" s="7">
        <f t="shared" si="17"/>
        <v>0</v>
      </c>
    </row>
    <row r="136" spans="1:16">
      <c r="A136" s="5" t="s">
        <v>296</v>
      </c>
      <c r="B136" s="6" t="s">
        <v>297</v>
      </c>
      <c r="C136" s="7">
        <v>456</v>
      </c>
      <c r="D136" s="7">
        <v>456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456</v>
      </c>
      <c r="M136" s="7">
        <f t="shared" si="14"/>
        <v>0</v>
      </c>
      <c r="N136" s="7">
        <f t="shared" si="15"/>
        <v>456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280</v>
      </c>
      <c r="B137" s="9" t="s">
        <v>281</v>
      </c>
      <c r="C137" s="10">
        <v>456</v>
      </c>
      <c r="D137" s="10">
        <v>456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456</v>
      </c>
      <c r="M137" s="10">
        <f t="shared" si="14"/>
        <v>0</v>
      </c>
      <c r="N137" s="10">
        <f t="shared" si="15"/>
        <v>456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298</v>
      </c>
      <c r="B138" s="6" t="s">
        <v>299</v>
      </c>
      <c r="C138" s="7">
        <v>460</v>
      </c>
      <c r="D138" s="7">
        <v>460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460</v>
      </c>
      <c r="M138" s="7">
        <f t="shared" si="14"/>
        <v>0</v>
      </c>
      <c r="N138" s="7">
        <f t="shared" si="15"/>
        <v>460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280</v>
      </c>
      <c r="B139" s="9" t="s">
        <v>281</v>
      </c>
      <c r="C139" s="10">
        <v>460</v>
      </c>
      <c r="D139" s="10">
        <v>460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460</v>
      </c>
      <c r="M139" s="10">
        <f t="shared" si="14"/>
        <v>0</v>
      </c>
      <c r="N139" s="10">
        <f t="shared" si="15"/>
        <v>460</v>
      </c>
      <c r="O139" s="10">
        <f t="shared" si="16"/>
        <v>0</v>
      </c>
      <c r="P139" s="10">
        <f t="shared" si="17"/>
        <v>0</v>
      </c>
    </row>
    <row r="140" spans="1:16">
      <c r="A140" s="5" t="s">
        <v>207</v>
      </c>
      <c r="B140" s="6" t="s">
        <v>200</v>
      </c>
      <c r="C140" s="7">
        <v>1225</v>
      </c>
      <c r="D140" s="7">
        <v>11520.76</v>
      </c>
      <c r="E140" s="7">
        <v>2500</v>
      </c>
      <c r="F140" s="7">
        <v>9.8327999999999989</v>
      </c>
      <c r="G140" s="7">
        <v>0</v>
      </c>
      <c r="H140" s="7">
        <v>9.8327999999999989</v>
      </c>
      <c r="I140" s="7">
        <v>0</v>
      </c>
      <c r="J140" s="7">
        <v>0</v>
      </c>
      <c r="K140" s="7">
        <f t="shared" si="12"/>
        <v>2490.1671999999999</v>
      </c>
      <c r="L140" s="7">
        <f t="shared" si="13"/>
        <v>11510.9272</v>
      </c>
      <c r="M140" s="7">
        <f t="shared" si="14"/>
        <v>0.39331199999999994</v>
      </c>
      <c r="N140" s="7">
        <f t="shared" si="15"/>
        <v>11510.9272</v>
      </c>
      <c r="O140" s="7">
        <f t="shared" si="16"/>
        <v>2490.1671999999999</v>
      </c>
      <c r="P140" s="7">
        <f t="shared" si="17"/>
        <v>0.39331199999999994</v>
      </c>
    </row>
    <row r="141" spans="1:16">
      <c r="A141" s="8" t="s">
        <v>278</v>
      </c>
      <c r="B141" s="9" t="s">
        <v>279</v>
      </c>
      <c r="C141" s="10">
        <v>25</v>
      </c>
      <c r="D141" s="10">
        <v>10556.76</v>
      </c>
      <c r="E141" s="10">
        <v>2500</v>
      </c>
      <c r="F141" s="10">
        <v>9.8327999999999989</v>
      </c>
      <c r="G141" s="10">
        <v>0</v>
      </c>
      <c r="H141" s="10">
        <v>9.8327999999999989</v>
      </c>
      <c r="I141" s="10">
        <v>0</v>
      </c>
      <c r="J141" s="10">
        <v>0</v>
      </c>
      <c r="K141" s="10">
        <f t="shared" si="12"/>
        <v>2490.1671999999999</v>
      </c>
      <c r="L141" s="10">
        <f t="shared" si="13"/>
        <v>10546.9272</v>
      </c>
      <c r="M141" s="10">
        <f t="shared" si="14"/>
        <v>0.39331199999999994</v>
      </c>
      <c r="N141" s="10">
        <f t="shared" si="15"/>
        <v>10546.9272</v>
      </c>
      <c r="O141" s="10">
        <f t="shared" si="16"/>
        <v>2490.1671999999999</v>
      </c>
      <c r="P141" s="10">
        <f t="shared" si="17"/>
        <v>0.39331199999999994</v>
      </c>
    </row>
    <row r="142" spans="1:16" ht="25.5">
      <c r="A142" s="8" t="s">
        <v>280</v>
      </c>
      <c r="B142" s="9" t="s">
        <v>281</v>
      </c>
      <c r="C142" s="10">
        <v>1200</v>
      </c>
      <c r="D142" s="10">
        <v>964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964</v>
      </c>
      <c r="M142" s="10">
        <f t="shared" si="14"/>
        <v>0</v>
      </c>
      <c r="N142" s="10">
        <f t="shared" si="15"/>
        <v>964</v>
      </c>
      <c r="O142" s="10">
        <f t="shared" si="16"/>
        <v>0</v>
      </c>
      <c r="P142" s="10">
        <f t="shared" si="17"/>
        <v>0</v>
      </c>
    </row>
    <row r="143" spans="1:16" ht="51">
      <c r="A143" s="5" t="s">
        <v>208</v>
      </c>
      <c r="B143" s="6" t="s">
        <v>209</v>
      </c>
      <c r="C143" s="7">
        <v>0</v>
      </c>
      <c r="D143" s="7">
        <v>180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180</v>
      </c>
      <c r="M143" s="7">
        <f t="shared" si="14"/>
        <v>0</v>
      </c>
      <c r="N143" s="7">
        <f t="shared" si="15"/>
        <v>180</v>
      </c>
      <c r="O143" s="7">
        <f t="shared" si="16"/>
        <v>0</v>
      </c>
      <c r="P143" s="7">
        <f t="shared" si="17"/>
        <v>0</v>
      </c>
    </row>
    <row r="144" spans="1:16">
      <c r="A144" s="8" t="s">
        <v>278</v>
      </c>
      <c r="B144" s="9" t="s">
        <v>279</v>
      </c>
      <c r="C144" s="10">
        <v>0</v>
      </c>
      <c r="D144" s="10">
        <v>30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30</v>
      </c>
      <c r="M144" s="10">
        <f t="shared" si="14"/>
        <v>0</v>
      </c>
      <c r="N144" s="10">
        <f t="shared" si="15"/>
        <v>30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280</v>
      </c>
      <c r="B145" s="9" t="s">
        <v>281</v>
      </c>
      <c r="C145" s="10">
        <v>0</v>
      </c>
      <c r="D145" s="10">
        <v>150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150</v>
      </c>
      <c r="M145" s="10">
        <f t="shared" si="14"/>
        <v>0</v>
      </c>
      <c r="N145" s="10">
        <f t="shared" si="15"/>
        <v>150</v>
      </c>
      <c r="O145" s="10">
        <f t="shared" si="16"/>
        <v>0</v>
      </c>
      <c r="P145" s="10">
        <f t="shared" si="17"/>
        <v>0</v>
      </c>
    </row>
    <row r="146" spans="1:16">
      <c r="A146" s="5" t="s">
        <v>300</v>
      </c>
      <c r="B146" s="6" t="s">
        <v>273</v>
      </c>
      <c r="C146" s="7">
        <v>527</v>
      </c>
      <c r="D146" s="7">
        <v>5331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5331</v>
      </c>
      <c r="M146" s="7">
        <f t="shared" si="14"/>
        <v>0</v>
      </c>
      <c r="N146" s="7">
        <f t="shared" si="15"/>
        <v>5331</v>
      </c>
      <c r="O146" s="7">
        <f t="shared" si="16"/>
        <v>0</v>
      </c>
      <c r="P146" s="7">
        <f t="shared" si="17"/>
        <v>0</v>
      </c>
    </row>
    <row r="147" spans="1:16">
      <c r="A147" s="8" t="s">
        <v>274</v>
      </c>
      <c r="B147" s="9" t="s">
        <v>275</v>
      </c>
      <c r="C147" s="10">
        <v>40</v>
      </c>
      <c r="D147" s="10">
        <v>3077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3077</v>
      </c>
      <c r="M147" s="10">
        <f t="shared" si="14"/>
        <v>0</v>
      </c>
      <c r="N147" s="10">
        <f t="shared" si="15"/>
        <v>3077</v>
      </c>
      <c r="O147" s="10">
        <f t="shared" si="16"/>
        <v>0</v>
      </c>
      <c r="P147" s="10">
        <f t="shared" si="17"/>
        <v>0</v>
      </c>
    </row>
    <row r="148" spans="1:16">
      <c r="A148" s="8" t="s">
        <v>276</v>
      </c>
      <c r="B148" s="9" t="s">
        <v>277</v>
      </c>
      <c r="C148" s="10">
        <v>487</v>
      </c>
      <c r="D148" s="10">
        <v>1054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1054</v>
      </c>
      <c r="M148" s="10">
        <f t="shared" si="14"/>
        <v>0</v>
      </c>
      <c r="N148" s="10">
        <f t="shared" si="15"/>
        <v>1054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280</v>
      </c>
      <c r="B149" s="9" t="s">
        <v>281</v>
      </c>
      <c r="C149" s="10">
        <v>0</v>
      </c>
      <c r="D149" s="10">
        <v>1200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1200</v>
      </c>
      <c r="M149" s="10">
        <f t="shared" si="14"/>
        <v>0</v>
      </c>
      <c r="N149" s="10">
        <f t="shared" si="15"/>
        <v>1200</v>
      </c>
      <c r="O149" s="10">
        <f t="shared" si="16"/>
        <v>0</v>
      </c>
      <c r="P149" s="10">
        <f t="shared" si="17"/>
        <v>0</v>
      </c>
    </row>
    <row r="150" spans="1:16">
      <c r="A150" s="5" t="s">
        <v>210</v>
      </c>
      <c r="B150" s="6" t="s">
        <v>45</v>
      </c>
      <c r="C150" s="7">
        <v>1200</v>
      </c>
      <c r="D150" s="7">
        <v>39800</v>
      </c>
      <c r="E150" s="7">
        <v>5000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5000</v>
      </c>
      <c r="L150" s="7">
        <f t="shared" si="13"/>
        <v>39800</v>
      </c>
      <c r="M150" s="7">
        <f t="shared" si="14"/>
        <v>0</v>
      </c>
      <c r="N150" s="7">
        <f t="shared" si="15"/>
        <v>39800</v>
      </c>
      <c r="O150" s="7">
        <f t="shared" si="16"/>
        <v>5000</v>
      </c>
      <c r="P150" s="7">
        <f t="shared" si="17"/>
        <v>0</v>
      </c>
    </row>
    <row r="151" spans="1:16">
      <c r="A151" s="8" t="s">
        <v>278</v>
      </c>
      <c r="B151" s="9" t="s">
        <v>279</v>
      </c>
      <c r="C151" s="10">
        <v>1200</v>
      </c>
      <c r="D151" s="10">
        <v>38600</v>
      </c>
      <c r="E151" s="10">
        <v>5000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5000</v>
      </c>
      <c r="L151" s="10">
        <f t="shared" si="13"/>
        <v>38600</v>
      </c>
      <c r="M151" s="10">
        <f t="shared" si="14"/>
        <v>0</v>
      </c>
      <c r="N151" s="10">
        <f t="shared" si="15"/>
        <v>38600</v>
      </c>
      <c r="O151" s="10">
        <f t="shared" si="16"/>
        <v>5000</v>
      </c>
      <c r="P151" s="10">
        <f t="shared" si="17"/>
        <v>0</v>
      </c>
    </row>
    <row r="152" spans="1:16">
      <c r="A152" s="8" t="s">
        <v>276</v>
      </c>
      <c r="B152" s="9" t="s">
        <v>277</v>
      </c>
      <c r="C152" s="10">
        <v>0</v>
      </c>
      <c r="D152" s="10">
        <v>1200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1200</v>
      </c>
      <c r="M152" s="10">
        <f t="shared" si="14"/>
        <v>0</v>
      </c>
      <c r="N152" s="10">
        <f t="shared" si="15"/>
        <v>1200</v>
      </c>
      <c r="O152" s="10">
        <f t="shared" si="16"/>
        <v>0</v>
      </c>
      <c r="P152" s="10">
        <f t="shared" si="17"/>
        <v>0</v>
      </c>
    </row>
    <row r="153" spans="1:16">
      <c r="A153" s="5" t="s">
        <v>301</v>
      </c>
      <c r="B153" s="6" t="s">
        <v>285</v>
      </c>
      <c r="C153" s="7">
        <v>3895.25</v>
      </c>
      <c r="D153" s="7">
        <v>35842.25</v>
      </c>
      <c r="E153" s="7">
        <v>0</v>
      </c>
      <c r="F153" s="7">
        <v>4225</v>
      </c>
      <c r="G153" s="7">
        <v>57.6</v>
      </c>
      <c r="H153" s="7">
        <v>4225</v>
      </c>
      <c r="I153" s="7">
        <v>0</v>
      </c>
      <c r="J153" s="7">
        <v>0</v>
      </c>
      <c r="K153" s="7">
        <f t="shared" si="12"/>
        <v>-4225</v>
      </c>
      <c r="L153" s="7">
        <f t="shared" si="13"/>
        <v>31617.25</v>
      </c>
      <c r="M153" s="7">
        <f t="shared" si="14"/>
        <v>0</v>
      </c>
      <c r="N153" s="7">
        <f t="shared" si="15"/>
        <v>31617.25</v>
      </c>
      <c r="O153" s="7">
        <f t="shared" si="16"/>
        <v>-4225</v>
      </c>
      <c r="P153" s="7">
        <f t="shared" si="17"/>
        <v>0</v>
      </c>
    </row>
    <row r="154" spans="1:16" ht="25.5">
      <c r="A154" s="8" t="s">
        <v>280</v>
      </c>
      <c r="B154" s="9" t="s">
        <v>281</v>
      </c>
      <c r="C154" s="10">
        <v>3895.25</v>
      </c>
      <c r="D154" s="10">
        <v>35842.25</v>
      </c>
      <c r="E154" s="10">
        <v>0</v>
      </c>
      <c r="F154" s="10">
        <v>4225</v>
      </c>
      <c r="G154" s="10">
        <v>57.6</v>
      </c>
      <c r="H154" s="10">
        <v>4225</v>
      </c>
      <c r="I154" s="10">
        <v>0</v>
      </c>
      <c r="J154" s="10">
        <v>0</v>
      </c>
      <c r="K154" s="10">
        <f t="shared" si="12"/>
        <v>-4225</v>
      </c>
      <c r="L154" s="10">
        <f t="shared" si="13"/>
        <v>31617.25</v>
      </c>
      <c r="M154" s="10">
        <f t="shared" si="14"/>
        <v>0</v>
      </c>
      <c r="N154" s="10">
        <f t="shared" si="15"/>
        <v>31617.25</v>
      </c>
      <c r="O154" s="10">
        <f t="shared" si="16"/>
        <v>-4225</v>
      </c>
      <c r="P154" s="10">
        <f t="shared" si="17"/>
        <v>0</v>
      </c>
    </row>
    <row r="155" spans="1:16">
      <c r="A155" s="5" t="s">
        <v>218</v>
      </c>
      <c r="B155" s="6" t="s">
        <v>219</v>
      </c>
      <c r="C155" s="7">
        <v>0</v>
      </c>
      <c r="D155" s="7">
        <v>340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340</v>
      </c>
      <c r="M155" s="7">
        <f t="shared" si="14"/>
        <v>0</v>
      </c>
      <c r="N155" s="7">
        <f t="shared" si="15"/>
        <v>340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282</v>
      </c>
      <c r="B156" s="9" t="s">
        <v>283</v>
      </c>
      <c r="C156" s="10">
        <v>0</v>
      </c>
      <c r="D156" s="10">
        <v>340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340</v>
      </c>
      <c r="M156" s="10">
        <f t="shared" si="14"/>
        <v>0</v>
      </c>
      <c r="N156" s="10">
        <f t="shared" si="15"/>
        <v>340</v>
      </c>
      <c r="O156" s="10">
        <f t="shared" si="16"/>
        <v>0</v>
      </c>
      <c r="P156" s="10">
        <f t="shared" si="17"/>
        <v>0</v>
      </c>
    </row>
    <row r="157" spans="1:16">
      <c r="A157" s="5" t="s">
        <v>302</v>
      </c>
      <c r="B157" s="6" t="s">
        <v>212</v>
      </c>
      <c r="C157" s="7">
        <v>0</v>
      </c>
      <c r="D157" s="7">
        <v>2499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2499</v>
      </c>
      <c r="M157" s="7">
        <f t="shared" si="14"/>
        <v>0</v>
      </c>
      <c r="N157" s="7">
        <f t="shared" si="15"/>
        <v>2499</v>
      </c>
      <c r="O157" s="7">
        <f t="shared" si="16"/>
        <v>0</v>
      </c>
      <c r="P157" s="7">
        <f t="shared" si="17"/>
        <v>0</v>
      </c>
    </row>
    <row r="158" spans="1:16">
      <c r="A158" s="8" t="s">
        <v>274</v>
      </c>
      <c r="B158" s="9" t="s">
        <v>275</v>
      </c>
      <c r="C158" s="10">
        <v>0</v>
      </c>
      <c r="D158" s="10">
        <v>2499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2499</v>
      </c>
      <c r="M158" s="10">
        <f t="shared" si="14"/>
        <v>0</v>
      </c>
      <c r="N158" s="10">
        <f t="shared" si="15"/>
        <v>2499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221</v>
      </c>
      <c r="B159" s="6" t="s">
        <v>222</v>
      </c>
      <c r="C159" s="7">
        <v>2670.962</v>
      </c>
      <c r="D159" s="7">
        <v>38256.502999999997</v>
      </c>
      <c r="E159" s="7">
        <v>13795.440999999999</v>
      </c>
      <c r="F159" s="7">
        <v>375.84876000000003</v>
      </c>
      <c r="G159" s="7">
        <v>0</v>
      </c>
      <c r="H159" s="7">
        <v>317.27092000000005</v>
      </c>
      <c r="I159" s="7">
        <v>58.577840000000002</v>
      </c>
      <c r="J159" s="7">
        <v>0</v>
      </c>
      <c r="K159" s="7">
        <f t="shared" si="12"/>
        <v>13419.592239999998</v>
      </c>
      <c r="L159" s="7">
        <f t="shared" si="13"/>
        <v>37880.654239999996</v>
      </c>
      <c r="M159" s="7">
        <f t="shared" si="14"/>
        <v>2.724441792038399</v>
      </c>
      <c r="N159" s="7">
        <f t="shared" si="15"/>
        <v>37939.232079999994</v>
      </c>
      <c r="O159" s="7">
        <f t="shared" si="16"/>
        <v>13478.170079999998</v>
      </c>
      <c r="P159" s="7">
        <f t="shared" si="17"/>
        <v>2.2998244130071672</v>
      </c>
    </row>
    <row r="160" spans="1:16" ht="25.5">
      <c r="A160" s="5" t="s">
        <v>224</v>
      </c>
      <c r="B160" s="6" t="s">
        <v>225</v>
      </c>
      <c r="C160" s="7">
        <v>0</v>
      </c>
      <c r="D160" s="7">
        <v>5122.4409999999998</v>
      </c>
      <c r="E160" s="7">
        <v>3577.4409999999998</v>
      </c>
      <c r="F160" s="7">
        <v>257.99376000000001</v>
      </c>
      <c r="G160" s="7">
        <v>0</v>
      </c>
      <c r="H160" s="7">
        <v>256.27092000000005</v>
      </c>
      <c r="I160" s="7">
        <v>1.7228399999999999</v>
      </c>
      <c r="J160" s="7">
        <v>0</v>
      </c>
      <c r="K160" s="7">
        <f t="shared" si="12"/>
        <v>3319.44724</v>
      </c>
      <c r="L160" s="7">
        <f t="shared" si="13"/>
        <v>4864.4472399999995</v>
      </c>
      <c r="M160" s="7">
        <f t="shared" si="14"/>
        <v>7.2116845532882303</v>
      </c>
      <c r="N160" s="7">
        <f t="shared" si="15"/>
        <v>4866.1700799999999</v>
      </c>
      <c r="O160" s="7">
        <f t="shared" si="16"/>
        <v>3321.1700799999999</v>
      </c>
      <c r="P160" s="7">
        <f t="shared" si="17"/>
        <v>7.1635261070692717</v>
      </c>
    </row>
    <row r="161" spans="1:16">
      <c r="A161" s="8" t="s">
        <v>278</v>
      </c>
      <c r="B161" s="9" t="s">
        <v>279</v>
      </c>
      <c r="C161" s="10">
        <v>0</v>
      </c>
      <c r="D161" s="10">
        <v>3500</v>
      </c>
      <c r="E161" s="10">
        <v>2600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2600</v>
      </c>
      <c r="L161" s="10">
        <f t="shared" si="13"/>
        <v>3500</v>
      </c>
      <c r="M161" s="10">
        <f t="shared" si="14"/>
        <v>0</v>
      </c>
      <c r="N161" s="10">
        <f t="shared" si="15"/>
        <v>3500</v>
      </c>
      <c r="O161" s="10">
        <f t="shared" si="16"/>
        <v>2600</v>
      </c>
      <c r="P161" s="10">
        <f t="shared" si="17"/>
        <v>0</v>
      </c>
    </row>
    <row r="162" spans="1:16" ht="25.5">
      <c r="A162" s="8" t="s">
        <v>280</v>
      </c>
      <c r="B162" s="9" t="s">
        <v>281</v>
      </c>
      <c r="C162" s="10">
        <v>0</v>
      </c>
      <c r="D162" s="10">
        <v>1622.441</v>
      </c>
      <c r="E162" s="10">
        <v>977.44100000000003</v>
      </c>
      <c r="F162" s="10">
        <v>257.99376000000001</v>
      </c>
      <c r="G162" s="10">
        <v>0</v>
      </c>
      <c r="H162" s="10">
        <v>256.27092000000005</v>
      </c>
      <c r="I162" s="10">
        <v>1.7228399999999999</v>
      </c>
      <c r="J162" s="10">
        <v>0</v>
      </c>
      <c r="K162" s="10">
        <f t="shared" si="12"/>
        <v>719.44723999999997</v>
      </c>
      <c r="L162" s="10">
        <f t="shared" si="13"/>
        <v>1364.44724</v>
      </c>
      <c r="M162" s="10">
        <f t="shared" si="14"/>
        <v>26.394816669241415</v>
      </c>
      <c r="N162" s="10">
        <f t="shared" si="15"/>
        <v>1366.1700799999999</v>
      </c>
      <c r="O162" s="10">
        <f t="shared" si="16"/>
        <v>721.17007999999998</v>
      </c>
      <c r="P162" s="10">
        <f t="shared" si="17"/>
        <v>26.218556414146736</v>
      </c>
    </row>
    <row r="163" spans="1:16">
      <c r="A163" s="5" t="s">
        <v>303</v>
      </c>
      <c r="B163" s="6" t="s">
        <v>304</v>
      </c>
      <c r="C163" s="7">
        <v>1360.962</v>
      </c>
      <c r="D163" s="7">
        <v>28860.962</v>
      </c>
      <c r="E163" s="7">
        <v>9500</v>
      </c>
      <c r="F163" s="7">
        <v>56.855000000000004</v>
      </c>
      <c r="G163" s="7">
        <v>0</v>
      </c>
      <c r="H163" s="7">
        <v>0</v>
      </c>
      <c r="I163" s="7">
        <v>56.855000000000004</v>
      </c>
      <c r="J163" s="7">
        <v>0</v>
      </c>
      <c r="K163" s="7">
        <f t="shared" si="12"/>
        <v>9443.1450000000004</v>
      </c>
      <c r="L163" s="7">
        <f t="shared" si="13"/>
        <v>28804.107</v>
      </c>
      <c r="M163" s="7">
        <f t="shared" si="14"/>
        <v>0.59847368421052627</v>
      </c>
      <c r="N163" s="7">
        <f t="shared" si="15"/>
        <v>28860.962</v>
      </c>
      <c r="O163" s="7">
        <f t="shared" si="16"/>
        <v>9500</v>
      </c>
      <c r="P163" s="7">
        <f t="shared" si="17"/>
        <v>0</v>
      </c>
    </row>
    <row r="164" spans="1:16">
      <c r="A164" s="5" t="s">
        <v>305</v>
      </c>
      <c r="B164" s="6" t="s">
        <v>306</v>
      </c>
      <c r="C164" s="7">
        <v>1360.962</v>
      </c>
      <c r="D164" s="7">
        <v>7860.9620000000004</v>
      </c>
      <c r="E164" s="7">
        <v>3500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3500</v>
      </c>
      <c r="L164" s="7">
        <f t="shared" si="13"/>
        <v>7860.9620000000004</v>
      </c>
      <c r="M164" s="7">
        <f t="shared" si="14"/>
        <v>0</v>
      </c>
      <c r="N164" s="7">
        <f t="shared" si="15"/>
        <v>7860.9620000000004</v>
      </c>
      <c r="O164" s="7">
        <f t="shared" si="16"/>
        <v>3500</v>
      </c>
      <c r="P164" s="7">
        <f t="shared" si="17"/>
        <v>0</v>
      </c>
    </row>
    <row r="165" spans="1:16">
      <c r="A165" s="8" t="s">
        <v>307</v>
      </c>
      <c r="B165" s="9" t="s">
        <v>308</v>
      </c>
      <c r="C165" s="10">
        <v>1360.962</v>
      </c>
      <c r="D165" s="10">
        <v>7860.9620000000004</v>
      </c>
      <c r="E165" s="10">
        <v>3500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3500</v>
      </c>
      <c r="L165" s="10">
        <f t="shared" si="13"/>
        <v>7860.9620000000004</v>
      </c>
      <c r="M165" s="10">
        <f t="shared" si="14"/>
        <v>0</v>
      </c>
      <c r="N165" s="10">
        <f t="shared" si="15"/>
        <v>7860.9620000000004</v>
      </c>
      <c r="O165" s="10">
        <f t="shared" si="16"/>
        <v>3500</v>
      </c>
      <c r="P165" s="10">
        <f t="shared" si="17"/>
        <v>0</v>
      </c>
    </row>
    <row r="166" spans="1:16" ht="25.5">
      <c r="A166" s="5" t="s">
        <v>309</v>
      </c>
      <c r="B166" s="6" t="s">
        <v>310</v>
      </c>
      <c r="C166" s="7">
        <v>0</v>
      </c>
      <c r="D166" s="7">
        <v>21000</v>
      </c>
      <c r="E166" s="7">
        <v>6000</v>
      </c>
      <c r="F166" s="7">
        <v>56.855000000000004</v>
      </c>
      <c r="G166" s="7">
        <v>0</v>
      </c>
      <c r="H166" s="7">
        <v>0</v>
      </c>
      <c r="I166" s="7">
        <v>56.855000000000004</v>
      </c>
      <c r="J166" s="7">
        <v>0</v>
      </c>
      <c r="K166" s="7">
        <f t="shared" si="12"/>
        <v>5943.1450000000004</v>
      </c>
      <c r="L166" s="7">
        <f t="shared" si="13"/>
        <v>20943.145</v>
      </c>
      <c r="M166" s="7">
        <f t="shared" si="14"/>
        <v>0.94758333333333344</v>
      </c>
      <c r="N166" s="7">
        <f t="shared" si="15"/>
        <v>21000</v>
      </c>
      <c r="O166" s="7">
        <f t="shared" si="16"/>
        <v>6000</v>
      </c>
      <c r="P166" s="7">
        <f t="shared" si="17"/>
        <v>0</v>
      </c>
    </row>
    <row r="167" spans="1:16" ht="25.5">
      <c r="A167" s="8" t="s">
        <v>280</v>
      </c>
      <c r="B167" s="9" t="s">
        <v>281</v>
      </c>
      <c r="C167" s="10">
        <v>0</v>
      </c>
      <c r="D167" s="10">
        <v>21000</v>
      </c>
      <c r="E167" s="10">
        <v>6000</v>
      </c>
      <c r="F167" s="10">
        <v>56.855000000000004</v>
      </c>
      <c r="G167" s="10">
        <v>0</v>
      </c>
      <c r="H167" s="10">
        <v>0</v>
      </c>
      <c r="I167" s="10">
        <v>56.855000000000004</v>
      </c>
      <c r="J167" s="10">
        <v>0</v>
      </c>
      <c r="K167" s="10">
        <f t="shared" si="12"/>
        <v>5943.1450000000004</v>
      </c>
      <c r="L167" s="10">
        <f t="shared" si="13"/>
        <v>20943.145</v>
      </c>
      <c r="M167" s="10">
        <f t="shared" si="14"/>
        <v>0.94758333333333344</v>
      </c>
      <c r="N167" s="10">
        <f t="shared" si="15"/>
        <v>21000</v>
      </c>
      <c r="O167" s="10">
        <f t="shared" si="16"/>
        <v>6000</v>
      </c>
      <c r="P167" s="10">
        <f t="shared" si="17"/>
        <v>0</v>
      </c>
    </row>
    <row r="168" spans="1:16">
      <c r="A168" s="5" t="s">
        <v>311</v>
      </c>
      <c r="B168" s="6" t="s">
        <v>285</v>
      </c>
      <c r="C168" s="7">
        <v>0</v>
      </c>
      <c r="D168" s="7">
        <v>1483.1000000000001</v>
      </c>
      <c r="E168" s="7">
        <v>0</v>
      </c>
      <c r="F168" s="7">
        <v>61</v>
      </c>
      <c r="G168" s="7">
        <v>0</v>
      </c>
      <c r="H168" s="7">
        <v>61</v>
      </c>
      <c r="I168" s="7">
        <v>0</v>
      </c>
      <c r="J168" s="7">
        <v>0</v>
      </c>
      <c r="K168" s="7">
        <f t="shared" si="12"/>
        <v>-61</v>
      </c>
      <c r="L168" s="7">
        <f t="shared" si="13"/>
        <v>1422.1000000000001</v>
      </c>
      <c r="M168" s="7">
        <f t="shared" si="14"/>
        <v>0</v>
      </c>
      <c r="N168" s="7">
        <f t="shared" si="15"/>
        <v>1422.1000000000001</v>
      </c>
      <c r="O168" s="7">
        <f t="shared" si="16"/>
        <v>-61</v>
      </c>
      <c r="P168" s="7">
        <f t="shared" si="17"/>
        <v>0</v>
      </c>
    </row>
    <row r="169" spans="1:16" ht="25.5">
      <c r="A169" s="8" t="s">
        <v>280</v>
      </c>
      <c r="B169" s="9" t="s">
        <v>281</v>
      </c>
      <c r="C169" s="10">
        <v>0</v>
      </c>
      <c r="D169" s="10">
        <v>1483.1000000000001</v>
      </c>
      <c r="E169" s="10">
        <v>0</v>
      </c>
      <c r="F169" s="10">
        <v>61</v>
      </c>
      <c r="G169" s="10">
        <v>0</v>
      </c>
      <c r="H169" s="10">
        <v>61</v>
      </c>
      <c r="I169" s="10">
        <v>0</v>
      </c>
      <c r="J169" s="10">
        <v>0</v>
      </c>
      <c r="K169" s="10">
        <f t="shared" si="12"/>
        <v>-61</v>
      </c>
      <c r="L169" s="10">
        <f t="shared" si="13"/>
        <v>1422.1000000000001</v>
      </c>
      <c r="M169" s="10">
        <f t="shared" si="14"/>
        <v>0</v>
      </c>
      <c r="N169" s="10">
        <f t="shared" si="15"/>
        <v>1422.1000000000001</v>
      </c>
      <c r="O169" s="10">
        <f t="shared" si="16"/>
        <v>-61</v>
      </c>
      <c r="P169" s="10">
        <f t="shared" si="17"/>
        <v>0</v>
      </c>
    </row>
    <row r="170" spans="1:16">
      <c r="A170" s="5" t="s">
        <v>229</v>
      </c>
      <c r="B170" s="6" t="s">
        <v>63</v>
      </c>
      <c r="C170" s="7">
        <v>490</v>
      </c>
      <c r="D170" s="7">
        <v>670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670</v>
      </c>
      <c r="M170" s="7">
        <f t="shared" si="14"/>
        <v>0</v>
      </c>
      <c r="N170" s="7">
        <f t="shared" si="15"/>
        <v>670</v>
      </c>
      <c r="O170" s="7">
        <f t="shared" si="16"/>
        <v>0</v>
      </c>
      <c r="P170" s="7">
        <f t="shared" si="17"/>
        <v>0</v>
      </c>
    </row>
    <row r="171" spans="1:16">
      <c r="A171" s="8" t="s">
        <v>278</v>
      </c>
      <c r="B171" s="9" t="s">
        <v>279</v>
      </c>
      <c r="C171" s="10">
        <v>490</v>
      </c>
      <c r="D171" s="10">
        <v>490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490</v>
      </c>
      <c r="M171" s="10">
        <f t="shared" si="14"/>
        <v>0</v>
      </c>
      <c r="N171" s="10">
        <f t="shared" si="15"/>
        <v>490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280</v>
      </c>
      <c r="B172" s="9" t="s">
        <v>281</v>
      </c>
      <c r="C172" s="10">
        <v>0</v>
      </c>
      <c r="D172" s="10">
        <v>180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180</v>
      </c>
      <c r="M172" s="10">
        <f t="shared" si="14"/>
        <v>0</v>
      </c>
      <c r="N172" s="10">
        <f t="shared" si="15"/>
        <v>180</v>
      </c>
      <c r="O172" s="10">
        <f t="shared" si="16"/>
        <v>0</v>
      </c>
      <c r="P172" s="10">
        <f t="shared" si="17"/>
        <v>0</v>
      </c>
    </row>
    <row r="173" spans="1:16">
      <c r="A173" s="5" t="s">
        <v>312</v>
      </c>
      <c r="B173" s="6" t="s">
        <v>212</v>
      </c>
      <c r="C173" s="7">
        <v>820</v>
      </c>
      <c r="D173" s="7">
        <v>2120</v>
      </c>
      <c r="E173" s="7">
        <v>718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718</v>
      </c>
      <c r="L173" s="7">
        <f t="shared" si="13"/>
        <v>2120</v>
      </c>
      <c r="M173" s="7">
        <f t="shared" si="14"/>
        <v>0</v>
      </c>
      <c r="N173" s="7">
        <f t="shared" si="15"/>
        <v>2120</v>
      </c>
      <c r="O173" s="7">
        <f t="shared" si="16"/>
        <v>718</v>
      </c>
      <c r="P173" s="7">
        <f t="shared" si="17"/>
        <v>0</v>
      </c>
    </row>
    <row r="174" spans="1:16" ht="25.5">
      <c r="A174" s="8" t="s">
        <v>46</v>
      </c>
      <c r="B174" s="9" t="s">
        <v>47</v>
      </c>
      <c r="C174" s="10">
        <v>820</v>
      </c>
      <c r="D174" s="10">
        <v>820</v>
      </c>
      <c r="E174" s="10">
        <v>68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68</v>
      </c>
      <c r="L174" s="10">
        <f t="shared" si="13"/>
        <v>820</v>
      </c>
      <c r="M174" s="10">
        <f t="shared" si="14"/>
        <v>0</v>
      </c>
      <c r="N174" s="10">
        <f t="shared" si="15"/>
        <v>820</v>
      </c>
      <c r="O174" s="10">
        <f t="shared" si="16"/>
        <v>68</v>
      </c>
      <c r="P174" s="10">
        <f t="shared" si="17"/>
        <v>0</v>
      </c>
    </row>
    <row r="175" spans="1:16" ht="25.5">
      <c r="A175" s="8" t="s">
        <v>280</v>
      </c>
      <c r="B175" s="9" t="s">
        <v>281</v>
      </c>
      <c r="C175" s="10">
        <v>0</v>
      </c>
      <c r="D175" s="10">
        <v>1300</v>
      </c>
      <c r="E175" s="10">
        <v>650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650</v>
      </c>
      <c r="L175" s="10">
        <f t="shared" si="13"/>
        <v>1300</v>
      </c>
      <c r="M175" s="10">
        <f t="shared" si="14"/>
        <v>0</v>
      </c>
      <c r="N175" s="10">
        <f t="shared" si="15"/>
        <v>1300</v>
      </c>
      <c r="O175" s="10">
        <f t="shared" si="16"/>
        <v>650</v>
      </c>
      <c r="P175" s="10">
        <f t="shared" si="17"/>
        <v>0</v>
      </c>
    </row>
    <row r="176" spans="1:16" ht="25.5">
      <c r="A176" s="5" t="s">
        <v>230</v>
      </c>
      <c r="B176" s="6" t="s">
        <v>231</v>
      </c>
      <c r="C176" s="7">
        <v>2077</v>
      </c>
      <c r="D176" s="7">
        <v>137351.51</v>
      </c>
      <c r="E176" s="7">
        <v>150</v>
      </c>
      <c r="F176" s="7">
        <v>0</v>
      </c>
      <c r="G176" s="7">
        <v>0</v>
      </c>
      <c r="H176" s="7">
        <v>35.235309999999998</v>
      </c>
      <c r="I176" s="7">
        <v>0</v>
      </c>
      <c r="J176" s="7">
        <v>0</v>
      </c>
      <c r="K176" s="7">
        <f t="shared" si="12"/>
        <v>150</v>
      </c>
      <c r="L176" s="7">
        <f t="shared" si="13"/>
        <v>137351.51</v>
      </c>
      <c r="M176" s="7">
        <f t="shared" si="14"/>
        <v>0</v>
      </c>
      <c r="N176" s="7">
        <f t="shared" si="15"/>
        <v>137316.27469000002</v>
      </c>
      <c r="O176" s="7">
        <f t="shared" si="16"/>
        <v>114.76469</v>
      </c>
      <c r="P176" s="7">
        <f t="shared" si="17"/>
        <v>23.490206666666666</v>
      </c>
    </row>
    <row r="177" spans="1:16">
      <c r="A177" s="5" t="s">
        <v>313</v>
      </c>
      <c r="B177" s="6" t="s">
        <v>71</v>
      </c>
      <c r="C177" s="7">
        <v>0</v>
      </c>
      <c r="D177" s="7">
        <v>765.4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765.4</v>
      </c>
      <c r="M177" s="7">
        <f t="shared" si="14"/>
        <v>0</v>
      </c>
      <c r="N177" s="7">
        <f t="shared" si="15"/>
        <v>765.4</v>
      </c>
      <c r="O177" s="7">
        <f t="shared" si="16"/>
        <v>0</v>
      </c>
      <c r="P177" s="7">
        <f t="shared" si="17"/>
        <v>0</v>
      </c>
    </row>
    <row r="178" spans="1:16">
      <c r="A178" s="8" t="s">
        <v>278</v>
      </c>
      <c r="B178" s="9" t="s">
        <v>279</v>
      </c>
      <c r="C178" s="10">
        <v>0</v>
      </c>
      <c r="D178" s="10">
        <v>765.4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765.4</v>
      </c>
      <c r="M178" s="10">
        <f t="shared" si="14"/>
        <v>0</v>
      </c>
      <c r="N178" s="10">
        <f t="shared" si="15"/>
        <v>765.4</v>
      </c>
      <c r="O178" s="10">
        <f t="shared" si="16"/>
        <v>0</v>
      </c>
      <c r="P178" s="10">
        <f t="shared" si="17"/>
        <v>0</v>
      </c>
    </row>
    <row r="179" spans="1:16" ht="51">
      <c r="A179" s="5" t="s">
        <v>314</v>
      </c>
      <c r="B179" s="6" t="s">
        <v>79</v>
      </c>
      <c r="C179" s="7">
        <v>0</v>
      </c>
      <c r="D179" s="7">
        <v>90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90</v>
      </c>
      <c r="M179" s="7">
        <f t="shared" si="14"/>
        <v>0</v>
      </c>
      <c r="N179" s="7">
        <f t="shared" si="15"/>
        <v>90</v>
      </c>
      <c r="O179" s="7">
        <f t="shared" si="16"/>
        <v>0</v>
      </c>
      <c r="P179" s="7">
        <f t="shared" si="17"/>
        <v>0</v>
      </c>
    </row>
    <row r="180" spans="1:16">
      <c r="A180" s="8" t="s">
        <v>278</v>
      </c>
      <c r="B180" s="9" t="s">
        <v>279</v>
      </c>
      <c r="C180" s="10">
        <v>0</v>
      </c>
      <c r="D180" s="10">
        <v>90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90</v>
      </c>
      <c r="M180" s="10">
        <f t="shared" si="14"/>
        <v>0</v>
      </c>
      <c r="N180" s="10">
        <f t="shared" si="15"/>
        <v>90</v>
      </c>
      <c r="O180" s="10">
        <f t="shared" si="16"/>
        <v>0</v>
      </c>
      <c r="P180" s="10">
        <f t="shared" si="17"/>
        <v>0</v>
      </c>
    </row>
    <row r="181" spans="1:16">
      <c r="A181" s="5" t="s">
        <v>315</v>
      </c>
      <c r="B181" s="6" t="s">
        <v>114</v>
      </c>
      <c r="C181" s="7">
        <v>0</v>
      </c>
      <c r="D181" s="7">
        <v>1220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1220</v>
      </c>
      <c r="M181" s="7">
        <f t="shared" si="14"/>
        <v>0</v>
      </c>
      <c r="N181" s="7">
        <f t="shared" si="15"/>
        <v>1220</v>
      </c>
      <c r="O181" s="7">
        <f t="shared" si="16"/>
        <v>0</v>
      </c>
      <c r="P181" s="7">
        <f t="shared" si="17"/>
        <v>0</v>
      </c>
    </row>
    <row r="182" spans="1:16">
      <c r="A182" s="5" t="s">
        <v>316</v>
      </c>
      <c r="B182" s="6" t="s">
        <v>118</v>
      </c>
      <c r="C182" s="7">
        <v>0</v>
      </c>
      <c r="D182" s="7">
        <v>1220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1220</v>
      </c>
      <c r="M182" s="7">
        <f t="shared" si="14"/>
        <v>0</v>
      </c>
      <c r="N182" s="7">
        <f t="shared" si="15"/>
        <v>1220</v>
      </c>
      <c r="O182" s="7">
        <f t="shared" si="16"/>
        <v>0</v>
      </c>
      <c r="P182" s="7">
        <f t="shared" si="17"/>
        <v>0</v>
      </c>
    </row>
    <row r="183" spans="1:16">
      <c r="A183" s="8" t="s">
        <v>278</v>
      </c>
      <c r="B183" s="9" t="s">
        <v>279</v>
      </c>
      <c r="C183" s="10">
        <v>0</v>
      </c>
      <c r="D183" s="10">
        <v>1220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1220</v>
      </c>
      <c r="M183" s="10">
        <f t="shared" si="14"/>
        <v>0</v>
      </c>
      <c r="N183" s="10">
        <f t="shared" si="15"/>
        <v>1220</v>
      </c>
      <c r="O183" s="10">
        <f t="shared" si="16"/>
        <v>0</v>
      </c>
      <c r="P183" s="10">
        <f t="shared" si="17"/>
        <v>0</v>
      </c>
    </row>
    <row r="184" spans="1:16">
      <c r="A184" s="5" t="s">
        <v>317</v>
      </c>
      <c r="B184" s="6" t="s">
        <v>200</v>
      </c>
      <c r="C184" s="7">
        <v>0</v>
      </c>
      <c r="D184" s="7">
        <v>12520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12520</v>
      </c>
      <c r="M184" s="7">
        <f t="shared" si="14"/>
        <v>0</v>
      </c>
      <c r="N184" s="7">
        <f t="shared" si="15"/>
        <v>12520</v>
      </c>
      <c r="O184" s="7">
        <f t="shared" si="16"/>
        <v>0</v>
      </c>
      <c r="P184" s="7">
        <f t="shared" si="17"/>
        <v>0</v>
      </c>
    </row>
    <row r="185" spans="1:16">
      <c r="A185" s="8" t="s">
        <v>278</v>
      </c>
      <c r="B185" s="9" t="s">
        <v>279</v>
      </c>
      <c r="C185" s="10">
        <v>0</v>
      </c>
      <c r="D185" s="10">
        <v>12520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12520</v>
      </c>
      <c r="M185" s="10">
        <f t="shared" si="14"/>
        <v>0</v>
      </c>
      <c r="N185" s="10">
        <f t="shared" si="15"/>
        <v>12520</v>
      </c>
      <c r="O185" s="10">
        <f t="shared" si="16"/>
        <v>0</v>
      </c>
      <c r="P185" s="10">
        <f t="shared" si="17"/>
        <v>0</v>
      </c>
    </row>
    <row r="186" spans="1:16">
      <c r="A186" s="5" t="s">
        <v>318</v>
      </c>
      <c r="B186" s="6" t="s">
        <v>273</v>
      </c>
      <c r="C186" s="7">
        <v>2077</v>
      </c>
      <c r="D186" s="7">
        <v>68072.760000000009</v>
      </c>
      <c r="E186" s="7">
        <v>150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150</v>
      </c>
      <c r="L186" s="7">
        <f t="shared" si="13"/>
        <v>68072.760000000009</v>
      </c>
      <c r="M186" s="7">
        <f t="shared" si="14"/>
        <v>0</v>
      </c>
      <c r="N186" s="7">
        <f t="shared" si="15"/>
        <v>68072.760000000009</v>
      </c>
      <c r="O186" s="7">
        <f t="shared" si="16"/>
        <v>150</v>
      </c>
      <c r="P186" s="7">
        <f t="shared" si="17"/>
        <v>0</v>
      </c>
    </row>
    <row r="187" spans="1:16">
      <c r="A187" s="8" t="s">
        <v>274</v>
      </c>
      <c r="B187" s="9" t="s">
        <v>275</v>
      </c>
      <c r="C187" s="10">
        <v>1150</v>
      </c>
      <c r="D187" s="10">
        <v>20915</v>
      </c>
      <c r="E187" s="10">
        <v>150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150</v>
      </c>
      <c r="L187" s="10">
        <f t="shared" si="13"/>
        <v>20915</v>
      </c>
      <c r="M187" s="10">
        <f t="shared" si="14"/>
        <v>0</v>
      </c>
      <c r="N187" s="10">
        <f t="shared" si="15"/>
        <v>20915</v>
      </c>
      <c r="O187" s="10">
        <f t="shared" si="16"/>
        <v>150</v>
      </c>
      <c r="P187" s="10">
        <f t="shared" si="17"/>
        <v>0</v>
      </c>
    </row>
    <row r="188" spans="1:16">
      <c r="A188" s="8" t="s">
        <v>319</v>
      </c>
      <c r="B188" s="9" t="s">
        <v>320</v>
      </c>
      <c r="C188" s="10">
        <v>0</v>
      </c>
      <c r="D188" s="10">
        <v>10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10</v>
      </c>
      <c r="M188" s="10">
        <f t="shared" si="14"/>
        <v>0</v>
      </c>
      <c r="N188" s="10">
        <f t="shared" si="15"/>
        <v>10</v>
      </c>
      <c r="O188" s="10">
        <f t="shared" si="16"/>
        <v>0</v>
      </c>
      <c r="P188" s="10">
        <f t="shared" si="17"/>
        <v>0</v>
      </c>
    </row>
    <row r="189" spans="1:16">
      <c r="A189" s="8" t="s">
        <v>276</v>
      </c>
      <c r="B189" s="9" t="s">
        <v>277</v>
      </c>
      <c r="C189" s="10">
        <v>927</v>
      </c>
      <c r="D189" s="10">
        <v>47147.76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47147.76</v>
      </c>
      <c r="M189" s="10">
        <f t="shared" si="14"/>
        <v>0</v>
      </c>
      <c r="N189" s="10">
        <f t="shared" si="15"/>
        <v>47147.76</v>
      </c>
      <c r="O189" s="10">
        <f t="shared" si="16"/>
        <v>0</v>
      </c>
      <c r="P189" s="10">
        <f t="shared" si="17"/>
        <v>0</v>
      </c>
    </row>
    <row r="190" spans="1:16">
      <c r="A190" s="5" t="s">
        <v>321</v>
      </c>
      <c r="B190" s="6" t="s">
        <v>53</v>
      </c>
      <c r="C190" s="7">
        <v>0</v>
      </c>
      <c r="D190" s="7">
        <v>54503.35</v>
      </c>
      <c r="E190" s="7">
        <v>0</v>
      </c>
      <c r="F190" s="7">
        <v>0</v>
      </c>
      <c r="G190" s="7">
        <v>0</v>
      </c>
      <c r="H190" s="7">
        <v>35.235309999999998</v>
      </c>
      <c r="I190" s="7">
        <v>0</v>
      </c>
      <c r="J190" s="7">
        <v>0</v>
      </c>
      <c r="K190" s="7">
        <f t="shared" si="12"/>
        <v>0</v>
      </c>
      <c r="L190" s="7">
        <f t="shared" si="13"/>
        <v>54503.35</v>
      </c>
      <c r="M190" s="7">
        <f t="shared" si="14"/>
        <v>0</v>
      </c>
      <c r="N190" s="7">
        <f t="shared" si="15"/>
        <v>54468.114690000002</v>
      </c>
      <c r="O190" s="7">
        <f t="shared" si="16"/>
        <v>-35.235309999999998</v>
      </c>
      <c r="P190" s="7">
        <f t="shared" si="17"/>
        <v>0</v>
      </c>
    </row>
    <row r="191" spans="1:16">
      <c r="A191" s="8" t="s">
        <v>278</v>
      </c>
      <c r="B191" s="9" t="s">
        <v>279</v>
      </c>
      <c r="C191" s="10">
        <v>0</v>
      </c>
      <c r="D191" s="10">
        <v>54503.35</v>
      </c>
      <c r="E191" s="10">
        <v>0</v>
      </c>
      <c r="F191" s="10">
        <v>0</v>
      </c>
      <c r="G191" s="10">
        <v>0</v>
      </c>
      <c r="H191" s="10">
        <v>35.235309999999998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54503.35</v>
      </c>
      <c r="M191" s="10">
        <f t="shared" si="14"/>
        <v>0</v>
      </c>
      <c r="N191" s="10">
        <f t="shared" si="15"/>
        <v>54468.114690000002</v>
      </c>
      <c r="O191" s="10">
        <f t="shared" si="16"/>
        <v>-35.235309999999998</v>
      </c>
      <c r="P191" s="10">
        <f t="shared" si="17"/>
        <v>0</v>
      </c>
    </row>
    <row r="192" spans="1:16">
      <c r="A192" s="5" t="s">
        <v>322</v>
      </c>
      <c r="B192" s="6" t="s">
        <v>63</v>
      </c>
      <c r="C192" s="7">
        <v>0</v>
      </c>
      <c r="D192" s="7">
        <v>180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180</v>
      </c>
      <c r="M192" s="7">
        <f t="shared" si="14"/>
        <v>0</v>
      </c>
      <c r="N192" s="7">
        <f t="shared" si="15"/>
        <v>180</v>
      </c>
      <c r="O192" s="7">
        <f t="shared" si="16"/>
        <v>0</v>
      </c>
      <c r="P192" s="7">
        <f t="shared" si="17"/>
        <v>0</v>
      </c>
    </row>
    <row r="193" spans="1:16">
      <c r="A193" s="8" t="s">
        <v>278</v>
      </c>
      <c r="B193" s="9" t="s">
        <v>279</v>
      </c>
      <c r="C193" s="10">
        <v>0</v>
      </c>
      <c r="D193" s="10">
        <v>180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180</v>
      </c>
      <c r="M193" s="10">
        <f t="shared" si="14"/>
        <v>0</v>
      </c>
      <c r="N193" s="10">
        <f t="shared" si="15"/>
        <v>180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233</v>
      </c>
      <c r="B194" s="6" t="s">
        <v>234</v>
      </c>
      <c r="C194" s="7">
        <v>1251.23</v>
      </c>
      <c r="D194" s="7">
        <v>3681.2570000000001</v>
      </c>
      <c r="E194" s="7">
        <v>45</v>
      </c>
      <c r="F194" s="7">
        <v>450</v>
      </c>
      <c r="G194" s="7">
        <v>0</v>
      </c>
      <c r="H194" s="7">
        <v>450</v>
      </c>
      <c r="I194" s="7">
        <v>0</v>
      </c>
      <c r="J194" s="7">
        <v>0</v>
      </c>
      <c r="K194" s="7">
        <f t="shared" si="12"/>
        <v>-405</v>
      </c>
      <c r="L194" s="7">
        <f t="shared" si="13"/>
        <v>3231.2570000000001</v>
      </c>
      <c r="M194" s="7">
        <f t="shared" si="14"/>
        <v>1000</v>
      </c>
      <c r="N194" s="7">
        <f t="shared" si="15"/>
        <v>3231.2570000000001</v>
      </c>
      <c r="O194" s="7">
        <f t="shared" si="16"/>
        <v>-405</v>
      </c>
      <c r="P194" s="7">
        <f t="shared" si="17"/>
        <v>1000</v>
      </c>
    </row>
    <row r="195" spans="1:16">
      <c r="A195" s="5" t="s">
        <v>236</v>
      </c>
      <c r="B195" s="6" t="s">
        <v>200</v>
      </c>
      <c r="C195" s="7">
        <v>751.23</v>
      </c>
      <c r="D195" s="7">
        <v>1596.23</v>
      </c>
      <c r="E195" s="7">
        <v>0</v>
      </c>
      <c r="F195" s="7">
        <v>450</v>
      </c>
      <c r="G195" s="7">
        <v>0</v>
      </c>
      <c r="H195" s="7">
        <v>450</v>
      </c>
      <c r="I195" s="7">
        <v>0</v>
      </c>
      <c r="J195" s="7">
        <v>0</v>
      </c>
      <c r="K195" s="7">
        <f t="shared" si="12"/>
        <v>-450</v>
      </c>
      <c r="L195" s="7">
        <f t="shared" si="13"/>
        <v>1146.23</v>
      </c>
      <c r="M195" s="7">
        <f t="shared" si="14"/>
        <v>0</v>
      </c>
      <c r="N195" s="7">
        <f t="shared" si="15"/>
        <v>1146.23</v>
      </c>
      <c r="O195" s="7">
        <f t="shared" si="16"/>
        <v>-450</v>
      </c>
      <c r="P195" s="7">
        <f t="shared" si="17"/>
        <v>0</v>
      </c>
    </row>
    <row r="196" spans="1:16" ht="25.5">
      <c r="A196" s="8" t="s">
        <v>282</v>
      </c>
      <c r="B196" s="9" t="s">
        <v>283</v>
      </c>
      <c r="C196" s="10">
        <v>0</v>
      </c>
      <c r="D196" s="10">
        <v>500</v>
      </c>
      <c r="E196" s="10">
        <v>0</v>
      </c>
      <c r="F196" s="10">
        <v>450</v>
      </c>
      <c r="G196" s="10">
        <v>0</v>
      </c>
      <c r="H196" s="10">
        <v>450</v>
      </c>
      <c r="I196" s="10">
        <v>0</v>
      </c>
      <c r="J196" s="10">
        <v>0</v>
      </c>
      <c r="K196" s="10">
        <f t="shared" si="12"/>
        <v>-450</v>
      </c>
      <c r="L196" s="10">
        <f t="shared" si="13"/>
        <v>50</v>
      </c>
      <c r="M196" s="10">
        <f t="shared" si="14"/>
        <v>0</v>
      </c>
      <c r="N196" s="10">
        <f t="shared" si="15"/>
        <v>50</v>
      </c>
      <c r="O196" s="10">
        <f t="shared" si="16"/>
        <v>-450</v>
      </c>
      <c r="P196" s="10">
        <f t="shared" si="17"/>
        <v>0</v>
      </c>
    </row>
    <row r="197" spans="1:16">
      <c r="A197" s="8" t="s">
        <v>278</v>
      </c>
      <c r="B197" s="9" t="s">
        <v>279</v>
      </c>
      <c r="C197" s="10">
        <v>751.23</v>
      </c>
      <c r="D197" s="10">
        <v>1096.23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1096.23</v>
      </c>
      <c r="M197" s="10">
        <f t="shared" si="14"/>
        <v>0</v>
      </c>
      <c r="N197" s="10">
        <f t="shared" si="15"/>
        <v>1096.23</v>
      </c>
      <c r="O197" s="10">
        <f t="shared" si="16"/>
        <v>0</v>
      </c>
      <c r="P197" s="10">
        <f t="shared" si="17"/>
        <v>0</v>
      </c>
    </row>
    <row r="198" spans="1:16">
      <c r="A198" s="5" t="s">
        <v>323</v>
      </c>
      <c r="B198" s="6" t="s">
        <v>273</v>
      </c>
      <c r="C198" s="7">
        <v>500</v>
      </c>
      <c r="D198" s="7">
        <v>609.9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12" si="18">E198-F198</f>
        <v>0</v>
      </c>
      <c r="L198" s="7">
        <f t="shared" ref="L198:L212" si="19">D198-F198</f>
        <v>609.9</v>
      </c>
      <c r="M198" s="7">
        <f t="shared" ref="M198:M212" si="20">IF(E198=0,0,(F198/E198)*100)</f>
        <v>0</v>
      </c>
      <c r="N198" s="7">
        <f t="shared" ref="N198:N212" si="21">D198-H198</f>
        <v>609.9</v>
      </c>
      <c r="O198" s="7">
        <f t="shared" ref="O198:O212" si="22">E198-H198</f>
        <v>0</v>
      </c>
      <c r="P198" s="7">
        <f t="shared" ref="P198:P212" si="23">IF(E198=0,0,(H198/E198)*100)</f>
        <v>0</v>
      </c>
    </row>
    <row r="199" spans="1:16">
      <c r="A199" s="8" t="s">
        <v>274</v>
      </c>
      <c r="B199" s="9" t="s">
        <v>275</v>
      </c>
      <c r="C199" s="10">
        <v>500</v>
      </c>
      <c r="D199" s="10">
        <v>609.9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609.9</v>
      </c>
      <c r="M199" s="10">
        <f t="shared" si="20"/>
        <v>0</v>
      </c>
      <c r="N199" s="10">
        <f t="shared" si="21"/>
        <v>609.9</v>
      </c>
      <c r="O199" s="10">
        <f t="shared" si="22"/>
        <v>0</v>
      </c>
      <c r="P199" s="10">
        <f t="shared" si="23"/>
        <v>0</v>
      </c>
    </row>
    <row r="200" spans="1:16">
      <c r="A200" s="5" t="s">
        <v>324</v>
      </c>
      <c r="B200" s="6" t="s">
        <v>325</v>
      </c>
      <c r="C200" s="7">
        <v>0</v>
      </c>
      <c r="D200" s="7">
        <v>1000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1000</v>
      </c>
      <c r="M200" s="7">
        <f t="shared" si="20"/>
        <v>0</v>
      </c>
      <c r="N200" s="7">
        <f t="shared" si="21"/>
        <v>1000</v>
      </c>
      <c r="O200" s="7">
        <f t="shared" si="22"/>
        <v>0</v>
      </c>
      <c r="P200" s="7">
        <f t="shared" si="23"/>
        <v>0</v>
      </c>
    </row>
    <row r="201" spans="1:16" ht="25.5">
      <c r="A201" s="5" t="s">
        <v>326</v>
      </c>
      <c r="B201" s="6" t="s">
        <v>327</v>
      </c>
      <c r="C201" s="7">
        <v>0</v>
      </c>
      <c r="D201" s="7">
        <v>700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700</v>
      </c>
      <c r="M201" s="7">
        <f t="shared" si="20"/>
        <v>0</v>
      </c>
      <c r="N201" s="7">
        <f t="shared" si="21"/>
        <v>700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237</v>
      </c>
      <c r="B202" s="9" t="s">
        <v>238</v>
      </c>
      <c r="C202" s="10">
        <v>0</v>
      </c>
      <c r="D202" s="10">
        <v>700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700</v>
      </c>
      <c r="M202" s="10">
        <f t="shared" si="20"/>
        <v>0</v>
      </c>
      <c r="N202" s="10">
        <f t="shared" si="21"/>
        <v>700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328</v>
      </c>
      <c r="B203" s="6" t="s">
        <v>329</v>
      </c>
      <c r="C203" s="7">
        <v>0</v>
      </c>
      <c r="D203" s="7">
        <v>300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300</v>
      </c>
      <c r="M203" s="7">
        <f t="shared" si="20"/>
        <v>0</v>
      </c>
      <c r="N203" s="7">
        <f t="shared" si="21"/>
        <v>300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237</v>
      </c>
      <c r="B204" s="9" t="s">
        <v>238</v>
      </c>
      <c r="C204" s="10">
        <v>0</v>
      </c>
      <c r="D204" s="10">
        <v>300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300</v>
      </c>
      <c r="M204" s="10">
        <f t="shared" si="20"/>
        <v>0</v>
      </c>
      <c r="N204" s="10">
        <f t="shared" si="21"/>
        <v>300</v>
      </c>
      <c r="O204" s="10">
        <f t="shared" si="22"/>
        <v>0</v>
      </c>
      <c r="P204" s="10">
        <f t="shared" si="23"/>
        <v>0</v>
      </c>
    </row>
    <row r="205" spans="1:16">
      <c r="A205" s="5" t="s">
        <v>239</v>
      </c>
      <c r="B205" s="6" t="s">
        <v>240</v>
      </c>
      <c r="C205" s="7">
        <v>0</v>
      </c>
      <c r="D205" s="7">
        <v>475.12700000000001</v>
      </c>
      <c r="E205" s="7">
        <v>45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45</v>
      </c>
      <c r="L205" s="7">
        <f t="shared" si="19"/>
        <v>475.12700000000001</v>
      </c>
      <c r="M205" s="7">
        <f t="shared" si="20"/>
        <v>0</v>
      </c>
      <c r="N205" s="7">
        <f t="shared" si="21"/>
        <v>475.12700000000001</v>
      </c>
      <c r="O205" s="7">
        <f t="shared" si="22"/>
        <v>45</v>
      </c>
      <c r="P205" s="7">
        <f t="shared" si="23"/>
        <v>0</v>
      </c>
    </row>
    <row r="206" spans="1:16" ht="25.5">
      <c r="A206" s="8" t="s">
        <v>237</v>
      </c>
      <c r="B206" s="9" t="s">
        <v>238</v>
      </c>
      <c r="C206" s="10">
        <v>0</v>
      </c>
      <c r="D206" s="10">
        <v>475.12700000000001</v>
      </c>
      <c r="E206" s="10">
        <v>45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45</v>
      </c>
      <c r="L206" s="10">
        <f t="shared" si="19"/>
        <v>475.12700000000001</v>
      </c>
      <c r="M206" s="10">
        <f t="shared" si="20"/>
        <v>0</v>
      </c>
      <c r="N206" s="10">
        <f t="shared" si="21"/>
        <v>475.12700000000001</v>
      </c>
      <c r="O206" s="10">
        <f t="shared" si="22"/>
        <v>45</v>
      </c>
      <c r="P206" s="10">
        <f t="shared" si="23"/>
        <v>0</v>
      </c>
    </row>
    <row r="207" spans="1:16" ht="38.25">
      <c r="A207" s="5" t="s">
        <v>250</v>
      </c>
      <c r="B207" s="6" t="s">
        <v>251</v>
      </c>
      <c r="C207" s="7">
        <v>331279.29068000003</v>
      </c>
      <c r="D207" s="7">
        <v>250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250</v>
      </c>
      <c r="M207" s="7">
        <f t="shared" si="20"/>
        <v>0</v>
      </c>
      <c r="N207" s="7">
        <f t="shared" si="21"/>
        <v>250</v>
      </c>
      <c r="O207" s="7">
        <f t="shared" si="22"/>
        <v>0</v>
      </c>
      <c r="P207" s="7">
        <f t="shared" si="23"/>
        <v>0</v>
      </c>
    </row>
    <row r="208" spans="1:16">
      <c r="A208" s="5" t="s">
        <v>330</v>
      </c>
      <c r="B208" s="6" t="s">
        <v>273</v>
      </c>
      <c r="C208" s="7">
        <v>331279.29068000003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0</v>
      </c>
      <c r="M208" s="7">
        <f t="shared" si="20"/>
        <v>0</v>
      </c>
      <c r="N208" s="7">
        <f t="shared" si="21"/>
        <v>0</v>
      </c>
      <c r="O208" s="7">
        <f t="shared" si="22"/>
        <v>0</v>
      </c>
      <c r="P208" s="7">
        <f t="shared" si="23"/>
        <v>0</v>
      </c>
    </row>
    <row r="209" spans="1:16">
      <c r="A209" s="8" t="s">
        <v>278</v>
      </c>
      <c r="B209" s="9" t="s">
        <v>279</v>
      </c>
      <c r="C209" s="10">
        <v>331279.29068000003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0</v>
      </c>
      <c r="M209" s="10">
        <f t="shared" si="20"/>
        <v>0</v>
      </c>
      <c r="N209" s="10">
        <f t="shared" si="21"/>
        <v>0</v>
      </c>
      <c r="O209" s="10">
        <f t="shared" si="22"/>
        <v>0</v>
      </c>
      <c r="P209" s="10">
        <f t="shared" si="23"/>
        <v>0</v>
      </c>
    </row>
    <row r="210" spans="1:16">
      <c r="A210" s="5" t="s">
        <v>266</v>
      </c>
      <c r="B210" s="6" t="s">
        <v>181</v>
      </c>
      <c r="C210" s="7">
        <v>0</v>
      </c>
      <c r="D210" s="7">
        <v>250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250</v>
      </c>
      <c r="M210" s="7">
        <f t="shared" si="20"/>
        <v>0</v>
      </c>
      <c r="N210" s="7">
        <f t="shared" si="21"/>
        <v>250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331</v>
      </c>
      <c r="B211" s="9" t="s">
        <v>332</v>
      </c>
      <c r="C211" s="10">
        <v>0</v>
      </c>
      <c r="D211" s="10">
        <v>250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250</v>
      </c>
      <c r="M211" s="10">
        <f t="shared" si="20"/>
        <v>0</v>
      </c>
      <c r="N211" s="10">
        <f t="shared" si="21"/>
        <v>250</v>
      </c>
      <c r="O211" s="10">
        <f t="shared" si="22"/>
        <v>0</v>
      </c>
      <c r="P211" s="10">
        <f t="shared" si="23"/>
        <v>0</v>
      </c>
    </row>
    <row r="212" spans="1:16">
      <c r="A212" s="5" t="s">
        <v>267</v>
      </c>
      <c r="B212" s="6" t="s">
        <v>268</v>
      </c>
      <c r="C212" s="7">
        <v>394224.50300000008</v>
      </c>
      <c r="D212" s="7">
        <v>395968.32831999991</v>
      </c>
      <c r="E212" s="7">
        <v>42617.609333333334</v>
      </c>
      <c r="F212" s="7">
        <v>6549.0622100000001</v>
      </c>
      <c r="G212" s="7">
        <v>57.6</v>
      </c>
      <c r="H212" s="7">
        <v>6832.7479700000004</v>
      </c>
      <c r="I212" s="7">
        <v>311.74523999999997</v>
      </c>
      <c r="J212" s="7">
        <v>521.95157999999992</v>
      </c>
      <c r="K212" s="7">
        <f t="shared" si="18"/>
        <v>36068.547123333337</v>
      </c>
      <c r="L212" s="7">
        <f t="shared" si="19"/>
        <v>389419.26610999991</v>
      </c>
      <c r="M212" s="7">
        <f t="shared" si="20"/>
        <v>15.367033281422607</v>
      </c>
      <c r="N212" s="7">
        <f t="shared" si="21"/>
        <v>389135.58034999989</v>
      </c>
      <c r="O212" s="7">
        <f t="shared" si="22"/>
        <v>35784.86136333333</v>
      </c>
      <c r="P212" s="7">
        <f t="shared" si="23"/>
        <v>16.032687137745597</v>
      </c>
    </row>
    <row r="213" spans="1:1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2017-05-23T06:15:57Z</dcterms:created>
  <dcterms:modified xsi:type="dcterms:W3CDTF">2017-05-23T06:45:12Z</dcterms:modified>
</cp:coreProperties>
</file>