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11" i="2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16" i="1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<sst xmlns="http://schemas.openxmlformats.org/spreadsheetml/2006/main" count="1472" uniqueCount="330">
  <si>
    <t xml:space="preserve">Аналіз фінансування установ з 17.04.2017 по 21.04.2017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</si>
  <si>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</si>
  <si>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</si>
  <si>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</si>
  <si>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</si>
  <si>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</si>
  <si>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</si>
  <si>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</si>
  <si>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</si>
  <si>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</si>
  <si>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</si>
  <si>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</si>
  <si>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</si>
  <si>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</si>
  <si>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</si>
  <si>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</si>
  <si>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</si>
  <si>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</si>
  <si>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</si>
  <si>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</si>
  <si>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</si>
  <si>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</si>
  <si>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</si>
  <si>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</si>
  <si>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</si>
  <si>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</si>
  <si>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</si>
  <si>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</si>
  <si>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</si>
  <si>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</si>
  <si>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</si>
  <si>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</si>
  <si>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</si>
  <si>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</si>
  <si>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</si>
  <si>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</si>
  <si>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</si>
  <si>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</si>
  <si>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</si>
  <si>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</si>
  <si>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</si>
  <si>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</si>
  <si>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</si>
  <si>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</si>
  <si>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</si>
  <si>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</si>
  <si>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</si>
  <si>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</si>
  <si>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</si>
  <si>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</si>
  <si>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</si>
  <si>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</si>
  <si>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</si>
  <si>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</si>
  <si>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</si>
  <si>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</si>
  <si>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</si>
  <si>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</si>
  <si>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</si>
  <si>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</si>
  <si>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</si>
  <si>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</si>
  <si>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</si>
  <si>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</si>
  <si>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</si>
  <si>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</si>
  <si>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</si>
  <si>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</si>
  <si>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</si>
  <si>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</si>
  <si>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</si>
  <si>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</si>
  <si>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</si>
  <si>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</si>
  <si>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</si>
  <si>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</si>
  <si>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</si>
  <si>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</si>
  <si>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</si>
  <si>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</si>
  <si>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</si>
  <si>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</si>
  <si>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</si>
  <si>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</si>
  <si>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</si>
  <si>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</si>
  <si>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</si>
  <si>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</si>
  <si>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</si>
  <si>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</si>
  <si>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</si>
  <si>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</si>
  <si>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</si>
  <si>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</si>
  <si>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</si>
  <si>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</si>
  <si>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</si>
  <si>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</si>
  <si>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</si>
  <si>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</si>
  <si>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</si>
  <si>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</si>
  <si>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</si>
  <si>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</si>
  <si>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</si>
  <si>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</si>
  <si>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</si>
  <si>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</si>
  <si>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</si>
  <si>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</si>
  <si>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</si>
  <si>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</si>
  <si>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</si>
  <si>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</si>
  <si>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</si>
  <si>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</si>
  <si>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</si>
  <si>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</si>
  <si>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</si>
  <si>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</si>
  <si>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</si>
  <si>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</si>
  <si>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</si>
  <si>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</si>
  <si>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</si>
  <si>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</si>
  <si>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</si>
  <si>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</si>
  <si>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</si>
  <si>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</si>
  <si>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</si>
  <si>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</si>
  <si>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</si>
  <si>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</si>
  <si>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</si>
  <si>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</si>
  <si>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</si>
  <si>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</si>
  <si>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</si>
  <si>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</si>
  <si>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</si>
  <si>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</si>
  <si>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</si>
  <si>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</si>
  <si>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</si>
  <si>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</si>
  <si>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</si>
  <si>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</si>
  <si>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</si>
  <si>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</si>
  <si>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</si>
  <si>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</si>
  <si>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</si>
  <si>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</si>
  <si>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</si>
  <si>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</si>
  <si>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</si>
  <si>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</si>
  <si>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</si>
  <si>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</si>
  <si>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</si>
  <si>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</si>
  <si>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</si>
  <si>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</si>
  <si>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</si>
  <si>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</si>
  <si>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</si>
  <si>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</si>
  <si>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</si>
  <si>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</si>
  <si>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</si>
  <si>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</si>
  <si>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</si>
  <si>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</si>
  <si>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</si>
  <si>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</si>
  <si>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</si>
  <si>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</si>
  <si>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</si>
  <si>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</si>
  <si>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</si>
  <si>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</si>
  <si>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</si>
  <si>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</si>
  <si>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</si>
  <si>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</si>
  <si>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</si>
  <si>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</si>
  <si>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</si>
  <si>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</si>
  <si>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</si>
  <si>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</si>
  <si>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</si>
  <si>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</si>
  <si>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</si>
  <si>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</si>
  <si>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</si>
  <si>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</si>
  <si>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</si>
  <si>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</si>
  <si>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</si>
  <si>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</si>
  <si>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</si>
  <si>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</si>
  <si>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</si>
  <si>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</si>
  <si>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</si>
  <si>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</si>
  <si>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</si>
  <si>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</si>
  <si>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</si>
  <si>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</si>
  <si>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</si>
  <si>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</si>
  <si>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</si>
  <si>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</si>
  <si>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</si>
  <si>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</si>
  <si>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</si>
  <si>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</si>
  <si>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</si>
  <si>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</si>
  <si>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</si>
  <si>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</si>
  <si>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</si>
  <si>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</si>
  <si>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</si>
  <si>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</si>
  <si>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</si>
  <si>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</si>
  <si>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</si>
  <si>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</si>
  <si>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</si>
  <si>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</si>
  <si>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</si>
  <si>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</si>
  <si>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</si>
  <si>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</si>
  <si>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</si>
  <si>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</si>
  <si>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</si>
  <si>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</si>
  <si>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</si>
  <si>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</si>
  <si>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</si>
  <si>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</si>
  <si>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</si>
  <si>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</si>
  <si>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</si>
  <si>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</si>
  <si>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</si>
  <si>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</si>
  <si>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</si>
  <si>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</si>
  <si>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</si>
  <si>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</si>
  <si>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</si>
  <si>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</si>
  <si>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</si>
  <si>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</si>
  <si>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</si>
  <si>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</si>
  <si>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</si>
  <si>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</si>
  <si>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</si>
  <si>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</si>
  <si>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</si>
  <si>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</si>
  <si>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</si>
  <si>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</si>
  <si>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</si>
  <si>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</si>
  <si>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</si>
  <si>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</si>
  <si>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3132</t>
  </si>
  <si>
    <t>Капітальний ремонт інших об`єктів</t>
  </si>
  <si>
    <t>3210</t>
  </si>
  <si>
    <t>Капітальні трансферти підприємствам (установам, організаціям)</t>
  </si>
  <si>
    <t>3110</t>
  </si>
  <si>
    <t>Придбання обладнання і предметів довгострокового користування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</si>
  <si>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</si>
  <si>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</si>
  <si>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</si>
  <si>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</si>
  <si>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</si>
  <si>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1118600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</si>
  <si>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</si>
  <si>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</si>
  <si>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</si>
  <si>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</si>
  <si>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</si>
  <si>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4116050</t>
  </si>
  <si>
    <t>Фінансова підтримка об`єктів комунального господарства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</si>
  <si>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</si>
  <si>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</si>
  <si>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</si>
  <si>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</si>
  <si>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</si>
  <si>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</si>
  <si>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</si>
  <si>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</si>
  <si>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</si>
  <si>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</si>
  <si>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</si>
  <si>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</si>
  <si>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</si>
  <si>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</si>
  <si>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</si>
  <si>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4317470</t>
  </si>
  <si>
    <t>4319110</t>
  </si>
  <si>
    <t>4711010</t>
  </si>
  <si>
    <t>4711020</t>
  </si>
  <si>
    <t>4713140</t>
  </si>
  <si>
    <t>4713142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</si>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</sst>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17"/>
  <sheetViews>
    <sheetView topLeftCell="C1" workbookViewId="0">
      <selection activeCell="A3" sqref="A3:L3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73961.787699999986</v>
      </c>
      <c r="E6" s="7">
        <v>6846.1649999999991</v>
      </c>
      <c r="F6" s="7">
        <v>430.47161000000011</v>
      </c>
      <c r="G6" s="7">
        <v>0</v>
      </c>
      <c r="H6" s="7">
        <v>422.82615000000004</v>
      </c>
      <c r="I6" s="7">
        <v>7.645459999999999</v>
      </c>
      <c r="J6" s="7">
        <v>7.645459999999999</v>
      </c>
      <c r="K6" s="7">
        <f t="shared" ref="K6:K69" si="0">E6-F6</f>
        <v>6415.6933899999985</v>
      </c>
      <c r="L6" s="7">
        <f t="shared" ref="L6:L69" si="1">D6-F6</f>
        <v>73531.316089999993</v>
      </c>
      <c r="M6" s="7">
        <f t="shared" ref="M6:M69" si="2">IF(E6=0,0,(F6/E6)*100)</f>
        <v>6.28777731766617</v>
      </c>
      <c r="N6" s="7">
        <f t="shared" ref="N6:N69" si="3">D6-H6</f>
        <v>73538.961549999993</v>
      </c>
      <c r="O6" s="7">
        <f t="shared" ref="O6:O69" si="4">E6-H6</f>
        <v>6423.3388499999992</v>
      </c>
      <c r="P6" s="7">
        <f t="shared" ref="P6:P69" si="5">IF(E6=0,0,(H6/E6)*100)</f>
        <v>6.1761022411817432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53913.338999999993</v>
      </c>
      <c r="E7" s="7">
        <v>4107.0999999999995</v>
      </c>
      <c r="F7" s="7">
        <v>110.03905</v>
      </c>
      <c r="G7" s="7">
        <v>0</v>
      </c>
      <c r="H7" s="7">
        <v>102.39359</v>
      </c>
      <c r="I7" s="7">
        <v>7.645459999999999</v>
      </c>
      <c r="J7" s="7">
        <v>7.645459999999999</v>
      </c>
      <c r="K7" s="7">
        <f t="shared" si="0"/>
        <v>3997.0609499999996</v>
      </c>
      <c r="L7" s="7">
        <f t="shared" si="1"/>
        <v>53803.299949999993</v>
      </c>
      <c r="M7" s="7">
        <f t="shared" si="2"/>
        <v>2.6792396094567947</v>
      </c>
      <c r="N7" s="7">
        <f t="shared" si="3"/>
        <v>53810.945409999993</v>
      </c>
      <c r="O7" s="7">
        <f t="shared" si="4"/>
        <v>4004.7064099999993</v>
      </c>
      <c r="P7" s="7">
        <f t="shared" si="5"/>
        <v>2.4930873365635122</v>
      </c>
    </row>
    <row r="8" spans="1:16">
      <c r="A8" s="8" t="s">
        <v>22</v>
      </c>
      <c r="B8" s="9" t="s">
        <v>23</v>
      </c>
      <c r="C8" s="10">
        <v>40313.1</v>
      </c>
      <c r="D8" s="10">
        <v>40313.1</v>
      </c>
      <c r="E8" s="10">
        <v>3000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3000</v>
      </c>
      <c r="L8" s="10">
        <f t="shared" si="1"/>
        <v>40313.1</v>
      </c>
      <c r="M8" s="10">
        <f t="shared" si="2"/>
        <v>0</v>
      </c>
      <c r="N8" s="10">
        <f t="shared" si="3"/>
        <v>40313.1</v>
      </c>
      <c r="O8" s="10">
        <f t="shared" si="4"/>
        <v>3000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8868.8819999999996</v>
      </c>
      <c r="D9" s="10">
        <v>8868.8819999999996</v>
      </c>
      <c r="E9" s="10">
        <v>704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704</v>
      </c>
      <c r="L9" s="10">
        <f t="shared" si="1"/>
        <v>8868.8819999999996</v>
      </c>
      <c r="M9" s="10">
        <f t="shared" si="2"/>
        <v>0</v>
      </c>
      <c r="N9" s="10">
        <f t="shared" si="3"/>
        <v>8868.8819999999996</v>
      </c>
      <c r="O9" s="10">
        <f t="shared" si="4"/>
        <v>704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1458.951</v>
      </c>
      <c r="D10" s="10">
        <v>1458.951</v>
      </c>
      <c r="E10" s="10">
        <v>130</v>
      </c>
      <c r="F10" s="10">
        <v>27.470040000000001</v>
      </c>
      <c r="G10" s="10">
        <v>0</v>
      </c>
      <c r="H10" s="10">
        <v>27.46414</v>
      </c>
      <c r="I10" s="10">
        <v>5.9000000000000007E-3</v>
      </c>
      <c r="J10" s="10">
        <v>5.9000000000000007E-3</v>
      </c>
      <c r="K10" s="10">
        <f t="shared" si="0"/>
        <v>102.52996</v>
      </c>
      <c r="L10" s="10">
        <f t="shared" si="1"/>
        <v>1431.4809600000001</v>
      </c>
      <c r="M10" s="10">
        <f t="shared" si="2"/>
        <v>21.130800000000001</v>
      </c>
      <c r="N10" s="10">
        <f t="shared" si="3"/>
        <v>1431.48686</v>
      </c>
      <c r="O10" s="10">
        <f t="shared" si="4"/>
        <v>102.53586</v>
      </c>
      <c r="P10" s="10">
        <f t="shared" si="5"/>
        <v>21.126261538461538</v>
      </c>
    </row>
    <row r="11" spans="1:16">
      <c r="A11" s="8" t="s">
        <v>28</v>
      </c>
      <c r="B11" s="9" t="s">
        <v>29</v>
      </c>
      <c r="C11" s="10">
        <v>1510.98</v>
      </c>
      <c r="D11" s="10">
        <v>1503.06</v>
      </c>
      <c r="E11" s="10">
        <v>142.83000000000001</v>
      </c>
      <c r="F11" s="10">
        <v>35.60228</v>
      </c>
      <c r="G11" s="10">
        <v>0</v>
      </c>
      <c r="H11" s="10">
        <v>29.074540000000002</v>
      </c>
      <c r="I11" s="10">
        <v>6.5277399999999997</v>
      </c>
      <c r="J11" s="10">
        <v>6.5277399999999997</v>
      </c>
      <c r="K11" s="10">
        <f t="shared" si="0"/>
        <v>107.22772000000001</v>
      </c>
      <c r="L11" s="10">
        <f t="shared" si="1"/>
        <v>1467.4577199999999</v>
      </c>
      <c r="M11" s="10">
        <f t="shared" si="2"/>
        <v>24.926332003080585</v>
      </c>
      <c r="N11" s="10">
        <f t="shared" si="3"/>
        <v>1473.9854599999999</v>
      </c>
      <c r="O11" s="10">
        <f t="shared" si="4"/>
        <v>113.75546000000001</v>
      </c>
      <c r="P11" s="10">
        <f t="shared" si="5"/>
        <v>20.356045648673248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0.87129999999999996</v>
      </c>
      <c r="G12" s="10">
        <v>0</v>
      </c>
      <c r="H12" s="10">
        <v>0.33080000000000004</v>
      </c>
      <c r="I12" s="10">
        <v>0.54049999999999998</v>
      </c>
      <c r="J12" s="10">
        <v>0.54049999999999998</v>
      </c>
      <c r="K12" s="10">
        <f t="shared" si="0"/>
        <v>5.1287000000000003</v>
      </c>
      <c r="L12" s="10">
        <f t="shared" si="1"/>
        <v>66.378699999999995</v>
      </c>
      <c r="M12" s="10">
        <f t="shared" si="2"/>
        <v>14.521666666666667</v>
      </c>
      <c r="N12" s="10">
        <f t="shared" si="3"/>
        <v>66.919200000000004</v>
      </c>
      <c r="O12" s="10">
        <f t="shared" si="4"/>
        <v>5.6692</v>
      </c>
      <c r="P12" s="10">
        <f t="shared" si="5"/>
        <v>5.5133333333333336</v>
      </c>
    </row>
    <row r="13" spans="1:16">
      <c r="A13" s="8" t="s">
        <v>32</v>
      </c>
      <c r="B13" s="9" t="s">
        <v>33</v>
      </c>
      <c r="C13" s="10">
        <v>1137.683</v>
      </c>
      <c r="D13" s="10">
        <v>1137.683</v>
      </c>
      <c r="E13" s="10">
        <v>70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70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70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40.987000000000002</v>
      </c>
      <c r="E14" s="10">
        <v>3.5</v>
      </c>
      <c r="F14" s="10">
        <v>3.6444000000000001</v>
      </c>
      <c r="G14" s="10">
        <v>0</v>
      </c>
      <c r="H14" s="10">
        <v>3.5836399999999999</v>
      </c>
      <c r="I14" s="10">
        <v>6.0760000000000002E-2</v>
      </c>
      <c r="J14" s="10">
        <v>6.0760000000000002E-2</v>
      </c>
      <c r="K14" s="10">
        <f t="shared" si="0"/>
        <v>-0.14440000000000008</v>
      </c>
      <c r="L14" s="10">
        <f t="shared" si="1"/>
        <v>37.342600000000004</v>
      </c>
      <c r="M14" s="10">
        <f t="shared" si="2"/>
        <v>104.12571428571428</v>
      </c>
      <c r="N14" s="10">
        <f t="shared" si="3"/>
        <v>37.403359999999999</v>
      </c>
      <c r="O14" s="10">
        <f t="shared" si="4"/>
        <v>-8.3639999999999937E-2</v>
      </c>
      <c r="P14" s="10">
        <f t="shared" si="5"/>
        <v>102.38971428571429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402.18099999999998</v>
      </c>
      <c r="E15" s="10">
        <v>35</v>
      </c>
      <c r="F15" s="10">
        <v>35.567099999999996</v>
      </c>
      <c r="G15" s="10">
        <v>0</v>
      </c>
      <c r="H15" s="10">
        <v>35.056539999999998</v>
      </c>
      <c r="I15" s="10">
        <v>0.51056000000000001</v>
      </c>
      <c r="J15" s="10">
        <v>0.51056000000000001</v>
      </c>
      <c r="K15" s="10">
        <f t="shared" si="0"/>
        <v>-0.56709999999999638</v>
      </c>
      <c r="L15" s="10">
        <f t="shared" si="1"/>
        <v>366.6139</v>
      </c>
      <c r="M15" s="10">
        <f t="shared" si="2"/>
        <v>101.6202857142857</v>
      </c>
      <c r="N15" s="10">
        <f t="shared" si="3"/>
        <v>367.12446</v>
      </c>
      <c r="O15" s="10">
        <f t="shared" si="4"/>
        <v>-5.6539999999998258E-2</v>
      </c>
      <c r="P15" s="10">
        <f t="shared" si="5"/>
        <v>100.16154285714285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2.6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2.6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2.6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11.55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11.55</v>
      </c>
      <c r="M17" s="10">
        <f t="shared" si="2"/>
        <v>0</v>
      </c>
      <c r="N17" s="10">
        <f t="shared" si="3"/>
        <v>11.55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79.17</v>
      </c>
      <c r="E18" s="10">
        <v>13.17</v>
      </c>
      <c r="F18" s="10">
        <v>6.8839300000000003</v>
      </c>
      <c r="G18" s="10">
        <v>0</v>
      </c>
      <c r="H18" s="10">
        <v>6.8839300000000003</v>
      </c>
      <c r="I18" s="10">
        <v>0</v>
      </c>
      <c r="J18" s="10">
        <v>0</v>
      </c>
      <c r="K18" s="10">
        <f t="shared" si="0"/>
        <v>6.2860699999999996</v>
      </c>
      <c r="L18" s="10">
        <f t="shared" si="1"/>
        <v>72.286069999999995</v>
      </c>
      <c r="M18" s="10">
        <f t="shared" si="2"/>
        <v>52.269779802581631</v>
      </c>
      <c r="N18" s="10">
        <f t="shared" si="3"/>
        <v>72.286069999999995</v>
      </c>
      <c r="O18" s="10">
        <f t="shared" si="4"/>
        <v>6.2860699999999996</v>
      </c>
      <c r="P18" s="10">
        <f t="shared" si="5"/>
        <v>52.269779802581631</v>
      </c>
    </row>
    <row r="19" spans="1:16">
      <c r="A19" s="5" t="s">
        <v>44</v>
      </c>
      <c r="B19" s="6" t="s">
        <v>45</v>
      </c>
      <c r="C19" s="7">
        <v>5486.7070000000003</v>
      </c>
      <c r="D19" s="7">
        <v>6136.2070000000003</v>
      </c>
      <c r="E19" s="7">
        <v>830</v>
      </c>
      <c r="F19" s="7">
        <v>110.62836</v>
      </c>
      <c r="G19" s="7">
        <v>0</v>
      </c>
      <c r="H19" s="7">
        <v>110.62836</v>
      </c>
      <c r="I19" s="7">
        <v>0</v>
      </c>
      <c r="J19" s="7">
        <v>0</v>
      </c>
      <c r="K19" s="7">
        <f t="shared" si="0"/>
        <v>719.37163999999996</v>
      </c>
      <c r="L19" s="7">
        <f t="shared" si="1"/>
        <v>6025.5786400000006</v>
      </c>
      <c r="M19" s="7">
        <f t="shared" si="2"/>
        <v>13.328718072289156</v>
      </c>
      <c r="N19" s="7">
        <f t="shared" si="3"/>
        <v>6025.5786400000006</v>
      </c>
      <c r="O19" s="7">
        <f t="shared" si="4"/>
        <v>719.37163999999996</v>
      </c>
      <c r="P19" s="7">
        <f t="shared" si="5"/>
        <v>13.328718072289156</v>
      </c>
    </row>
    <row r="20" spans="1:16">
      <c r="A20" s="8" t="s">
        <v>28</v>
      </c>
      <c r="B20" s="9" t="s">
        <v>29</v>
      </c>
      <c r="C20" s="10">
        <v>0</v>
      </c>
      <c r="D20" s="10">
        <v>986</v>
      </c>
      <c r="E20" s="10">
        <v>200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200</v>
      </c>
      <c r="L20" s="10">
        <f t="shared" si="1"/>
        <v>986</v>
      </c>
      <c r="M20" s="10">
        <f t="shared" si="2"/>
        <v>0</v>
      </c>
      <c r="N20" s="10">
        <f t="shared" si="3"/>
        <v>986</v>
      </c>
      <c r="O20" s="10">
        <f t="shared" si="4"/>
        <v>200</v>
      </c>
      <c r="P20" s="10">
        <f t="shared" si="5"/>
        <v>0</v>
      </c>
    </row>
    <row r="21" spans="1:16" ht="25.5">
      <c r="A21" s="8" t="s">
        <v>46</v>
      </c>
      <c r="B21" s="9" t="s">
        <v>47</v>
      </c>
      <c r="C21" s="10">
        <v>5486.7070000000003</v>
      </c>
      <c r="D21" s="10">
        <v>5150.2070000000003</v>
      </c>
      <c r="E21" s="10">
        <v>630</v>
      </c>
      <c r="F21" s="10">
        <v>110.62836</v>
      </c>
      <c r="G21" s="10">
        <v>0</v>
      </c>
      <c r="H21" s="10">
        <v>110.62836</v>
      </c>
      <c r="I21" s="10">
        <v>0</v>
      </c>
      <c r="J21" s="10">
        <v>0</v>
      </c>
      <c r="K21" s="10">
        <f t="shared" si="0"/>
        <v>519.37163999999996</v>
      </c>
      <c r="L21" s="10">
        <f t="shared" si="1"/>
        <v>5039.5786400000006</v>
      </c>
      <c r="M21" s="10">
        <f t="shared" si="2"/>
        <v>17.560057142857143</v>
      </c>
      <c r="N21" s="10">
        <f t="shared" si="3"/>
        <v>5039.5786400000006</v>
      </c>
      <c r="O21" s="10">
        <f t="shared" si="4"/>
        <v>519.37163999999996</v>
      </c>
      <c r="P21" s="10">
        <f t="shared" si="5"/>
        <v>17.560057142857143</v>
      </c>
    </row>
    <row r="22" spans="1:16">
      <c r="A22" s="5" t="s">
        <v>48</v>
      </c>
      <c r="B22" s="6" t="s">
        <v>49</v>
      </c>
      <c r="C22" s="7">
        <v>470</v>
      </c>
      <c r="D22" s="7">
        <v>470</v>
      </c>
      <c r="E22" s="7">
        <v>40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40</v>
      </c>
      <c r="L22" s="7">
        <f t="shared" si="1"/>
        <v>470</v>
      </c>
      <c r="M22" s="7">
        <f t="shared" si="2"/>
        <v>0</v>
      </c>
      <c r="N22" s="7">
        <f t="shared" si="3"/>
        <v>470</v>
      </c>
      <c r="O22" s="7">
        <f t="shared" si="4"/>
        <v>40</v>
      </c>
      <c r="P22" s="7">
        <f t="shared" si="5"/>
        <v>0</v>
      </c>
    </row>
    <row r="23" spans="1:16">
      <c r="A23" s="5" t="s">
        <v>50</v>
      </c>
      <c r="B23" s="6" t="s">
        <v>51</v>
      </c>
      <c r="C23" s="7">
        <v>470</v>
      </c>
      <c r="D23" s="7">
        <v>470</v>
      </c>
      <c r="E23" s="7">
        <v>40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40</v>
      </c>
      <c r="L23" s="7">
        <f t="shared" si="1"/>
        <v>470</v>
      </c>
      <c r="M23" s="7">
        <f t="shared" si="2"/>
        <v>0</v>
      </c>
      <c r="N23" s="7">
        <f t="shared" si="3"/>
        <v>470</v>
      </c>
      <c r="O23" s="7">
        <f t="shared" si="4"/>
        <v>40</v>
      </c>
      <c r="P23" s="7">
        <f t="shared" si="5"/>
        <v>0</v>
      </c>
    </row>
    <row r="24" spans="1:16" ht="25.5">
      <c r="A24" s="8" t="s">
        <v>46</v>
      </c>
      <c r="B24" s="9" t="s">
        <v>47</v>
      </c>
      <c r="C24" s="10">
        <v>470</v>
      </c>
      <c r="D24" s="10">
        <v>470</v>
      </c>
      <c r="E24" s="10">
        <v>40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40</v>
      </c>
      <c r="L24" s="10">
        <f t="shared" si="1"/>
        <v>470</v>
      </c>
      <c r="M24" s="10">
        <f t="shared" si="2"/>
        <v>0</v>
      </c>
      <c r="N24" s="10">
        <f t="shared" si="3"/>
        <v>470</v>
      </c>
      <c r="O24" s="10">
        <f t="shared" si="4"/>
        <v>40</v>
      </c>
      <c r="P24" s="10">
        <f t="shared" si="5"/>
        <v>0</v>
      </c>
    </row>
    <row r="25" spans="1:16">
      <c r="A25" s="5" t="s">
        <v>52</v>
      </c>
      <c r="B25" s="6" t="s">
        <v>53</v>
      </c>
      <c r="C25" s="7">
        <v>3199.4</v>
      </c>
      <c r="D25" s="7">
        <v>3199.4</v>
      </c>
      <c r="E25" s="7">
        <v>280</v>
      </c>
      <c r="F25" s="7">
        <v>58.800449999999998</v>
      </c>
      <c r="G25" s="7">
        <v>0</v>
      </c>
      <c r="H25" s="7">
        <v>58.800449999999998</v>
      </c>
      <c r="I25" s="7">
        <v>0</v>
      </c>
      <c r="J25" s="7">
        <v>0</v>
      </c>
      <c r="K25" s="7">
        <f t="shared" si="0"/>
        <v>221.19954999999999</v>
      </c>
      <c r="L25" s="7">
        <f t="shared" si="1"/>
        <v>3140.5995499999999</v>
      </c>
      <c r="M25" s="7">
        <f t="shared" si="2"/>
        <v>21.000160714285713</v>
      </c>
      <c r="N25" s="7">
        <f t="shared" si="3"/>
        <v>3140.5995499999999</v>
      </c>
      <c r="O25" s="7">
        <f t="shared" si="4"/>
        <v>221.19954999999999</v>
      </c>
      <c r="P25" s="7">
        <f t="shared" si="5"/>
        <v>21.000160714285713</v>
      </c>
    </row>
    <row r="26" spans="1:16">
      <c r="A26" s="8" t="s">
        <v>26</v>
      </c>
      <c r="B26" s="9" t="s">
        <v>27</v>
      </c>
      <c r="C26" s="10">
        <v>20</v>
      </c>
      <c r="D26" s="10">
        <v>20</v>
      </c>
      <c r="E26" s="10">
        <v>20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20</v>
      </c>
      <c r="L26" s="10">
        <f t="shared" si="1"/>
        <v>20</v>
      </c>
      <c r="M26" s="10">
        <f t="shared" si="2"/>
        <v>0</v>
      </c>
      <c r="N26" s="10">
        <f t="shared" si="3"/>
        <v>20</v>
      </c>
      <c r="O26" s="10">
        <f t="shared" si="4"/>
        <v>20</v>
      </c>
      <c r="P26" s="10">
        <f t="shared" si="5"/>
        <v>0</v>
      </c>
    </row>
    <row r="27" spans="1:16">
      <c r="A27" s="8" t="s">
        <v>28</v>
      </c>
      <c r="B27" s="9" t="s">
        <v>29</v>
      </c>
      <c r="C27" s="10">
        <v>119.4</v>
      </c>
      <c r="D27" s="10">
        <v>119.4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119.4</v>
      </c>
      <c r="M27" s="10">
        <f t="shared" si="2"/>
        <v>0</v>
      </c>
      <c r="N27" s="10">
        <f t="shared" si="3"/>
        <v>119.4</v>
      </c>
      <c r="O27" s="10">
        <f t="shared" si="4"/>
        <v>0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3000</v>
      </c>
      <c r="D28" s="10">
        <v>3000</v>
      </c>
      <c r="E28" s="10">
        <v>260</v>
      </c>
      <c r="F28" s="10">
        <v>58.800449999999998</v>
      </c>
      <c r="G28" s="10">
        <v>0</v>
      </c>
      <c r="H28" s="10">
        <v>58.800449999999998</v>
      </c>
      <c r="I28" s="10">
        <v>0</v>
      </c>
      <c r="J28" s="10">
        <v>0</v>
      </c>
      <c r="K28" s="10">
        <f t="shared" si="0"/>
        <v>201.19954999999999</v>
      </c>
      <c r="L28" s="10">
        <f t="shared" si="1"/>
        <v>2941.1995499999998</v>
      </c>
      <c r="M28" s="10">
        <f t="shared" si="2"/>
        <v>22.615557692307693</v>
      </c>
      <c r="N28" s="10">
        <f t="shared" si="3"/>
        <v>2941.1995499999998</v>
      </c>
      <c r="O28" s="10">
        <f t="shared" si="4"/>
        <v>201.19954999999999</v>
      </c>
      <c r="P28" s="10">
        <f t="shared" si="5"/>
        <v>22.615557692307693</v>
      </c>
    </row>
    <row r="29" spans="1:16">
      <c r="A29" s="8" t="s">
        <v>42</v>
      </c>
      <c r="B29" s="9" t="s">
        <v>43</v>
      </c>
      <c r="C29" s="10">
        <v>60</v>
      </c>
      <c r="D29" s="10">
        <v>60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60</v>
      </c>
      <c r="M29" s="10">
        <f t="shared" si="2"/>
        <v>0</v>
      </c>
      <c r="N29" s="10">
        <f t="shared" si="3"/>
        <v>60</v>
      </c>
      <c r="O29" s="10">
        <f t="shared" si="4"/>
        <v>0</v>
      </c>
      <c r="P29" s="10">
        <f t="shared" si="5"/>
        <v>0</v>
      </c>
    </row>
    <row r="30" spans="1:16">
      <c r="A30" s="5" t="s">
        <v>54</v>
      </c>
      <c r="B30" s="6" t="s">
        <v>55</v>
      </c>
      <c r="C30" s="7">
        <v>112.6</v>
      </c>
      <c r="D30" s="7">
        <v>379.84</v>
      </c>
      <c r="E30" s="7">
        <v>150.69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150.69</v>
      </c>
      <c r="L30" s="7">
        <f t="shared" si="1"/>
        <v>379.84</v>
      </c>
      <c r="M30" s="7">
        <f t="shared" si="2"/>
        <v>0</v>
      </c>
      <c r="N30" s="7">
        <f t="shared" si="3"/>
        <v>379.84</v>
      </c>
      <c r="O30" s="7">
        <f t="shared" si="4"/>
        <v>150.69</v>
      </c>
      <c r="P30" s="7">
        <f t="shared" si="5"/>
        <v>0</v>
      </c>
    </row>
    <row r="31" spans="1:16">
      <c r="A31" s="8" t="s">
        <v>26</v>
      </c>
      <c r="B31" s="9" t="s">
        <v>27</v>
      </c>
      <c r="C31" s="10">
        <v>16.899999999999999</v>
      </c>
      <c r="D31" s="10">
        <v>75.64</v>
      </c>
      <c r="E31" s="10">
        <v>42.19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42.19</v>
      </c>
      <c r="L31" s="10">
        <f t="shared" si="1"/>
        <v>75.64</v>
      </c>
      <c r="M31" s="10">
        <f t="shared" si="2"/>
        <v>0</v>
      </c>
      <c r="N31" s="10">
        <f t="shared" si="3"/>
        <v>75.64</v>
      </c>
      <c r="O31" s="10">
        <f t="shared" si="4"/>
        <v>42.19</v>
      </c>
      <c r="P31" s="10">
        <f t="shared" si="5"/>
        <v>0</v>
      </c>
    </row>
    <row r="32" spans="1:16">
      <c r="A32" s="8" t="s">
        <v>28</v>
      </c>
      <c r="B32" s="9" t="s">
        <v>29</v>
      </c>
      <c r="C32" s="10">
        <v>95.7</v>
      </c>
      <c r="D32" s="10">
        <v>304.2</v>
      </c>
      <c r="E32" s="10">
        <v>108.5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108.5</v>
      </c>
      <c r="L32" s="10">
        <f t="shared" si="1"/>
        <v>304.2</v>
      </c>
      <c r="M32" s="10">
        <f t="shared" si="2"/>
        <v>0</v>
      </c>
      <c r="N32" s="10">
        <f t="shared" si="3"/>
        <v>304.2</v>
      </c>
      <c r="O32" s="10">
        <f t="shared" si="4"/>
        <v>108.5</v>
      </c>
      <c r="P32" s="10">
        <f t="shared" si="5"/>
        <v>0</v>
      </c>
    </row>
    <row r="33" spans="1:16" ht="25.5">
      <c r="A33" s="5" t="s">
        <v>56</v>
      </c>
      <c r="B33" s="6" t="s">
        <v>57</v>
      </c>
      <c r="C33" s="7">
        <v>170.8</v>
      </c>
      <c r="D33" s="7">
        <v>170.8</v>
      </c>
      <c r="E33" s="7">
        <v>11</v>
      </c>
      <c r="F33" s="7">
        <v>1.1340000000000001</v>
      </c>
      <c r="G33" s="7">
        <v>0</v>
      </c>
      <c r="H33" s="7">
        <v>1.1340000000000001</v>
      </c>
      <c r="I33" s="7">
        <v>0</v>
      </c>
      <c r="J33" s="7">
        <v>0</v>
      </c>
      <c r="K33" s="7">
        <f t="shared" si="0"/>
        <v>9.8659999999999997</v>
      </c>
      <c r="L33" s="7">
        <f t="shared" si="1"/>
        <v>169.66600000000003</v>
      </c>
      <c r="M33" s="7">
        <f t="shared" si="2"/>
        <v>10.30909090909091</v>
      </c>
      <c r="N33" s="7">
        <f t="shared" si="3"/>
        <v>169.66600000000003</v>
      </c>
      <c r="O33" s="7">
        <f t="shared" si="4"/>
        <v>9.8659999999999997</v>
      </c>
      <c r="P33" s="7">
        <f t="shared" si="5"/>
        <v>10.30909090909091</v>
      </c>
    </row>
    <row r="34" spans="1:16">
      <c r="A34" s="8" t="s">
        <v>26</v>
      </c>
      <c r="B34" s="9" t="s">
        <v>27</v>
      </c>
      <c r="C34" s="10">
        <v>151.16</v>
      </c>
      <c r="D34" s="10">
        <v>151.16</v>
      </c>
      <c r="E34" s="10">
        <v>4</v>
      </c>
      <c r="F34" s="10">
        <v>1.1340000000000001</v>
      </c>
      <c r="G34" s="10">
        <v>0</v>
      </c>
      <c r="H34" s="10">
        <v>1.1340000000000001</v>
      </c>
      <c r="I34" s="10">
        <v>0</v>
      </c>
      <c r="J34" s="10">
        <v>0</v>
      </c>
      <c r="K34" s="10">
        <f t="shared" si="0"/>
        <v>2.8659999999999997</v>
      </c>
      <c r="L34" s="10">
        <f t="shared" si="1"/>
        <v>150.02600000000001</v>
      </c>
      <c r="M34" s="10">
        <f t="shared" si="2"/>
        <v>28.35</v>
      </c>
      <c r="N34" s="10">
        <f t="shared" si="3"/>
        <v>150.02600000000001</v>
      </c>
      <c r="O34" s="10">
        <f t="shared" si="4"/>
        <v>2.8659999999999997</v>
      </c>
      <c r="P34" s="10">
        <f t="shared" si="5"/>
        <v>28.35</v>
      </c>
    </row>
    <row r="35" spans="1:16">
      <c r="A35" s="8" t="s">
        <v>28</v>
      </c>
      <c r="B35" s="9" t="s">
        <v>29</v>
      </c>
      <c r="C35" s="10">
        <v>19.64</v>
      </c>
      <c r="D35" s="10">
        <v>19.64</v>
      </c>
      <c r="E35" s="10">
        <v>7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7</v>
      </c>
      <c r="L35" s="10">
        <f t="shared" si="1"/>
        <v>19.64</v>
      </c>
      <c r="M35" s="10">
        <f t="shared" si="2"/>
        <v>0</v>
      </c>
      <c r="N35" s="10">
        <f t="shared" si="3"/>
        <v>19.64</v>
      </c>
      <c r="O35" s="10">
        <f t="shared" si="4"/>
        <v>7</v>
      </c>
      <c r="P35" s="10">
        <f t="shared" si="5"/>
        <v>0</v>
      </c>
    </row>
    <row r="36" spans="1:16" ht="38.25">
      <c r="A36" s="5" t="s">
        <v>58</v>
      </c>
      <c r="B36" s="6" t="s">
        <v>59</v>
      </c>
      <c r="C36" s="7">
        <v>64.775999999999996</v>
      </c>
      <c r="D36" s="7">
        <v>64.775999999999996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64.775999999999996</v>
      </c>
      <c r="M36" s="7">
        <f t="shared" si="2"/>
        <v>0</v>
      </c>
      <c r="N36" s="7">
        <f t="shared" si="3"/>
        <v>64.775999999999996</v>
      </c>
      <c r="O36" s="7">
        <f t="shared" si="4"/>
        <v>0</v>
      </c>
      <c r="P36" s="7">
        <f t="shared" si="5"/>
        <v>0</v>
      </c>
    </row>
    <row r="37" spans="1:16" ht="38.25">
      <c r="A37" s="5" t="s">
        <v>60</v>
      </c>
      <c r="B37" s="6" t="s">
        <v>61</v>
      </c>
      <c r="C37" s="7">
        <v>64.775999999999996</v>
      </c>
      <c r="D37" s="7">
        <v>64.775999999999996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0</v>
      </c>
      <c r="L37" s="7">
        <f t="shared" si="1"/>
        <v>64.775999999999996</v>
      </c>
      <c r="M37" s="7">
        <f t="shared" si="2"/>
        <v>0</v>
      </c>
      <c r="N37" s="7">
        <f t="shared" si="3"/>
        <v>64.775999999999996</v>
      </c>
      <c r="O37" s="7">
        <f t="shared" si="4"/>
        <v>0</v>
      </c>
      <c r="P37" s="7">
        <f t="shared" si="5"/>
        <v>0</v>
      </c>
    </row>
    <row r="38" spans="1:16" ht="25.5">
      <c r="A38" s="8" t="s">
        <v>46</v>
      </c>
      <c r="B38" s="9" t="s">
        <v>47</v>
      </c>
      <c r="C38" s="10">
        <v>64.775999999999996</v>
      </c>
      <c r="D38" s="10">
        <v>64.775999999999996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64.775999999999996</v>
      </c>
      <c r="M38" s="10">
        <f t="shared" si="2"/>
        <v>0</v>
      </c>
      <c r="N38" s="10">
        <f t="shared" si="3"/>
        <v>64.775999999999996</v>
      </c>
      <c r="O38" s="10">
        <f t="shared" si="4"/>
        <v>0</v>
      </c>
      <c r="P38" s="10">
        <f t="shared" si="5"/>
        <v>0</v>
      </c>
    </row>
    <row r="39" spans="1:16">
      <c r="A39" s="5" t="s">
        <v>62</v>
      </c>
      <c r="B39" s="6" t="s">
        <v>63</v>
      </c>
      <c r="C39" s="7">
        <v>8416.2729999999992</v>
      </c>
      <c r="D39" s="7">
        <v>9627.4256999999998</v>
      </c>
      <c r="E39" s="7">
        <v>1427.375</v>
      </c>
      <c r="F39" s="7">
        <v>149.86975000000001</v>
      </c>
      <c r="G39" s="7">
        <v>0</v>
      </c>
      <c r="H39" s="7">
        <v>149.86975000000001</v>
      </c>
      <c r="I39" s="7">
        <v>0</v>
      </c>
      <c r="J39" s="7">
        <v>0</v>
      </c>
      <c r="K39" s="7">
        <f t="shared" si="0"/>
        <v>1277.5052499999999</v>
      </c>
      <c r="L39" s="7">
        <f t="shared" si="1"/>
        <v>9477.5559499999999</v>
      </c>
      <c r="M39" s="7">
        <f t="shared" si="2"/>
        <v>10.499675978632105</v>
      </c>
      <c r="N39" s="7">
        <f t="shared" si="3"/>
        <v>9477.5559499999999</v>
      </c>
      <c r="O39" s="7">
        <f t="shared" si="4"/>
        <v>1277.5052499999999</v>
      </c>
      <c r="P39" s="7">
        <f t="shared" si="5"/>
        <v>10.499675978632105</v>
      </c>
    </row>
    <row r="40" spans="1:16">
      <c r="A40" s="8" t="s">
        <v>22</v>
      </c>
      <c r="B40" s="9" t="s">
        <v>23</v>
      </c>
      <c r="C40" s="10">
        <v>218.256</v>
      </c>
      <c r="D40" s="10">
        <v>244.976</v>
      </c>
      <c r="E40" s="10">
        <v>21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21</v>
      </c>
      <c r="L40" s="10">
        <f t="shared" si="1"/>
        <v>244.976</v>
      </c>
      <c r="M40" s="10">
        <f t="shared" si="2"/>
        <v>0</v>
      </c>
      <c r="N40" s="10">
        <f t="shared" si="3"/>
        <v>244.976</v>
      </c>
      <c r="O40" s="10">
        <f t="shared" si="4"/>
        <v>21</v>
      </c>
      <c r="P40" s="10">
        <f t="shared" si="5"/>
        <v>0</v>
      </c>
    </row>
    <row r="41" spans="1:16">
      <c r="A41" s="8" t="s">
        <v>24</v>
      </c>
      <c r="B41" s="9" t="s">
        <v>25</v>
      </c>
      <c r="C41" s="10">
        <v>48.015999999999998</v>
      </c>
      <c r="D41" s="10">
        <v>53.895000000000003</v>
      </c>
      <c r="E41" s="10">
        <v>4.66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4.66</v>
      </c>
      <c r="L41" s="10">
        <f t="shared" si="1"/>
        <v>53.895000000000003</v>
      </c>
      <c r="M41" s="10">
        <f t="shared" si="2"/>
        <v>0</v>
      </c>
      <c r="N41" s="10">
        <f t="shared" si="3"/>
        <v>53.895000000000003</v>
      </c>
      <c r="O41" s="10">
        <f t="shared" si="4"/>
        <v>4.66</v>
      </c>
      <c r="P41" s="10">
        <f t="shared" si="5"/>
        <v>0</v>
      </c>
    </row>
    <row r="42" spans="1:16">
      <c r="A42" s="8" t="s">
        <v>26</v>
      </c>
      <c r="B42" s="9" t="s">
        <v>27</v>
      </c>
      <c r="C42" s="10">
        <v>4414.3</v>
      </c>
      <c r="D42" s="10">
        <v>4313.8087000000005</v>
      </c>
      <c r="E42" s="10">
        <v>573.125</v>
      </c>
      <c r="F42" s="10">
        <v>42.939120000000003</v>
      </c>
      <c r="G42" s="10">
        <v>0</v>
      </c>
      <c r="H42" s="10">
        <v>42.939120000000003</v>
      </c>
      <c r="I42" s="10">
        <v>0</v>
      </c>
      <c r="J42" s="10">
        <v>0</v>
      </c>
      <c r="K42" s="10">
        <f t="shared" si="0"/>
        <v>530.18588</v>
      </c>
      <c r="L42" s="10">
        <f t="shared" si="1"/>
        <v>4270.8695800000005</v>
      </c>
      <c r="M42" s="10">
        <f t="shared" si="2"/>
        <v>7.4921038167938931</v>
      </c>
      <c r="N42" s="10">
        <f t="shared" si="3"/>
        <v>4270.8695800000005</v>
      </c>
      <c r="O42" s="10">
        <f t="shared" si="4"/>
        <v>530.18588</v>
      </c>
      <c r="P42" s="10">
        <f t="shared" si="5"/>
        <v>7.4921038167938931</v>
      </c>
    </row>
    <row r="43" spans="1:16">
      <c r="A43" s="8" t="s">
        <v>28</v>
      </c>
      <c r="B43" s="9" t="s">
        <v>29</v>
      </c>
      <c r="C43" s="10">
        <v>1774.14</v>
      </c>
      <c r="D43" s="10">
        <v>2945.34</v>
      </c>
      <c r="E43" s="10">
        <v>671.26</v>
      </c>
      <c r="F43" s="10">
        <v>106.26919000000001</v>
      </c>
      <c r="G43" s="10">
        <v>0</v>
      </c>
      <c r="H43" s="10">
        <v>106.26919000000001</v>
      </c>
      <c r="I43" s="10">
        <v>0</v>
      </c>
      <c r="J43" s="10">
        <v>0</v>
      </c>
      <c r="K43" s="10">
        <f t="shared" si="0"/>
        <v>564.99081000000001</v>
      </c>
      <c r="L43" s="10">
        <f t="shared" si="1"/>
        <v>2839.0708100000002</v>
      </c>
      <c r="M43" s="10">
        <f t="shared" si="2"/>
        <v>15.831300837231478</v>
      </c>
      <c r="N43" s="10">
        <f t="shared" si="3"/>
        <v>2839.0708100000002</v>
      </c>
      <c r="O43" s="10">
        <f t="shared" si="4"/>
        <v>564.99081000000001</v>
      </c>
      <c r="P43" s="10">
        <f t="shared" si="5"/>
        <v>15.831300837231478</v>
      </c>
    </row>
    <row r="44" spans="1:16">
      <c r="A44" s="8" t="s">
        <v>32</v>
      </c>
      <c r="B44" s="9" t="s">
        <v>33</v>
      </c>
      <c r="C44" s="10">
        <v>17.757999999999999</v>
      </c>
      <c r="D44" s="10">
        <v>17.757999999999999</v>
      </c>
      <c r="E44" s="10">
        <v>1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1</v>
      </c>
      <c r="L44" s="10">
        <f t="shared" si="1"/>
        <v>17.757999999999999</v>
      </c>
      <c r="M44" s="10">
        <f t="shared" si="2"/>
        <v>0</v>
      </c>
      <c r="N44" s="10">
        <f t="shared" si="3"/>
        <v>17.757999999999999</v>
      </c>
      <c r="O44" s="10">
        <f t="shared" si="4"/>
        <v>1</v>
      </c>
      <c r="P44" s="10">
        <f t="shared" si="5"/>
        <v>0</v>
      </c>
    </row>
    <row r="45" spans="1:16">
      <c r="A45" s="8" t="s">
        <v>34</v>
      </c>
      <c r="B45" s="9" t="s">
        <v>35</v>
      </c>
      <c r="C45" s="10">
        <v>1.7230000000000001</v>
      </c>
      <c r="D45" s="10">
        <v>1.7230000000000001</v>
      </c>
      <c r="E45" s="10">
        <v>0.14000000000000001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0.14000000000000001</v>
      </c>
      <c r="L45" s="10">
        <f t="shared" si="1"/>
        <v>1.7230000000000001</v>
      </c>
      <c r="M45" s="10">
        <f t="shared" si="2"/>
        <v>0</v>
      </c>
      <c r="N45" s="10">
        <f t="shared" si="3"/>
        <v>1.7230000000000001</v>
      </c>
      <c r="O45" s="10">
        <f t="shared" si="4"/>
        <v>0.14000000000000001</v>
      </c>
      <c r="P45" s="10">
        <f t="shared" si="5"/>
        <v>0</v>
      </c>
    </row>
    <row r="46" spans="1:16">
      <c r="A46" s="8" t="s">
        <v>36</v>
      </c>
      <c r="B46" s="9" t="s">
        <v>37</v>
      </c>
      <c r="C46" s="10">
        <v>0.998</v>
      </c>
      <c r="D46" s="10">
        <v>0.998</v>
      </c>
      <c r="E46" s="10">
        <v>7.0000000000000007E-2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7.0000000000000007E-2</v>
      </c>
      <c r="L46" s="10">
        <f t="shared" si="1"/>
        <v>0.998</v>
      </c>
      <c r="M46" s="10">
        <f t="shared" si="2"/>
        <v>0</v>
      </c>
      <c r="N46" s="10">
        <f t="shared" si="3"/>
        <v>0.998</v>
      </c>
      <c r="O46" s="10">
        <f t="shared" si="4"/>
        <v>7.0000000000000007E-2</v>
      </c>
      <c r="P46" s="10">
        <f t="shared" si="5"/>
        <v>0</v>
      </c>
    </row>
    <row r="47" spans="1:16" ht="25.5">
      <c r="A47" s="8" t="s">
        <v>46</v>
      </c>
      <c r="B47" s="9" t="s">
        <v>47</v>
      </c>
      <c r="C47" s="10">
        <v>1478.2730000000001</v>
      </c>
      <c r="D47" s="10">
        <v>1505.873</v>
      </c>
      <c r="E47" s="10">
        <v>120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120</v>
      </c>
      <c r="L47" s="10">
        <f t="shared" si="1"/>
        <v>1505.873</v>
      </c>
      <c r="M47" s="10">
        <f t="shared" si="2"/>
        <v>0</v>
      </c>
      <c r="N47" s="10">
        <f t="shared" si="3"/>
        <v>1505.873</v>
      </c>
      <c r="O47" s="10">
        <f t="shared" si="4"/>
        <v>120</v>
      </c>
      <c r="P47" s="10">
        <f t="shared" si="5"/>
        <v>0</v>
      </c>
    </row>
    <row r="48" spans="1:16">
      <c r="A48" s="8" t="s">
        <v>64</v>
      </c>
      <c r="B48" s="9" t="s">
        <v>65</v>
      </c>
      <c r="C48" s="10">
        <v>45.9</v>
      </c>
      <c r="D48" s="10">
        <v>45.9</v>
      </c>
      <c r="E48" s="10">
        <v>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4</v>
      </c>
      <c r="L48" s="10">
        <f t="shared" si="1"/>
        <v>45.9</v>
      </c>
      <c r="M48" s="10">
        <f t="shared" si="2"/>
        <v>0</v>
      </c>
      <c r="N48" s="10">
        <f t="shared" si="3"/>
        <v>45.9</v>
      </c>
      <c r="O48" s="10">
        <f t="shared" si="4"/>
        <v>4</v>
      </c>
      <c r="P48" s="10">
        <f t="shared" si="5"/>
        <v>0</v>
      </c>
    </row>
    <row r="49" spans="1:16">
      <c r="A49" s="8" t="s">
        <v>42</v>
      </c>
      <c r="B49" s="9" t="s">
        <v>43</v>
      </c>
      <c r="C49" s="10">
        <v>416.90899999999999</v>
      </c>
      <c r="D49" s="10">
        <v>497.154</v>
      </c>
      <c r="E49" s="10">
        <v>32.119999999999997</v>
      </c>
      <c r="F49" s="10">
        <v>0.66144000000000003</v>
      </c>
      <c r="G49" s="10">
        <v>0</v>
      </c>
      <c r="H49" s="10">
        <v>0.66144000000000003</v>
      </c>
      <c r="I49" s="10">
        <v>0</v>
      </c>
      <c r="J49" s="10">
        <v>0</v>
      </c>
      <c r="K49" s="10">
        <f t="shared" si="0"/>
        <v>31.458559999999999</v>
      </c>
      <c r="L49" s="10">
        <f t="shared" si="1"/>
        <v>496.49255999999997</v>
      </c>
      <c r="M49" s="10">
        <f t="shared" si="2"/>
        <v>2.0592777085927776</v>
      </c>
      <c r="N49" s="10">
        <f t="shared" si="3"/>
        <v>496.49255999999997</v>
      </c>
      <c r="O49" s="10">
        <f t="shared" si="4"/>
        <v>31.458559999999999</v>
      </c>
      <c r="P49" s="10">
        <f t="shared" si="5"/>
        <v>2.0592777085927776</v>
      </c>
    </row>
    <row r="50" spans="1:16">
      <c r="A50" s="5" t="s">
        <v>66</v>
      </c>
      <c r="B50" s="6" t="s">
        <v>67</v>
      </c>
      <c r="C50" s="7">
        <v>750437.61199999973</v>
      </c>
      <c r="D50" s="7">
        <v>787927.43724999949</v>
      </c>
      <c r="E50" s="7">
        <v>74181.762250000058</v>
      </c>
      <c r="F50" s="7">
        <v>11565.369150000004</v>
      </c>
      <c r="G50" s="7">
        <v>3.1975799999999999</v>
      </c>
      <c r="H50" s="7">
        <v>9654.8157900000024</v>
      </c>
      <c r="I50" s="7">
        <v>2717.3722499999999</v>
      </c>
      <c r="J50" s="7">
        <v>4589.9143800000011</v>
      </c>
      <c r="K50" s="7">
        <f t="shared" si="0"/>
        <v>62616.393100000052</v>
      </c>
      <c r="L50" s="7">
        <f t="shared" si="1"/>
        <v>776362.06809999945</v>
      </c>
      <c r="M50" s="7">
        <f t="shared" si="2"/>
        <v>15.59058291312026</v>
      </c>
      <c r="N50" s="7">
        <f t="shared" si="3"/>
        <v>778272.62145999947</v>
      </c>
      <c r="O50" s="7">
        <f t="shared" si="4"/>
        <v>64526.946460000057</v>
      </c>
      <c r="P50" s="7">
        <f t="shared" si="5"/>
        <v>13.015080118294165</v>
      </c>
    </row>
    <row r="51" spans="1:16" ht="25.5">
      <c r="A51" s="5" t="s">
        <v>68</v>
      </c>
      <c r="B51" s="6" t="s">
        <v>69</v>
      </c>
      <c r="C51" s="7">
        <v>3203.3119999999999</v>
      </c>
      <c r="D51" s="7">
        <v>3203.3119999999999</v>
      </c>
      <c r="E51" s="7">
        <v>206.69999999999996</v>
      </c>
      <c r="F51" s="7">
        <v>9.2213400000000014</v>
      </c>
      <c r="G51" s="7">
        <v>0</v>
      </c>
      <c r="H51" s="7">
        <v>2.2474499999999997</v>
      </c>
      <c r="I51" s="7">
        <v>14.411600000000002</v>
      </c>
      <c r="J51" s="7">
        <v>14.411600000000002</v>
      </c>
      <c r="K51" s="7">
        <f t="shared" si="0"/>
        <v>197.47865999999996</v>
      </c>
      <c r="L51" s="7">
        <f t="shared" si="1"/>
        <v>3194.0906599999998</v>
      </c>
      <c r="M51" s="7">
        <f t="shared" si="2"/>
        <v>4.4612191582002918</v>
      </c>
      <c r="N51" s="7">
        <f t="shared" si="3"/>
        <v>3201.0645500000001</v>
      </c>
      <c r="O51" s="7">
        <f t="shared" si="4"/>
        <v>204.45254999999997</v>
      </c>
      <c r="P51" s="7">
        <f t="shared" si="5"/>
        <v>1.0873004354136431</v>
      </c>
    </row>
    <row r="52" spans="1:16">
      <c r="A52" s="8" t="s">
        <v>22</v>
      </c>
      <c r="B52" s="9" t="s">
        <v>23</v>
      </c>
      <c r="C52" s="10">
        <v>2325.0300000000002</v>
      </c>
      <c r="D52" s="10">
        <v>2325.0300000000002</v>
      </c>
      <c r="E52" s="10">
        <v>155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155</v>
      </c>
      <c r="L52" s="10">
        <f t="shared" si="1"/>
        <v>2325.0300000000002</v>
      </c>
      <c r="M52" s="10">
        <f t="shared" si="2"/>
        <v>0</v>
      </c>
      <c r="N52" s="10">
        <f t="shared" si="3"/>
        <v>2325.0300000000002</v>
      </c>
      <c r="O52" s="10">
        <f t="shared" si="4"/>
        <v>155</v>
      </c>
      <c r="P52" s="10">
        <f t="shared" si="5"/>
        <v>0</v>
      </c>
    </row>
    <row r="53" spans="1:16">
      <c r="A53" s="8" t="s">
        <v>24</v>
      </c>
      <c r="B53" s="9" t="s">
        <v>25</v>
      </c>
      <c r="C53" s="10">
        <v>511.50700000000001</v>
      </c>
      <c r="D53" s="10">
        <v>511.50700000000001</v>
      </c>
      <c r="E53" s="10">
        <v>34.1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34.1</v>
      </c>
      <c r="L53" s="10">
        <f t="shared" si="1"/>
        <v>511.50700000000001</v>
      </c>
      <c r="M53" s="10">
        <f t="shared" si="2"/>
        <v>0</v>
      </c>
      <c r="N53" s="10">
        <f t="shared" si="3"/>
        <v>511.50700000000001</v>
      </c>
      <c r="O53" s="10">
        <f t="shared" si="4"/>
        <v>34.1</v>
      </c>
      <c r="P53" s="10">
        <f t="shared" si="5"/>
        <v>0</v>
      </c>
    </row>
    <row r="54" spans="1:16">
      <c r="A54" s="8" t="s">
        <v>26</v>
      </c>
      <c r="B54" s="9" t="s">
        <v>27</v>
      </c>
      <c r="C54" s="10">
        <v>71.227999999999994</v>
      </c>
      <c r="D54" s="10">
        <v>71.227999999999994</v>
      </c>
      <c r="E54" s="10">
        <v>5.6000000000000005</v>
      </c>
      <c r="F54" s="10">
        <v>0</v>
      </c>
      <c r="G54" s="10">
        <v>0</v>
      </c>
      <c r="H54" s="10">
        <v>0</v>
      </c>
      <c r="I54" s="10">
        <v>6.0460000000000003</v>
      </c>
      <c r="J54" s="10">
        <v>6.0460000000000003</v>
      </c>
      <c r="K54" s="10">
        <f t="shared" si="0"/>
        <v>5.6000000000000005</v>
      </c>
      <c r="L54" s="10">
        <f t="shared" si="1"/>
        <v>71.227999999999994</v>
      </c>
      <c r="M54" s="10">
        <f t="shared" si="2"/>
        <v>0</v>
      </c>
      <c r="N54" s="10">
        <f t="shared" si="3"/>
        <v>71.227999999999994</v>
      </c>
      <c r="O54" s="10">
        <f t="shared" si="4"/>
        <v>5.6000000000000005</v>
      </c>
      <c r="P54" s="10">
        <f t="shared" si="5"/>
        <v>0</v>
      </c>
    </row>
    <row r="55" spans="1:16">
      <c r="A55" s="8" t="s">
        <v>28</v>
      </c>
      <c r="B55" s="9" t="s">
        <v>29</v>
      </c>
      <c r="C55" s="10">
        <v>137.417</v>
      </c>
      <c r="D55" s="10">
        <v>137.417</v>
      </c>
      <c r="E55" s="10">
        <v>1</v>
      </c>
      <c r="F55" s="10">
        <v>0</v>
      </c>
      <c r="G55" s="10">
        <v>0</v>
      </c>
      <c r="H55" s="10">
        <v>0</v>
      </c>
      <c r="I55" s="10">
        <v>0.78661000000000003</v>
      </c>
      <c r="J55" s="10">
        <v>0.78661000000000003</v>
      </c>
      <c r="K55" s="10">
        <f t="shared" si="0"/>
        <v>1</v>
      </c>
      <c r="L55" s="10">
        <f t="shared" si="1"/>
        <v>137.417</v>
      </c>
      <c r="M55" s="10">
        <f t="shared" si="2"/>
        <v>0</v>
      </c>
      <c r="N55" s="10">
        <f t="shared" si="3"/>
        <v>137.417</v>
      </c>
      <c r="O55" s="10">
        <f t="shared" si="4"/>
        <v>1</v>
      </c>
      <c r="P55" s="10">
        <f t="shared" si="5"/>
        <v>0</v>
      </c>
    </row>
    <row r="56" spans="1:16">
      <c r="A56" s="8" t="s">
        <v>30</v>
      </c>
      <c r="B56" s="9" t="s">
        <v>31</v>
      </c>
      <c r="C56" s="10">
        <v>1.363</v>
      </c>
      <c r="D56" s="10">
        <v>1.363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1.363</v>
      </c>
      <c r="M56" s="10">
        <f t="shared" si="2"/>
        <v>0</v>
      </c>
      <c r="N56" s="10">
        <f t="shared" si="3"/>
        <v>1.363</v>
      </c>
      <c r="O56" s="10">
        <f t="shared" si="4"/>
        <v>0</v>
      </c>
      <c r="P56" s="10">
        <f t="shared" si="5"/>
        <v>0</v>
      </c>
    </row>
    <row r="57" spans="1:16">
      <c r="A57" s="8" t="s">
        <v>32</v>
      </c>
      <c r="B57" s="9" t="s">
        <v>33</v>
      </c>
      <c r="C57" s="10">
        <v>121.658</v>
      </c>
      <c r="D57" s="10">
        <v>121.658</v>
      </c>
      <c r="E57" s="10">
        <v>8.1</v>
      </c>
      <c r="F57" s="10">
        <v>6.9738900000000008</v>
      </c>
      <c r="G57" s="10">
        <v>0</v>
      </c>
      <c r="H57" s="10">
        <v>0</v>
      </c>
      <c r="I57" s="10">
        <v>6.9738900000000008</v>
      </c>
      <c r="J57" s="10">
        <v>6.9738900000000008</v>
      </c>
      <c r="K57" s="10">
        <f t="shared" si="0"/>
        <v>1.1261099999999988</v>
      </c>
      <c r="L57" s="10">
        <f t="shared" si="1"/>
        <v>114.68411</v>
      </c>
      <c r="M57" s="10">
        <f t="shared" si="2"/>
        <v>86.097407407407417</v>
      </c>
      <c r="N57" s="10">
        <f t="shared" si="3"/>
        <v>121.658</v>
      </c>
      <c r="O57" s="10">
        <f t="shared" si="4"/>
        <v>8.1</v>
      </c>
      <c r="P57" s="10">
        <f t="shared" si="5"/>
        <v>0</v>
      </c>
    </row>
    <row r="58" spans="1:16">
      <c r="A58" s="8" t="s">
        <v>34</v>
      </c>
      <c r="B58" s="9" t="s">
        <v>35</v>
      </c>
      <c r="C58" s="10">
        <v>1.427</v>
      </c>
      <c r="D58" s="10">
        <v>1.427</v>
      </c>
      <c r="E58" s="10">
        <v>0.1</v>
      </c>
      <c r="F58" s="10">
        <v>9.5230000000000009E-2</v>
      </c>
      <c r="G58" s="10">
        <v>0</v>
      </c>
      <c r="H58" s="10">
        <v>9.5230000000000009E-2</v>
      </c>
      <c r="I58" s="10">
        <v>0</v>
      </c>
      <c r="J58" s="10">
        <v>0</v>
      </c>
      <c r="K58" s="10">
        <f t="shared" si="0"/>
        <v>4.7699999999999965E-3</v>
      </c>
      <c r="L58" s="10">
        <f t="shared" si="1"/>
        <v>1.3317700000000001</v>
      </c>
      <c r="M58" s="10">
        <f t="shared" si="2"/>
        <v>95.23</v>
      </c>
      <c r="N58" s="10">
        <f t="shared" si="3"/>
        <v>1.3317700000000001</v>
      </c>
      <c r="O58" s="10">
        <f t="shared" si="4"/>
        <v>4.7699999999999965E-3</v>
      </c>
      <c r="P58" s="10">
        <f t="shared" si="5"/>
        <v>95.23</v>
      </c>
    </row>
    <row r="59" spans="1:16">
      <c r="A59" s="8" t="s">
        <v>36</v>
      </c>
      <c r="B59" s="9" t="s">
        <v>37</v>
      </c>
      <c r="C59" s="10">
        <v>24.443999999999999</v>
      </c>
      <c r="D59" s="10">
        <v>24.443999999999999</v>
      </c>
      <c r="E59" s="10">
        <v>2.2000000000000002</v>
      </c>
      <c r="F59" s="10">
        <v>2.1522199999999998</v>
      </c>
      <c r="G59" s="10">
        <v>0</v>
      </c>
      <c r="H59" s="10">
        <v>2.1522199999999998</v>
      </c>
      <c r="I59" s="10">
        <v>0</v>
      </c>
      <c r="J59" s="10">
        <v>0</v>
      </c>
      <c r="K59" s="10">
        <f t="shared" si="0"/>
        <v>4.7780000000000378E-2</v>
      </c>
      <c r="L59" s="10">
        <f t="shared" si="1"/>
        <v>22.291779999999999</v>
      </c>
      <c r="M59" s="10">
        <f t="shared" si="2"/>
        <v>97.828181818181804</v>
      </c>
      <c r="N59" s="10">
        <f t="shared" si="3"/>
        <v>22.291779999999999</v>
      </c>
      <c r="O59" s="10">
        <f t="shared" si="4"/>
        <v>4.7780000000000378E-2</v>
      </c>
      <c r="P59" s="10">
        <f t="shared" si="5"/>
        <v>97.828181818181804</v>
      </c>
    </row>
    <row r="60" spans="1:16" ht="25.5">
      <c r="A60" s="8" t="s">
        <v>40</v>
      </c>
      <c r="B60" s="9" t="s">
        <v>41</v>
      </c>
      <c r="C60" s="10">
        <v>2.3860000000000001</v>
      </c>
      <c r="D60" s="10">
        <v>2.3860000000000001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2.3860000000000001</v>
      </c>
      <c r="M60" s="10">
        <f t="shared" si="2"/>
        <v>0</v>
      </c>
      <c r="N60" s="10">
        <f t="shared" si="3"/>
        <v>2.3860000000000001</v>
      </c>
      <c r="O60" s="10">
        <f t="shared" si="4"/>
        <v>0</v>
      </c>
      <c r="P60" s="10">
        <f t="shared" si="5"/>
        <v>0</v>
      </c>
    </row>
    <row r="61" spans="1:16">
      <c r="A61" s="8" t="s">
        <v>42</v>
      </c>
      <c r="B61" s="9" t="s">
        <v>43</v>
      </c>
      <c r="C61" s="10">
        <v>6.8520000000000003</v>
      </c>
      <c r="D61" s="10">
        <v>6.8520000000000003</v>
      </c>
      <c r="E61" s="10">
        <v>0.6</v>
      </c>
      <c r="F61" s="10">
        <v>0</v>
      </c>
      <c r="G61" s="10">
        <v>0</v>
      </c>
      <c r="H61" s="10">
        <v>0</v>
      </c>
      <c r="I61" s="10">
        <v>0.60510000000000008</v>
      </c>
      <c r="J61" s="10">
        <v>0.60510000000000008</v>
      </c>
      <c r="K61" s="10">
        <f t="shared" si="0"/>
        <v>0.6</v>
      </c>
      <c r="L61" s="10">
        <f t="shared" si="1"/>
        <v>6.8520000000000003</v>
      </c>
      <c r="M61" s="10">
        <f t="shared" si="2"/>
        <v>0</v>
      </c>
      <c r="N61" s="10">
        <f t="shared" si="3"/>
        <v>6.8520000000000003</v>
      </c>
      <c r="O61" s="10">
        <f t="shared" si="4"/>
        <v>0.6</v>
      </c>
      <c r="P61" s="10">
        <f t="shared" si="5"/>
        <v>0</v>
      </c>
    </row>
    <row r="62" spans="1:16">
      <c r="A62" s="5" t="s">
        <v>70</v>
      </c>
      <c r="B62" s="6" t="s">
        <v>71</v>
      </c>
      <c r="C62" s="7">
        <v>276266.8</v>
      </c>
      <c r="D62" s="7">
        <v>273243.473</v>
      </c>
      <c r="E62" s="7">
        <v>25215.167999999998</v>
      </c>
      <c r="F62" s="7">
        <v>8857.0894599999992</v>
      </c>
      <c r="G62" s="7">
        <v>2.79</v>
      </c>
      <c r="H62" s="7">
        <v>8219.9345899999989</v>
      </c>
      <c r="I62" s="7">
        <v>1190.8441499999997</v>
      </c>
      <c r="J62" s="7">
        <v>1387.7948300000003</v>
      </c>
      <c r="K62" s="7">
        <f t="shared" si="0"/>
        <v>16358.078539999999</v>
      </c>
      <c r="L62" s="7">
        <f t="shared" si="1"/>
        <v>264386.38354000001</v>
      </c>
      <c r="M62" s="7">
        <f t="shared" si="2"/>
        <v>35.126037867366186</v>
      </c>
      <c r="N62" s="7">
        <f t="shared" si="3"/>
        <v>265023.53840999998</v>
      </c>
      <c r="O62" s="7">
        <f t="shared" si="4"/>
        <v>16995.233410000001</v>
      </c>
      <c r="P62" s="7">
        <f t="shared" si="5"/>
        <v>32.599166462027931</v>
      </c>
    </row>
    <row r="63" spans="1:16">
      <c r="A63" s="8" t="s">
        <v>22</v>
      </c>
      <c r="B63" s="9" t="s">
        <v>23</v>
      </c>
      <c r="C63" s="10">
        <v>160588.20000000001</v>
      </c>
      <c r="D63" s="10">
        <v>158819.92000000001</v>
      </c>
      <c r="E63" s="10">
        <v>14559.82</v>
      </c>
      <c r="F63" s="10">
        <v>5059.4598499999993</v>
      </c>
      <c r="G63" s="10">
        <v>0</v>
      </c>
      <c r="H63" s="10">
        <v>5059.4598499999993</v>
      </c>
      <c r="I63" s="10">
        <v>0</v>
      </c>
      <c r="J63" s="10">
        <v>0</v>
      </c>
      <c r="K63" s="10">
        <f t="shared" si="0"/>
        <v>9500.3601500000004</v>
      </c>
      <c r="L63" s="10">
        <f t="shared" si="1"/>
        <v>153760.46015</v>
      </c>
      <c r="M63" s="10">
        <f t="shared" si="2"/>
        <v>34.74946702637807</v>
      </c>
      <c r="N63" s="10">
        <f t="shared" si="3"/>
        <v>153760.46015</v>
      </c>
      <c r="O63" s="10">
        <f t="shared" si="4"/>
        <v>9500.3601500000004</v>
      </c>
      <c r="P63" s="10">
        <f t="shared" si="5"/>
        <v>34.74946702637807</v>
      </c>
    </row>
    <row r="64" spans="1:16">
      <c r="A64" s="8" t="s">
        <v>24</v>
      </c>
      <c r="B64" s="9" t="s">
        <v>25</v>
      </c>
      <c r="C64" s="10">
        <v>35329.4</v>
      </c>
      <c r="D64" s="10">
        <v>34928.455000000002</v>
      </c>
      <c r="E64" s="10">
        <v>3203.288</v>
      </c>
      <c r="F64" s="10">
        <v>1034.71819</v>
      </c>
      <c r="G64" s="10">
        <v>0</v>
      </c>
      <c r="H64" s="10">
        <v>1034.71819</v>
      </c>
      <c r="I64" s="10">
        <v>0</v>
      </c>
      <c r="J64" s="10">
        <v>0</v>
      </c>
      <c r="K64" s="10">
        <f t="shared" si="0"/>
        <v>2168.56981</v>
      </c>
      <c r="L64" s="10">
        <f t="shared" si="1"/>
        <v>33893.736810000002</v>
      </c>
      <c r="M64" s="10">
        <f t="shared" si="2"/>
        <v>32.301753385895992</v>
      </c>
      <c r="N64" s="10">
        <f t="shared" si="3"/>
        <v>33893.736810000002</v>
      </c>
      <c r="O64" s="10">
        <f t="shared" si="4"/>
        <v>2168.56981</v>
      </c>
      <c r="P64" s="10">
        <f t="shared" si="5"/>
        <v>32.301753385895992</v>
      </c>
    </row>
    <row r="65" spans="1:16">
      <c r="A65" s="8" t="s">
        <v>26</v>
      </c>
      <c r="B65" s="9" t="s">
        <v>27</v>
      </c>
      <c r="C65" s="10">
        <v>4268.3999999999996</v>
      </c>
      <c r="D65" s="10">
        <v>4299.9560000000001</v>
      </c>
      <c r="E65" s="10">
        <v>734.46</v>
      </c>
      <c r="F65" s="10">
        <v>294.63594000000001</v>
      </c>
      <c r="G65" s="10">
        <v>0</v>
      </c>
      <c r="H65" s="10">
        <v>146.47557</v>
      </c>
      <c r="I65" s="10">
        <v>148.16037</v>
      </c>
      <c r="J65" s="10">
        <v>188.63782999999998</v>
      </c>
      <c r="K65" s="10">
        <f t="shared" si="0"/>
        <v>439.82406000000003</v>
      </c>
      <c r="L65" s="10">
        <f t="shared" si="1"/>
        <v>4005.32006</v>
      </c>
      <c r="M65" s="10">
        <f t="shared" si="2"/>
        <v>40.115995425210357</v>
      </c>
      <c r="N65" s="10">
        <f t="shared" si="3"/>
        <v>4153.4804300000005</v>
      </c>
      <c r="O65" s="10">
        <f t="shared" si="4"/>
        <v>587.98442999999997</v>
      </c>
      <c r="P65" s="10">
        <f t="shared" si="5"/>
        <v>19.943301200882281</v>
      </c>
    </row>
    <row r="66" spans="1:16">
      <c r="A66" s="8" t="s">
        <v>72</v>
      </c>
      <c r="B66" s="9" t="s">
        <v>73</v>
      </c>
      <c r="C66" s="10">
        <v>122.5</v>
      </c>
      <c r="D66" s="10">
        <v>122.5</v>
      </c>
      <c r="E66" s="10">
        <v>25</v>
      </c>
      <c r="F66" s="10">
        <v>8.740870000000001</v>
      </c>
      <c r="G66" s="10">
        <v>2.79</v>
      </c>
      <c r="H66" s="10">
        <v>5.5247999999999999</v>
      </c>
      <c r="I66" s="10">
        <v>3.2160700000000002</v>
      </c>
      <c r="J66" s="10">
        <v>6.0060700000000002</v>
      </c>
      <c r="K66" s="10">
        <f t="shared" si="0"/>
        <v>16.259129999999999</v>
      </c>
      <c r="L66" s="10">
        <f t="shared" si="1"/>
        <v>113.75913</v>
      </c>
      <c r="M66" s="10">
        <f t="shared" si="2"/>
        <v>34.963480000000004</v>
      </c>
      <c r="N66" s="10">
        <f t="shared" si="3"/>
        <v>116.9752</v>
      </c>
      <c r="O66" s="10">
        <f t="shared" si="4"/>
        <v>19.475200000000001</v>
      </c>
      <c r="P66" s="10">
        <f t="shared" si="5"/>
        <v>22.0992</v>
      </c>
    </row>
    <row r="67" spans="1:16">
      <c r="A67" s="8" t="s">
        <v>74</v>
      </c>
      <c r="B67" s="9" t="s">
        <v>75</v>
      </c>
      <c r="C67" s="10">
        <v>29526.799999999999</v>
      </c>
      <c r="D67" s="10">
        <v>29052.742000000002</v>
      </c>
      <c r="E67" s="10">
        <v>2321.2469999999998</v>
      </c>
      <c r="F67" s="10">
        <v>752.63562999999999</v>
      </c>
      <c r="G67" s="10">
        <v>0</v>
      </c>
      <c r="H67" s="10">
        <v>412.42014</v>
      </c>
      <c r="I67" s="10">
        <v>417.25605999999999</v>
      </c>
      <c r="J67" s="10">
        <v>505.54738000000003</v>
      </c>
      <c r="K67" s="10">
        <f t="shared" si="0"/>
        <v>1568.6113699999999</v>
      </c>
      <c r="L67" s="10">
        <f t="shared" si="1"/>
        <v>28300.106370000001</v>
      </c>
      <c r="M67" s="10">
        <f t="shared" si="2"/>
        <v>32.423763175569</v>
      </c>
      <c r="N67" s="10">
        <f t="shared" si="3"/>
        <v>28640.321860000004</v>
      </c>
      <c r="O67" s="10">
        <f t="shared" si="4"/>
        <v>1908.8268599999999</v>
      </c>
      <c r="P67" s="10">
        <f t="shared" si="5"/>
        <v>17.76718031299556</v>
      </c>
    </row>
    <row r="68" spans="1:16">
      <c r="A68" s="8" t="s">
        <v>28</v>
      </c>
      <c r="B68" s="9" t="s">
        <v>29</v>
      </c>
      <c r="C68" s="10">
        <v>9578.4</v>
      </c>
      <c r="D68" s="10">
        <v>9571.75</v>
      </c>
      <c r="E68" s="10">
        <v>1125.153</v>
      </c>
      <c r="F68" s="10">
        <v>334.10232999999999</v>
      </c>
      <c r="G68" s="10">
        <v>0</v>
      </c>
      <c r="H68" s="10">
        <v>246.62318999999999</v>
      </c>
      <c r="I68" s="10">
        <v>109.99054</v>
      </c>
      <c r="J68" s="10">
        <v>129.86063000000001</v>
      </c>
      <c r="K68" s="10">
        <f t="shared" si="0"/>
        <v>791.05067000000008</v>
      </c>
      <c r="L68" s="10">
        <f t="shared" si="1"/>
        <v>9237.6476700000003</v>
      </c>
      <c r="M68" s="10">
        <f t="shared" si="2"/>
        <v>29.693946512163233</v>
      </c>
      <c r="N68" s="10">
        <f t="shared" si="3"/>
        <v>9325.1268099999998</v>
      </c>
      <c r="O68" s="10">
        <f t="shared" si="4"/>
        <v>878.52981</v>
      </c>
      <c r="P68" s="10">
        <f t="shared" si="5"/>
        <v>21.919080338407309</v>
      </c>
    </row>
    <row r="69" spans="1:16">
      <c r="A69" s="8" t="s">
        <v>32</v>
      </c>
      <c r="B69" s="9" t="s">
        <v>33</v>
      </c>
      <c r="C69" s="10">
        <v>20601.7</v>
      </c>
      <c r="D69" s="10">
        <v>20196.75</v>
      </c>
      <c r="E69" s="10">
        <v>1710</v>
      </c>
      <c r="F69" s="10">
        <v>1002.7569100000001</v>
      </c>
      <c r="G69" s="10">
        <v>0</v>
      </c>
      <c r="H69" s="10">
        <v>886.24606000000006</v>
      </c>
      <c r="I69" s="10">
        <v>405.05243999999999</v>
      </c>
      <c r="J69" s="10">
        <v>446.13292000000001</v>
      </c>
      <c r="K69" s="10">
        <f t="shared" si="0"/>
        <v>707.24308999999994</v>
      </c>
      <c r="L69" s="10">
        <f t="shared" si="1"/>
        <v>19193.99309</v>
      </c>
      <c r="M69" s="10">
        <f t="shared" si="2"/>
        <v>58.640754970760234</v>
      </c>
      <c r="N69" s="10">
        <f t="shared" si="3"/>
        <v>19310.503939999999</v>
      </c>
      <c r="O69" s="10">
        <f t="shared" si="4"/>
        <v>823.75393999999994</v>
      </c>
      <c r="P69" s="10">
        <f t="shared" si="5"/>
        <v>51.827254970760237</v>
      </c>
    </row>
    <row r="70" spans="1:16">
      <c r="A70" s="8" t="s">
        <v>34</v>
      </c>
      <c r="B70" s="9" t="s">
        <v>35</v>
      </c>
      <c r="C70" s="10">
        <v>2021.8</v>
      </c>
      <c r="D70" s="10">
        <v>2021.8</v>
      </c>
      <c r="E70" s="10">
        <v>206.20000000000002</v>
      </c>
      <c r="F70" s="10">
        <v>99.462070000000011</v>
      </c>
      <c r="G70" s="10">
        <v>0</v>
      </c>
      <c r="H70" s="10">
        <v>89.74691</v>
      </c>
      <c r="I70" s="10">
        <v>34.628349999999998</v>
      </c>
      <c r="J70" s="10">
        <v>36.847850000000001</v>
      </c>
      <c r="K70" s="10">
        <f t="shared" ref="K70:K133" si="6">E70-F70</f>
        <v>106.73793000000001</v>
      </c>
      <c r="L70" s="10">
        <f t="shared" ref="L70:L133" si="7">D70-F70</f>
        <v>1922.3379299999999</v>
      </c>
      <c r="M70" s="10">
        <f t="shared" ref="M70:M133" si="8">IF(E70=0,0,(F70/E70)*100)</f>
        <v>48.235727449078567</v>
      </c>
      <c r="N70" s="10">
        <f t="shared" ref="N70:N133" si="9">D70-H70</f>
        <v>1932.0530899999999</v>
      </c>
      <c r="O70" s="10">
        <f t="shared" ref="O70:O133" si="10">E70-H70</f>
        <v>116.45309000000002</v>
      </c>
      <c r="P70" s="10">
        <f t="shared" ref="P70:P133" si="11">IF(E70=0,0,(H70/E70)*100)</f>
        <v>43.524204655674097</v>
      </c>
    </row>
    <row r="71" spans="1:16">
      <c r="A71" s="8" t="s">
        <v>36</v>
      </c>
      <c r="B71" s="9" t="s">
        <v>37</v>
      </c>
      <c r="C71" s="10">
        <v>8174.1</v>
      </c>
      <c r="D71" s="10">
        <v>8174.1</v>
      </c>
      <c r="E71" s="10">
        <v>830</v>
      </c>
      <c r="F71" s="10">
        <v>222.84042000000002</v>
      </c>
      <c r="G71" s="10">
        <v>0</v>
      </c>
      <c r="H71" s="10">
        <v>293.69249000000002</v>
      </c>
      <c r="I71" s="10">
        <v>68.854740000000007</v>
      </c>
      <c r="J71" s="10">
        <v>68.843440000000001</v>
      </c>
      <c r="K71" s="10">
        <f t="shared" si="6"/>
        <v>607.15958000000001</v>
      </c>
      <c r="L71" s="10">
        <f t="shared" si="7"/>
        <v>7951.2595799999999</v>
      </c>
      <c r="M71" s="10">
        <f t="shared" si="8"/>
        <v>26.848243373493979</v>
      </c>
      <c r="N71" s="10">
        <f t="shared" si="9"/>
        <v>7880.40751</v>
      </c>
      <c r="O71" s="10">
        <f t="shared" si="10"/>
        <v>536.30750999999998</v>
      </c>
      <c r="P71" s="10">
        <f t="shared" si="11"/>
        <v>35.384637349397593</v>
      </c>
    </row>
    <row r="72" spans="1:16">
      <c r="A72" s="8" t="s">
        <v>38</v>
      </c>
      <c r="B72" s="9" t="s">
        <v>39</v>
      </c>
      <c r="C72" s="10">
        <v>5859.3</v>
      </c>
      <c r="D72" s="10">
        <v>5859.3</v>
      </c>
      <c r="E72" s="10">
        <v>500</v>
      </c>
      <c r="F72" s="10">
        <v>45.296129999999998</v>
      </c>
      <c r="G72" s="10">
        <v>0</v>
      </c>
      <c r="H72" s="10">
        <v>43.606730000000006</v>
      </c>
      <c r="I72" s="10">
        <v>2.38558</v>
      </c>
      <c r="J72" s="10">
        <v>4.6187100000000001</v>
      </c>
      <c r="K72" s="10">
        <f t="shared" si="6"/>
        <v>454.70386999999999</v>
      </c>
      <c r="L72" s="10">
        <f t="shared" si="7"/>
        <v>5814.0038700000005</v>
      </c>
      <c r="M72" s="10">
        <f t="shared" si="8"/>
        <v>9.0592259999999989</v>
      </c>
      <c r="N72" s="10">
        <f t="shared" si="9"/>
        <v>5815.6932699999998</v>
      </c>
      <c r="O72" s="10">
        <f t="shared" si="10"/>
        <v>456.39326999999997</v>
      </c>
      <c r="P72" s="10">
        <f t="shared" si="11"/>
        <v>8.7213460000000005</v>
      </c>
    </row>
    <row r="73" spans="1:16">
      <c r="A73" s="8" t="s">
        <v>76</v>
      </c>
      <c r="B73" s="9" t="s">
        <v>77</v>
      </c>
      <c r="C73" s="10">
        <v>120</v>
      </c>
      <c r="D73" s="10">
        <v>120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0</v>
      </c>
      <c r="P73" s="10">
        <f t="shared" si="11"/>
        <v>0</v>
      </c>
    </row>
    <row r="74" spans="1:16" ht="25.5">
      <c r="A74" s="8" t="s">
        <v>40</v>
      </c>
      <c r="B74" s="9" t="s">
        <v>41</v>
      </c>
      <c r="C74" s="10">
        <v>49.9</v>
      </c>
      <c r="D74" s="10">
        <v>41.9</v>
      </c>
      <c r="E74" s="10">
        <v>0</v>
      </c>
      <c r="F74" s="10">
        <v>2.4411199999999997</v>
      </c>
      <c r="G74" s="10">
        <v>0</v>
      </c>
      <c r="H74" s="10">
        <v>1.42066</v>
      </c>
      <c r="I74" s="10">
        <v>1.3</v>
      </c>
      <c r="J74" s="10">
        <v>1.3</v>
      </c>
      <c r="K74" s="10">
        <f t="shared" si="6"/>
        <v>-2.4411199999999997</v>
      </c>
      <c r="L74" s="10">
        <f t="shared" si="7"/>
        <v>39.458880000000001</v>
      </c>
      <c r="M74" s="10">
        <f t="shared" si="8"/>
        <v>0</v>
      </c>
      <c r="N74" s="10">
        <f t="shared" si="9"/>
        <v>40.479340000000001</v>
      </c>
      <c r="O74" s="10">
        <f t="shared" si="10"/>
        <v>-1.42066</v>
      </c>
      <c r="P74" s="10">
        <f t="shared" si="11"/>
        <v>0</v>
      </c>
    </row>
    <row r="75" spans="1:16">
      <c r="A75" s="8" t="s">
        <v>42</v>
      </c>
      <c r="B75" s="9" t="s">
        <v>43</v>
      </c>
      <c r="C75" s="10">
        <v>26.3</v>
      </c>
      <c r="D75" s="10">
        <v>34.300000000000004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34.300000000000004</v>
      </c>
      <c r="M75" s="10">
        <f t="shared" si="8"/>
        <v>0</v>
      </c>
      <c r="N75" s="10">
        <f t="shared" si="9"/>
        <v>34.300000000000004</v>
      </c>
      <c r="O75" s="10">
        <f t="shared" si="10"/>
        <v>0</v>
      </c>
      <c r="P75" s="10">
        <f t="shared" si="11"/>
        <v>0</v>
      </c>
    </row>
    <row r="76" spans="1:16" ht="51">
      <c r="A76" s="5" t="s">
        <v>78</v>
      </c>
      <c r="B76" s="6" t="s">
        <v>79</v>
      </c>
      <c r="C76" s="7">
        <v>410381.7</v>
      </c>
      <c r="D76" s="7">
        <v>411883.28324999992</v>
      </c>
      <c r="E76" s="7">
        <v>35547.26125000001</v>
      </c>
      <c r="F76" s="7">
        <v>2281.0053200000002</v>
      </c>
      <c r="G76" s="7">
        <v>0</v>
      </c>
      <c r="H76" s="7">
        <v>1288.29314</v>
      </c>
      <c r="I76" s="7">
        <v>1128.8025299999999</v>
      </c>
      <c r="J76" s="7">
        <v>2702.7069299999998</v>
      </c>
      <c r="K76" s="7">
        <f t="shared" si="6"/>
        <v>33266.255930000014</v>
      </c>
      <c r="L76" s="7">
        <f t="shared" si="7"/>
        <v>409602.27792999992</v>
      </c>
      <c r="M76" s="7">
        <f t="shared" si="8"/>
        <v>6.4168243622425329</v>
      </c>
      <c r="N76" s="7">
        <f t="shared" si="9"/>
        <v>410594.9901099999</v>
      </c>
      <c r="O76" s="7">
        <f t="shared" si="10"/>
        <v>34258.968110000009</v>
      </c>
      <c r="P76" s="7">
        <f t="shared" si="11"/>
        <v>3.6241698929759316</v>
      </c>
    </row>
    <row r="77" spans="1:16">
      <c r="A77" s="8" t="s">
        <v>22</v>
      </c>
      <c r="B77" s="9" t="s">
        <v>23</v>
      </c>
      <c r="C77" s="10">
        <v>264860.79999999999</v>
      </c>
      <c r="D77" s="10">
        <v>264860.79999999999</v>
      </c>
      <c r="E77" s="10">
        <v>21284.600000000002</v>
      </c>
      <c r="F77" s="10">
        <v>0</v>
      </c>
      <c r="G77" s="10">
        <v>0</v>
      </c>
      <c r="H77" s="10">
        <v>72.363169999999997</v>
      </c>
      <c r="I77" s="10">
        <v>4.2704899999999997</v>
      </c>
      <c r="J77" s="10">
        <v>1.0000000000000001E-5</v>
      </c>
      <c r="K77" s="10">
        <f t="shared" si="6"/>
        <v>21284.600000000002</v>
      </c>
      <c r="L77" s="10">
        <f t="shared" si="7"/>
        <v>264860.79999999999</v>
      </c>
      <c r="M77" s="10">
        <f t="shared" si="8"/>
        <v>0</v>
      </c>
      <c r="N77" s="10">
        <f t="shared" si="9"/>
        <v>264788.43682999996</v>
      </c>
      <c r="O77" s="10">
        <f t="shared" si="10"/>
        <v>21212.236830000002</v>
      </c>
      <c r="P77" s="10">
        <f t="shared" si="11"/>
        <v>0.33997899890061356</v>
      </c>
    </row>
    <row r="78" spans="1:16">
      <c r="A78" s="8" t="s">
        <v>24</v>
      </c>
      <c r="B78" s="9" t="s">
        <v>25</v>
      </c>
      <c r="C78" s="10">
        <v>58269.599999999999</v>
      </c>
      <c r="D78" s="10">
        <v>58269.599999999999</v>
      </c>
      <c r="E78" s="10">
        <v>4682.5</v>
      </c>
      <c r="F78" s="10">
        <v>0</v>
      </c>
      <c r="G78" s="10">
        <v>0</v>
      </c>
      <c r="H78" s="10">
        <v>17.851680000000002</v>
      </c>
      <c r="I78" s="10">
        <v>0</v>
      </c>
      <c r="J78" s="10">
        <v>0</v>
      </c>
      <c r="K78" s="10">
        <f t="shared" si="6"/>
        <v>4682.5</v>
      </c>
      <c r="L78" s="10">
        <f t="shared" si="7"/>
        <v>58269.599999999999</v>
      </c>
      <c r="M78" s="10">
        <f t="shared" si="8"/>
        <v>0</v>
      </c>
      <c r="N78" s="10">
        <f t="shared" si="9"/>
        <v>58251.748319999999</v>
      </c>
      <c r="O78" s="10">
        <f t="shared" si="10"/>
        <v>4664.6483200000002</v>
      </c>
      <c r="P78" s="10">
        <f t="shared" si="11"/>
        <v>0.38124249866524296</v>
      </c>
    </row>
    <row r="79" spans="1:16">
      <c r="A79" s="8" t="s">
        <v>26</v>
      </c>
      <c r="B79" s="9" t="s">
        <v>27</v>
      </c>
      <c r="C79" s="10">
        <v>2798.4</v>
      </c>
      <c r="D79" s="10">
        <v>3188.5552499999999</v>
      </c>
      <c r="E79" s="10">
        <v>590.35424999999998</v>
      </c>
      <c r="F79" s="10">
        <v>94.782910000000001</v>
      </c>
      <c r="G79" s="10">
        <v>0</v>
      </c>
      <c r="H79" s="10">
        <v>35.106749999999998</v>
      </c>
      <c r="I79" s="10">
        <v>59.676160000000003</v>
      </c>
      <c r="J79" s="10">
        <v>123.11077</v>
      </c>
      <c r="K79" s="10">
        <f t="shared" si="6"/>
        <v>495.57133999999996</v>
      </c>
      <c r="L79" s="10">
        <f t="shared" si="7"/>
        <v>3093.77234</v>
      </c>
      <c r="M79" s="10">
        <f t="shared" si="8"/>
        <v>16.055260040899171</v>
      </c>
      <c r="N79" s="10">
        <f t="shared" si="9"/>
        <v>3153.4485</v>
      </c>
      <c r="O79" s="10">
        <f t="shared" si="10"/>
        <v>555.24749999999995</v>
      </c>
      <c r="P79" s="10">
        <f t="shared" si="11"/>
        <v>5.9467260547374732</v>
      </c>
    </row>
    <row r="80" spans="1:16">
      <c r="A80" s="8" t="s">
        <v>72</v>
      </c>
      <c r="B80" s="9" t="s">
        <v>73</v>
      </c>
      <c r="C80" s="10">
        <v>178.9</v>
      </c>
      <c r="D80" s="10">
        <v>178.9</v>
      </c>
      <c r="E80" s="10">
        <v>70</v>
      </c>
      <c r="F80" s="10">
        <v>22.871590000000001</v>
      </c>
      <c r="G80" s="10">
        <v>0</v>
      </c>
      <c r="H80" s="10">
        <v>16.438869999999998</v>
      </c>
      <c r="I80" s="10">
        <v>6.4327200000000007</v>
      </c>
      <c r="J80" s="10">
        <v>10.35239</v>
      </c>
      <c r="K80" s="10">
        <f t="shared" si="6"/>
        <v>47.128410000000002</v>
      </c>
      <c r="L80" s="10">
        <f t="shared" si="7"/>
        <v>156.02841000000001</v>
      </c>
      <c r="M80" s="10">
        <f t="shared" si="8"/>
        <v>32.673699999999997</v>
      </c>
      <c r="N80" s="10">
        <f t="shared" si="9"/>
        <v>162.46113</v>
      </c>
      <c r="O80" s="10">
        <f t="shared" si="10"/>
        <v>53.561130000000006</v>
      </c>
      <c r="P80" s="10">
        <f t="shared" si="11"/>
        <v>23.484099999999998</v>
      </c>
    </row>
    <row r="81" spans="1:16">
      <c r="A81" s="8" t="s">
        <v>74</v>
      </c>
      <c r="B81" s="9" t="s">
        <v>75</v>
      </c>
      <c r="C81" s="10">
        <v>29854.5</v>
      </c>
      <c r="D81" s="10">
        <v>30483.38</v>
      </c>
      <c r="E81" s="10">
        <v>3296.578</v>
      </c>
      <c r="F81" s="10">
        <v>683.43295000000001</v>
      </c>
      <c r="G81" s="10">
        <v>0</v>
      </c>
      <c r="H81" s="10">
        <v>493.53475000000003</v>
      </c>
      <c r="I81" s="10">
        <v>189.8982</v>
      </c>
      <c r="J81" s="10">
        <v>1235.18472</v>
      </c>
      <c r="K81" s="10">
        <f t="shared" si="6"/>
        <v>2613.1450500000001</v>
      </c>
      <c r="L81" s="10">
        <f t="shared" si="7"/>
        <v>29799.947050000002</v>
      </c>
      <c r="M81" s="10">
        <f t="shared" si="8"/>
        <v>20.731587421865946</v>
      </c>
      <c r="N81" s="10">
        <f t="shared" si="9"/>
        <v>29989.845250000002</v>
      </c>
      <c r="O81" s="10">
        <f t="shared" si="10"/>
        <v>2803.0432499999997</v>
      </c>
      <c r="P81" s="10">
        <f t="shared" si="11"/>
        <v>14.971123085818084</v>
      </c>
    </row>
    <row r="82" spans="1:16">
      <c r="A82" s="8" t="s">
        <v>28</v>
      </c>
      <c r="B82" s="9" t="s">
        <v>29</v>
      </c>
      <c r="C82" s="10">
        <v>9749.5</v>
      </c>
      <c r="D82" s="10">
        <v>9797.4609999999993</v>
      </c>
      <c r="E82" s="10">
        <v>1074.2560000000001</v>
      </c>
      <c r="F82" s="10">
        <v>258.46319</v>
      </c>
      <c r="G82" s="10">
        <v>0</v>
      </c>
      <c r="H82" s="10">
        <v>149.24745999999999</v>
      </c>
      <c r="I82" s="10">
        <v>109.21572999999999</v>
      </c>
      <c r="J82" s="10">
        <v>244.99491</v>
      </c>
      <c r="K82" s="10">
        <f t="shared" si="6"/>
        <v>815.79281000000015</v>
      </c>
      <c r="L82" s="10">
        <f t="shared" si="7"/>
        <v>9538.9978099999989</v>
      </c>
      <c r="M82" s="10">
        <f t="shared" si="8"/>
        <v>24.05973901937713</v>
      </c>
      <c r="N82" s="10">
        <f t="shared" si="9"/>
        <v>9648.2135399999988</v>
      </c>
      <c r="O82" s="10">
        <f t="shared" si="10"/>
        <v>925.00854000000004</v>
      </c>
      <c r="P82" s="10">
        <f t="shared" si="11"/>
        <v>13.893099968722536</v>
      </c>
    </row>
    <row r="83" spans="1:16">
      <c r="A83" s="8" t="s">
        <v>30</v>
      </c>
      <c r="B83" s="9" t="s">
        <v>31</v>
      </c>
      <c r="C83" s="10">
        <v>6.8</v>
      </c>
      <c r="D83" s="10">
        <v>27.6</v>
      </c>
      <c r="E83" s="10">
        <v>26.89</v>
      </c>
      <c r="F83" s="10">
        <v>7.3386700000000005</v>
      </c>
      <c r="G83" s="10">
        <v>0</v>
      </c>
      <c r="H83" s="10">
        <v>3.7008100000000002</v>
      </c>
      <c r="I83" s="10">
        <v>3.6378600000000003</v>
      </c>
      <c r="J83" s="10">
        <v>4.5379399999999999</v>
      </c>
      <c r="K83" s="10">
        <f t="shared" si="6"/>
        <v>19.55133</v>
      </c>
      <c r="L83" s="10">
        <f t="shared" si="7"/>
        <v>20.261330000000001</v>
      </c>
      <c r="M83" s="10">
        <f t="shared" si="8"/>
        <v>27.291446634436596</v>
      </c>
      <c r="N83" s="10">
        <f t="shared" si="9"/>
        <v>23.899190000000001</v>
      </c>
      <c r="O83" s="10">
        <f t="shared" si="10"/>
        <v>23.18919</v>
      </c>
      <c r="P83" s="10">
        <f t="shared" si="11"/>
        <v>13.762774265526218</v>
      </c>
    </row>
    <row r="84" spans="1:16">
      <c r="A84" s="8" t="s">
        <v>32</v>
      </c>
      <c r="B84" s="9" t="s">
        <v>33</v>
      </c>
      <c r="C84" s="10">
        <v>36308.800000000003</v>
      </c>
      <c r="D84" s="10">
        <v>36308.800000000003</v>
      </c>
      <c r="E84" s="10">
        <v>3794.4830000000002</v>
      </c>
      <c r="F84" s="10">
        <v>899.22781999999995</v>
      </c>
      <c r="G84" s="10">
        <v>0</v>
      </c>
      <c r="H84" s="10">
        <v>359.97839000000005</v>
      </c>
      <c r="I84" s="10">
        <v>540.72397000000001</v>
      </c>
      <c r="J84" s="10">
        <v>818.2869300000001</v>
      </c>
      <c r="K84" s="10">
        <f t="shared" si="6"/>
        <v>2895.2551800000001</v>
      </c>
      <c r="L84" s="10">
        <f t="shared" si="7"/>
        <v>35409.572180000003</v>
      </c>
      <c r="M84" s="10">
        <f t="shared" si="8"/>
        <v>23.698296184223249</v>
      </c>
      <c r="N84" s="10">
        <f t="shared" si="9"/>
        <v>35948.821610000006</v>
      </c>
      <c r="O84" s="10">
        <f t="shared" si="10"/>
        <v>3434.50461</v>
      </c>
      <c r="P84" s="10">
        <f t="shared" si="11"/>
        <v>9.4868889912011749</v>
      </c>
    </row>
    <row r="85" spans="1:16">
      <c r="A85" s="8" t="s">
        <v>34</v>
      </c>
      <c r="B85" s="9" t="s">
        <v>35</v>
      </c>
      <c r="C85" s="10">
        <v>1164.2</v>
      </c>
      <c r="D85" s="10">
        <v>1164.2</v>
      </c>
      <c r="E85" s="10">
        <v>113.8</v>
      </c>
      <c r="F85" s="10">
        <v>49.908500000000004</v>
      </c>
      <c r="G85" s="10">
        <v>0</v>
      </c>
      <c r="H85" s="10">
        <v>29.284880000000001</v>
      </c>
      <c r="I85" s="10">
        <v>26.393619999999999</v>
      </c>
      <c r="J85" s="10">
        <v>58.843360000000004</v>
      </c>
      <c r="K85" s="10">
        <f t="shared" si="6"/>
        <v>63.891499999999994</v>
      </c>
      <c r="L85" s="10">
        <f t="shared" si="7"/>
        <v>1114.2915</v>
      </c>
      <c r="M85" s="10">
        <f t="shared" si="8"/>
        <v>43.856326889279437</v>
      </c>
      <c r="N85" s="10">
        <f t="shared" si="9"/>
        <v>1134.9151200000001</v>
      </c>
      <c r="O85" s="10">
        <f t="shared" si="10"/>
        <v>84.515119999999996</v>
      </c>
      <c r="P85" s="10">
        <f t="shared" si="11"/>
        <v>25.733637961335674</v>
      </c>
    </row>
    <row r="86" spans="1:16">
      <c r="A86" s="8" t="s">
        <v>36</v>
      </c>
      <c r="B86" s="9" t="s">
        <v>37</v>
      </c>
      <c r="C86" s="10">
        <v>3136.5</v>
      </c>
      <c r="D86" s="10">
        <v>3186.5</v>
      </c>
      <c r="E86" s="10">
        <v>314.40000000000003</v>
      </c>
      <c r="F86" s="10">
        <v>151.70389000000003</v>
      </c>
      <c r="G86" s="10">
        <v>0</v>
      </c>
      <c r="H86" s="10">
        <v>41.714230000000001</v>
      </c>
      <c r="I86" s="10">
        <v>141.45823000000001</v>
      </c>
      <c r="J86" s="10">
        <v>161.65235999999999</v>
      </c>
      <c r="K86" s="10">
        <f t="shared" si="6"/>
        <v>162.69611</v>
      </c>
      <c r="L86" s="10">
        <f t="shared" si="7"/>
        <v>3034.7961099999998</v>
      </c>
      <c r="M86" s="10">
        <f t="shared" si="8"/>
        <v>48.251873409669216</v>
      </c>
      <c r="N86" s="10">
        <f t="shared" si="9"/>
        <v>3144.78577</v>
      </c>
      <c r="O86" s="10">
        <f t="shared" si="10"/>
        <v>272.68577000000005</v>
      </c>
      <c r="P86" s="10">
        <f t="shared" si="11"/>
        <v>13.267884860050888</v>
      </c>
    </row>
    <row r="87" spans="1:16">
      <c r="A87" s="8" t="s">
        <v>38</v>
      </c>
      <c r="B87" s="9" t="s">
        <v>39</v>
      </c>
      <c r="C87" s="10">
        <v>3615.9</v>
      </c>
      <c r="D87" s="10">
        <v>3979.6869999999999</v>
      </c>
      <c r="E87" s="10">
        <v>278.7</v>
      </c>
      <c r="F87" s="10">
        <v>112.03280000000001</v>
      </c>
      <c r="G87" s="10">
        <v>0</v>
      </c>
      <c r="H87" s="10">
        <v>69.072149999999993</v>
      </c>
      <c r="I87" s="10">
        <v>45.852550000000001</v>
      </c>
      <c r="J87" s="10">
        <v>44.500540000000001</v>
      </c>
      <c r="K87" s="10">
        <f t="shared" si="6"/>
        <v>166.66719999999998</v>
      </c>
      <c r="L87" s="10">
        <f t="shared" si="7"/>
        <v>3867.6541999999999</v>
      </c>
      <c r="M87" s="10">
        <f t="shared" si="8"/>
        <v>40.198349479727305</v>
      </c>
      <c r="N87" s="10">
        <f t="shared" si="9"/>
        <v>3910.6148499999999</v>
      </c>
      <c r="O87" s="10">
        <f t="shared" si="10"/>
        <v>209.62785</v>
      </c>
      <c r="P87" s="10">
        <f t="shared" si="11"/>
        <v>24.783692142088263</v>
      </c>
    </row>
    <row r="88" spans="1:16">
      <c r="A88" s="8" t="s">
        <v>76</v>
      </c>
      <c r="B88" s="9" t="s">
        <v>77</v>
      </c>
      <c r="C88" s="10">
        <v>353.90000000000003</v>
      </c>
      <c r="D88" s="10">
        <v>353.90000000000003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353.90000000000003</v>
      </c>
      <c r="M88" s="10">
        <f t="shared" si="8"/>
        <v>0</v>
      </c>
      <c r="N88" s="10">
        <f t="shared" si="9"/>
        <v>353.90000000000003</v>
      </c>
      <c r="O88" s="10">
        <f t="shared" si="10"/>
        <v>0</v>
      </c>
      <c r="P88" s="10">
        <f t="shared" si="11"/>
        <v>0</v>
      </c>
    </row>
    <row r="89" spans="1:16" ht="25.5">
      <c r="A89" s="8" t="s">
        <v>40</v>
      </c>
      <c r="B89" s="9" t="s">
        <v>41</v>
      </c>
      <c r="C89" s="10">
        <v>53.800000000000004</v>
      </c>
      <c r="D89" s="10">
        <v>53.800000000000004</v>
      </c>
      <c r="E89" s="10">
        <v>16.3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16.3</v>
      </c>
      <c r="L89" s="10">
        <f t="shared" si="7"/>
        <v>53.800000000000004</v>
      </c>
      <c r="M89" s="10">
        <f t="shared" si="8"/>
        <v>0</v>
      </c>
      <c r="N89" s="10">
        <f t="shared" si="9"/>
        <v>53.800000000000004</v>
      </c>
      <c r="O89" s="10">
        <f t="shared" si="10"/>
        <v>16.3</v>
      </c>
      <c r="P89" s="10">
        <f t="shared" si="11"/>
        <v>0</v>
      </c>
    </row>
    <row r="90" spans="1:16">
      <c r="A90" s="8" t="s">
        <v>64</v>
      </c>
      <c r="B90" s="9" t="s">
        <v>65</v>
      </c>
      <c r="C90" s="10">
        <v>17.75</v>
      </c>
      <c r="D90" s="10">
        <v>17.75</v>
      </c>
      <c r="E90" s="10">
        <v>1.35</v>
      </c>
      <c r="F90" s="10">
        <v>1.2430000000000001</v>
      </c>
      <c r="G90" s="10">
        <v>0</v>
      </c>
      <c r="H90" s="10">
        <v>0</v>
      </c>
      <c r="I90" s="10">
        <v>1.2430000000000001</v>
      </c>
      <c r="J90" s="10">
        <v>1.2430000000000001</v>
      </c>
      <c r="K90" s="10">
        <f t="shared" si="6"/>
        <v>0.10699999999999998</v>
      </c>
      <c r="L90" s="10">
        <f t="shared" si="7"/>
        <v>16.507000000000001</v>
      </c>
      <c r="M90" s="10">
        <f t="shared" si="8"/>
        <v>92.074074074074076</v>
      </c>
      <c r="N90" s="10">
        <f t="shared" si="9"/>
        <v>17.75</v>
      </c>
      <c r="O90" s="10">
        <f t="shared" si="10"/>
        <v>1.35</v>
      </c>
      <c r="P90" s="10">
        <f t="shared" si="11"/>
        <v>0</v>
      </c>
    </row>
    <row r="91" spans="1:16">
      <c r="A91" s="8" t="s">
        <v>42</v>
      </c>
      <c r="B91" s="9" t="s">
        <v>43</v>
      </c>
      <c r="C91" s="10">
        <v>12.35</v>
      </c>
      <c r="D91" s="10">
        <v>12.35</v>
      </c>
      <c r="E91" s="10">
        <v>3.0500000000000003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3.0500000000000003</v>
      </c>
      <c r="L91" s="10">
        <f t="shared" si="7"/>
        <v>12.35</v>
      </c>
      <c r="M91" s="10">
        <f t="shared" si="8"/>
        <v>0</v>
      </c>
      <c r="N91" s="10">
        <f t="shared" si="9"/>
        <v>12.35</v>
      </c>
      <c r="O91" s="10">
        <f t="shared" si="10"/>
        <v>3.0500000000000003</v>
      </c>
      <c r="P91" s="10">
        <f t="shared" si="11"/>
        <v>0</v>
      </c>
    </row>
    <row r="92" spans="1:16" ht="25.5">
      <c r="A92" s="5" t="s">
        <v>80</v>
      </c>
      <c r="B92" s="6" t="s">
        <v>81</v>
      </c>
      <c r="C92" s="7">
        <v>3007.6</v>
      </c>
      <c r="D92" s="7">
        <v>3021.7739999999999</v>
      </c>
      <c r="E92" s="7">
        <v>249.50000000000003</v>
      </c>
      <c r="F92" s="7">
        <v>14.605360000000001</v>
      </c>
      <c r="G92" s="7">
        <v>0</v>
      </c>
      <c r="H92" s="7">
        <v>14.540360000000002</v>
      </c>
      <c r="I92" s="7">
        <v>6.5000000000000002E-2</v>
      </c>
      <c r="J92" s="7">
        <v>5.4957700000000003</v>
      </c>
      <c r="K92" s="7">
        <f t="shared" si="6"/>
        <v>234.89464000000004</v>
      </c>
      <c r="L92" s="7">
        <f t="shared" si="7"/>
        <v>3007.1686399999999</v>
      </c>
      <c r="M92" s="7">
        <f t="shared" si="8"/>
        <v>5.8538517034068134</v>
      </c>
      <c r="N92" s="7">
        <f t="shared" si="9"/>
        <v>3007.2336399999999</v>
      </c>
      <c r="O92" s="7">
        <f t="shared" si="10"/>
        <v>234.95964000000004</v>
      </c>
      <c r="P92" s="7">
        <f t="shared" si="11"/>
        <v>5.8277995991983964</v>
      </c>
    </row>
    <row r="93" spans="1:16">
      <c r="A93" s="8" t="s">
        <v>22</v>
      </c>
      <c r="B93" s="9" t="s">
        <v>23</v>
      </c>
      <c r="C93" s="10">
        <v>2083.4</v>
      </c>
      <c r="D93" s="10">
        <v>2083.4</v>
      </c>
      <c r="E93" s="10">
        <v>175.70000000000002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175.70000000000002</v>
      </c>
      <c r="L93" s="10">
        <f t="shared" si="7"/>
        <v>2083.4</v>
      </c>
      <c r="M93" s="10">
        <f t="shared" si="8"/>
        <v>0</v>
      </c>
      <c r="N93" s="10">
        <f t="shared" si="9"/>
        <v>2083.4</v>
      </c>
      <c r="O93" s="10">
        <f t="shared" si="10"/>
        <v>175.70000000000002</v>
      </c>
      <c r="P93" s="10">
        <f t="shared" si="11"/>
        <v>0</v>
      </c>
    </row>
    <row r="94" spans="1:16">
      <c r="A94" s="8" t="s">
        <v>24</v>
      </c>
      <c r="B94" s="9" t="s">
        <v>25</v>
      </c>
      <c r="C94" s="10">
        <v>458.40000000000003</v>
      </c>
      <c r="D94" s="10">
        <v>458.40000000000003</v>
      </c>
      <c r="E94" s="10">
        <v>38.700000000000003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38.700000000000003</v>
      </c>
      <c r="L94" s="10">
        <f t="shared" si="7"/>
        <v>458.40000000000003</v>
      </c>
      <c r="M94" s="10">
        <f t="shared" si="8"/>
        <v>0</v>
      </c>
      <c r="N94" s="10">
        <f t="shared" si="9"/>
        <v>458.40000000000003</v>
      </c>
      <c r="O94" s="10">
        <f t="shared" si="10"/>
        <v>38.700000000000003</v>
      </c>
      <c r="P94" s="10">
        <f t="shared" si="11"/>
        <v>0</v>
      </c>
    </row>
    <row r="95" spans="1:16">
      <c r="A95" s="8" t="s">
        <v>26</v>
      </c>
      <c r="B95" s="9" t="s">
        <v>27</v>
      </c>
      <c r="C95" s="10">
        <v>21</v>
      </c>
      <c r="D95" s="10">
        <v>21</v>
      </c>
      <c r="E95" s="10">
        <v>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5</v>
      </c>
      <c r="L95" s="10">
        <f t="shared" si="7"/>
        <v>21</v>
      </c>
      <c r="M95" s="10">
        <f t="shared" si="8"/>
        <v>0</v>
      </c>
      <c r="N95" s="10">
        <f t="shared" si="9"/>
        <v>21</v>
      </c>
      <c r="O95" s="10">
        <f t="shared" si="10"/>
        <v>5</v>
      </c>
      <c r="P95" s="10">
        <f t="shared" si="11"/>
        <v>0</v>
      </c>
    </row>
    <row r="96" spans="1:16">
      <c r="A96" s="8" t="s">
        <v>72</v>
      </c>
      <c r="B96" s="9" t="s">
        <v>73</v>
      </c>
      <c r="C96" s="10">
        <v>1</v>
      </c>
      <c r="D96" s="10">
        <v>1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1</v>
      </c>
      <c r="M96" s="10">
        <f t="shared" si="8"/>
        <v>0</v>
      </c>
      <c r="N96" s="10">
        <f t="shared" si="9"/>
        <v>1</v>
      </c>
      <c r="O96" s="10">
        <f t="shared" si="10"/>
        <v>0</v>
      </c>
      <c r="P96" s="10">
        <f t="shared" si="11"/>
        <v>0</v>
      </c>
    </row>
    <row r="97" spans="1:16">
      <c r="A97" s="8" t="s">
        <v>28</v>
      </c>
      <c r="B97" s="9" t="s">
        <v>29</v>
      </c>
      <c r="C97" s="10">
        <v>133.5</v>
      </c>
      <c r="D97" s="10">
        <v>133.5</v>
      </c>
      <c r="E97" s="10">
        <v>10</v>
      </c>
      <c r="F97" s="10">
        <v>6.5000000000000002E-2</v>
      </c>
      <c r="G97" s="10">
        <v>0</v>
      </c>
      <c r="H97" s="10">
        <v>0</v>
      </c>
      <c r="I97" s="10">
        <v>6.5000000000000002E-2</v>
      </c>
      <c r="J97" s="10">
        <v>0.51670000000000005</v>
      </c>
      <c r="K97" s="10">
        <f t="shared" si="6"/>
        <v>9.9350000000000005</v>
      </c>
      <c r="L97" s="10">
        <f t="shared" si="7"/>
        <v>133.435</v>
      </c>
      <c r="M97" s="10">
        <f t="shared" si="8"/>
        <v>0.65</v>
      </c>
      <c r="N97" s="10">
        <f t="shared" si="9"/>
        <v>133.5</v>
      </c>
      <c r="O97" s="10">
        <f t="shared" si="10"/>
        <v>10</v>
      </c>
      <c r="P97" s="10">
        <f t="shared" si="11"/>
        <v>0</v>
      </c>
    </row>
    <row r="98" spans="1:16">
      <c r="A98" s="8" t="s">
        <v>34</v>
      </c>
      <c r="B98" s="9" t="s">
        <v>35</v>
      </c>
      <c r="C98" s="10">
        <v>3</v>
      </c>
      <c r="D98" s="10">
        <v>3</v>
      </c>
      <c r="E98" s="10">
        <v>0.6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0.6</v>
      </c>
      <c r="L98" s="10">
        <f t="shared" si="7"/>
        <v>3</v>
      </c>
      <c r="M98" s="10">
        <f t="shared" si="8"/>
        <v>0</v>
      </c>
      <c r="N98" s="10">
        <f t="shared" si="9"/>
        <v>3</v>
      </c>
      <c r="O98" s="10">
        <f t="shared" si="10"/>
        <v>0.6</v>
      </c>
      <c r="P98" s="10">
        <f t="shared" si="11"/>
        <v>0</v>
      </c>
    </row>
    <row r="99" spans="1:16">
      <c r="A99" s="8" t="s">
        <v>36</v>
      </c>
      <c r="B99" s="9" t="s">
        <v>37</v>
      </c>
      <c r="C99" s="10">
        <v>14.700000000000001</v>
      </c>
      <c r="D99" s="10">
        <v>14.700000000000001</v>
      </c>
      <c r="E99" s="10">
        <v>0.9</v>
      </c>
      <c r="F99" s="10">
        <v>0</v>
      </c>
      <c r="G99" s="10">
        <v>0</v>
      </c>
      <c r="H99" s="10">
        <v>0</v>
      </c>
      <c r="I99" s="10">
        <v>0</v>
      </c>
      <c r="J99" s="10">
        <v>4.9790700000000001</v>
      </c>
      <c r="K99" s="10">
        <f t="shared" si="6"/>
        <v>0.9</v>
      </c>
      <c r="L99" s="10">
        <f t="shared" si="7"/>
        <v>14.700000000000001</v>
      </c>
      <c r="M99" s="10">
        <f t="shared" si="8"/>
        <v>0</v>
      </c>
      <c r="N99" s="10">
        <f t="shared" si="9"/>
        <v>14.700000000000001</v>
      </c>
      <c r="O99" s="10">
        <f t="shared" si="10"/>
        <v>0.9</v>
      </c>
      <c r="P99" s="10">
        <f t="shared" si="11"/>
        <v>0</v>
      </c>
    </row>
    <row r="100" spans="1:16">
      <c r="A100" s="8" t="s">
        <v>38</v>
      </c>
      <c r="B100" s="9" t="s">
        <v>39</v>
      </c>
      <c r="C100" s="10">
        <v>291.2</v>
      </c>
      <c r="D100" s="10">
        <v>305.37400000000002</v>
      </c>
      <c r="E100" s="10">
        <v>18.600000000000001</v>
      </c>
      <c r="F100" s="10">
        <v>14.540360000000002</v>
      </c>
      <c r="G100" s="10">
        <v>0</v>
      </c>
      <c r="H100" s="10">
        <v>14.540360000000002</v>
      </c>
      <c r="I100" s="10">
        <v>0</v>
      </c>
      <c r="J100" s="10">
        <v>0</v>
      </c>
      <c r="K100" s="10">
        <f t="shared" si="6"/>
        <v>4.0596399999999999</v>
      </c>
      <c r="L100" s="10">
        <f t="shared" si="7"/>
        <v>290.83364</v>
      </c>
      <c r="M100" s="10">
        <f t="shared" si="8"/>
        <v>78.173978494623654</v>
      </c>
      <c r="N100" s="10">
        <f t="shared" si="9"/>
        <v>290.83364</v>
      </c>
      <c r="O100" s="10">
        <f t="shared" si="10"/>
        <v>4.0596399999999999</v>
      </c>
      <c r="P100" s="10">
        <f t="shared" si="11"/>
        <v>78.173978494623654</v>
      </c>
    </row>
    <row r="101" spans="1:16" ht="25.5">
      <c r="A101" s="8" t="s">
        <v>40</v>
      </c>
      <c r="B101" s="9" t="s">
        <v>41</v>
      </c>
      <c r="C101" s="10">
        <v>1.1000000000000001</v>
      </c>
      <c r="D101" s="10">
        <v>1.1000000000000001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1.1000000000000001</v>
      </c>
      <c r="M101" s="10">
        <f t="shared" si="8"/>
        <v>0</v>
      </c>
      <c r="N101" s="10">
        <f t="shared" si="9"/>
        <v>1.1000000000000001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64</v>
      </c>
      <c r="B102" s="9" t="s">
        <v>65</v>
      </c>
      <c r="C102" s="10">
        <v>0.3</v>
      </c>
      <c r="D102" s="10">
        <v>0.3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0.3</v>
      </c>
      <c r="M102" s="10">
        <f t="shared" si="8"/>
        <v>0</v>
      </c>
      <c r="N102" s="10">
        <f t="shared" si="9"/>
        <v>0.3</v>
      </c>
      <c r="O102" s="10">
        <f t="shared" si="10"/>
        <v>0</v>
      </c>
      <c r="P102" s="10">
        <f t="shared" si="11"/>
        <v>0</v>
      </c>
    </row>
    <row r="103" spans="1:16" ht="25.5">
      <c r="A103" s="5" t="s">
        <v>82</v>
      </c>
      <c r="B103" s="6" t="s">
        <v>83</v>
      </c>
      <c r="C103" s="7">
        <v>17661.2</v>
      </c>
      <c r="D103" s="7">
        <v>19066.88</v>
      </c>
      <c r="E103" s="7">
        <v>1715.8799999999999</v>
      </c>
      <c r="F103" s="7">
        <v>270.70717000000002</v>
      </c>
      <c r="G103" s="7">
        <v>0.38957999999999998</v>
      </c>
      <c r="H103" s="7">
        <v>85.480969999999999</v>
      </c>
      <c r="I103" s="7">
        <v>259.32177000000001</v>
      </c>
      <c r="J103" s="7">
        <v>287.71006</v>
      </c>
      <c r="K103" s="7">
        <f t="shared" si="6"/>
        <v>1445.17283</v>
      </c>
      <c r="L103" s="7">
        <f t="shared" si="7"/>
        <v>18796.17283</v>
      </c>
      <c r="M103" s="7">
        <f t="shared" si="8"/>
        <v>15.776579364524329</v>
      </c>
      <c r="N103" s="7">
        <f t="shared" si="9"/>
        <v>18981.39903</v>
      </c>
      <c r="O103" s="7">
        <f t="shared" si="10"/>
        <v>1630.3990299999998</v>
      </c>
      <c r="P103" s="7">
        <f t="shared" si="11"/>
        <v>4.9817568827656951</v>
      </c>
    </row>
    <row r="104" spans="1:16">
      <c r="A104" s="8" t="s">
        <v>22</v>
      </c>
      <c r="B104" s="9" t="s">
        <v>23</v>
      </c>
      <c r="C104" s="10">
        <v>10783.800000000001</v>
      </c>
      <c r="D104" s="10">
        <v>11884.733</v>
      </c>
      <c r="E104" s="10">
        <v>974.63300000000004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974.63300000000004</v>
      </c>
      <c r="L104" s="10">
        <f t="shared" si="7"/>
        <v>11884.733</v>
      </c>
      <c r="M104" s="10">
        <f t="shared" si="8"/>
        <v>0</v>
      </c>
      <c r="N104" s="10">
        <f t="shared" si="9"/>
        <v>11884.733</v>
      </c>
      <c r="O104" s="10">
        <f t="shared" si="10"/>
        <v>974.63300000000004</v>
      </c>
      <c r="P104" s="10">
        <f t="shared" si="11"/>
        <v>0</v>
      </c>
    </row>
    <row r="105" spans="1:16">
      <c r="A105" s="8" t="s">
        <v>24</v>
      </c>
      <c r="B105" s="9" t="s">
        <v>25</v>
      </c>
      <c r="C105" s="10">
        <v>2372.4</v>
      </c>
      <c r="D105" s="10">
        <v>2614.6060000000002</v>
      </c>
      <c r="E105" s="10">
        <v>214.40600000000001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214.40600000000001</v>
      </c>
      <c r="L105" s="10">
        <f t="shared" si="7"/>
        <v>2614.6060000000002</v>
      </c>
      <c r="M105" s="10">
        <f t="shared" si="8"/>
        <v>0</v>
      </c>
      <c r="N105" s="10">
        <f t="shared" si="9"/>
        <v>2614.6060000000002</v>
      </c>
      <c r="O105" s="10">
        <f t="shared" si="10"/>
        <v>214.40600000000001</v>
      </c>
      <c r="P105" s="10">
        <f t="shared" si="11"/>
        <v>0</v>
      </c>
    </row>
    <row r="106" spans="1:16">
      <c r="A106" s="8" t="s">
        <v>26</v>
      </c>
      <c r="B106" s="9" t="s">
        <v>27</v>
      </c>
      <c r="C106" s="10">
        <v>898.1</v>
      </c>
      <c r="D106" s="10">
        <v>948.1</v>
      </c>
      <c r="E106" s="10">
        <v>109</v>
      </c>
      <c r="F106" s="10">
        <v>74.420490000000001</v>
      </c>
      <c r="G106" s="10">
        <v>0</v>
      </c>
      <c r="H106" s="10">
        <v>30.6</v>
      </c>
      <c r="I106" s="10">
        <v>108.17597000000001</v>
      </c>
      <c r="J106" s="10">
        <v>108.17597000000001</v>
      </c>
      <c r="K106" s="10">
        <f t="shared" si="6"/>
        <v>34.579509999999999</v>
      </c>
      <c r="L106" s="10">
        <f t="shared" si="7"/>
        <v>873.67951000000005</v>
      </c>
      <c r="M106" s="10">
        <f t="shared" si="8"/>
        <v>68.275678899082564</v>
      </c>
      <c r="N106" s="10">
        <f t="shared" si="9"/>
        <v>917.5</v>
      </c>
      <c r="O106" s="10">
        <f t="shared" si="10"/>
        <v>78.400000000000006</v>
      </c>
      <c r="P106" s="10">
        <f t="shared" si="11"/>
        <v>28.073394495412845</v>
      </c>
    </row>
    <row r="107" spans="1:16">
      <c r="A107" s="8" t="s">
        <v>72</v>
      </c>
      <c r="B107" s="9" t="s">
        <v>73</v>
      </c>
      <c r="C107" s="10">
        <v>9.1</v>
      </c>
      <c r="D107" s="10">
        <v>9.1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9.1</v>
      </c>
      <c r="M107" s="10">
        <f t="shared" si="8"/>
        <v>0</v>
      </c>
      <c r="N107" s="10">
        <f t="shared" si="9"/>
        <v>9.1</v>
      </c>
      <c r="O107" s="10">
        <f t="shared" si="10"/>
        <v>0</v>
      </c>
      <c r="P107" s="10">
        <f t="shared" si="11"/>
        <v>0</v>
      </c>
    </row>
    <row r="108" spans="1:16">
      <c r="A108" s="8" t="s">
        <v>28</v>
      </c>
      <c r="B108" s="9" t="s">
        <v>29</v>
      </c>
      <c r="C108" s="10">
        <v>1783.9</v>
      </c>
      <c r="D108" s="10">
        <v>1781.441</v>
      </c>
      <c r="E108" s="10">
        <v>239.64099999999999</v>
      </c>
      <c r="F108" s="10">
        <v>141.53326000000001</v>
      </c>
      <c r="G108" s="10">
        <v>0</v>
      </c>
      <c r="H108" s="10">
        <v>23.46</v>
      </c>
      <c r="I108" s="10">
        <v>119.38200999999999</v>
      </c>
      <c r="J108" s="10">
        <v>119.38200999999999</v>
      </c>
      <c r="K108" s="10">
        <f t="shared" si="6"/>
        <v>98.107739999999978</v>
      </c>
      <c r="L108" s="10">
        <f t="shared" si="7"/>
        <v>1639.9077400000001</v>
      </c>
      <c r="M108" s="10">
        <f t="shared" si="8"/>
        <v>59.060536385676919</v>
      </c>
      <c r="N108" s="10">
        <f t="shared" si="9"/>
        <v>1757.981</v>
      </c>
      <c r="O108" s="10">
        <f t="shared" si="10"/>
        <v>216.18099999999998</v>
      </c>
      <c r="P108" s="10">
        <f t="shared" si="11"/>
        <v>9.7896436753310176</v>
      </c>
    </row>
    <row r="109" spans="1:16">
      <c r="A109" s="8" t="s">
        <v>30</v>
      </c>
      <c r="B109" s="9" t="s">
        <v>31</v>
      </c>
      <c r="C109" s="10">
        <v>183.5</v>
      </c>
      <c r="D109" s="10">
        <v>198.5</v>
      </c>
      <c r="E109" s="10">
        <v>38</v>
      </c>
      <c r="F109" s="10">
        <v>15.33</v>
      </c>
      <c r="G109" s="10">
        <v>0</v>
      </c>
      <c r="H109" s="10">
        <v>15.33</v>
      </c>
      <c r="I109" s="10">
        <v>8.3798700000000004</v>
      </c>
      <c r="J109" s="10">
        <v>8.3798700000000004</v>
      </c>
      <c r="K109" s="10">
        <f t="shared" si="6"/>
        <v>22.67</v>
      </c>
      <c r="L109" s="10">
        <f t="shared" si="7"/>
        <v>183.17</v>
      </c>
      <c r="M109" s="10">
        <f t="shared" si="8"/>
        <v>40.342105263157897</v>
      </c>
      <c r="N109" s="10">
        <f t="shared" si="9"/>
        <v>183.17</v>
      </c>
      <c r="O109" s="10">
        <f t="shared" si="10"/>
        <v>22.67</v>
      </c>
      <c r="P109" s="10">
        <f t="shared" si="11"/>
        <v>40.342105263157897</v>
      </c>
    </row>
    <row r="110" spans="1:16">
      <c r="A110" s="8" t="s">
        <v>32</v>
      </c>
      <c r="B110" s="9" t="s">
        <v>33</v>
      </c>
      <c r="C110" s="10">
        <v>1317.2</v>
      </c>
      <c r="D110" s="10">
        <v>1317.2</v>
      </c>
      <c r="E110" s="10">
        <v>105.8</v>
      </c>
      <c r="F110" s="10">
        <v>23.318830000000002</v>
      </c>
      <c r="G110" s="10">
        <v>0</v>
      </c>
      <c r="H110" s="10">
        <v>-6.5090000000000009E-2</v>
      </c>
      <c r="I110" s="10">
        <v>23.38392</v>
      </c>
      <c r="J110" s="10">
        <v>51.629730000000002</v>
      </c>
      <c r="K110" s="10">
        <f t="shared" si="6"/>
        <v>82.481169999999992</v>
      </c>
      <c r="L110" s="10">
        <f t="shared" si="7"/>
        <v>1293.8811700000001</v>
      </c>
      <c r="M110" s="10">
        <f t="shared" si="8"/>
        <v>22.040482041587907</v>
      </c>
      <c r="N110" s="10">
        <f t="shared" si="9"/>
        <v>1317.2650900000001</v>
      </c>
      <c r="O110" s="10">
        <f t="shared" si="10"/>
        <v>105.86509</v>
      </c>
      <c r="P110" s="10">
        <f t="shared" si="11"/>
        <v>-6.1521739130434794E-2</v>
      </c>
    </row>
    <row r="111" spans="1:16">
      <c r="A111" s="8" t="s">
        <v>34</v>
      </c>
      <c r="B111" s="9" t="s">
        <v>35</v>
      </c>
      <c r="C111" s="10">
        <v>41.2</v>
      </c>
      <c r="D111" s="10">
        <v>41.2</v>
      </c>
      <c r="E111" s="10">
        <v>4.6000000000000005</v>
      </c>
      <c r="F111" s="10">
        <v>3.6427300000000002</v>
      </c>
      <c r="G111" s="10">
        <v>0</v>
      </c>
      <c r="H111" s="10">
        <v>3.6427300000000002</v>
      </c>
      <c r="I111" s="10">
        <v>0</v>
      </c>
      <c r="J111" s="10">
        <v>0</v>
      </c>
      <c r="K111" s="10">
        <f t="shared" si="6"/>
        <v>0.95727000000000029</v>
      </c>
      <c r="L111" s="10">
        <f t="shared" si="7"/>
        <v>37.557270000000003</v>
      </c>
      <c r="M111" s="10">
        <f t="shared" si="8"/>
        <v>79.189782608695651</v>
      </c>
      <c r="N111" s="10">
        <f t="shared" si="9"/>
        <v>37.557270000000003</v>
      </c>
      <c r="O111" s="10">
        <f t="shared" si="10"/>
        <v>0.95727000000000029</v>
      </c>
      <c r="P111" s="10">
        <f t="shared" si="11"/>
        <v>79.189782608695651</v>
      </c>
    </row>
    <row r="112" spans="1:16">
      <c r="A112" s="8" t="s">
        <v>36</v>
      </c>
      <c r="B112" s="9" t="s">
        <v>37</v>
      </c>
      <c r="C112" s="10">
        <v>162.80000000000001</v>
      </c>
      <c r="D112" s="10">
        <v>162.80000000000001</v>
      </c>
      <c r="E112" s="10">
        <v>18.2</v>
      </c>
      <c r="F112" s="10">
        <v>12.461860000000001</v>
      </c>
      <c r="G112" s="10">
        <v>0.38957999999999998</v>
      </c>
      <c r="H112" s="10">
        <v>12.51333</v>
      </c>
      <c r="I112" s="10">
        <v>0</v>
      </c>
      <c r="J112" s="10">
        <v>0</v>
      </c>
      <c r="K112" s="10">
        <f t="shared" si="6"/>
        <v>5.7381399999999978</v>
      </c>
      <c r="L112" s="10">
        <f t="shared" si="7"/>
        <v>150.33814000000001</v>
      </c>
      <c r="M112" s="10">
        <f t="shared" si="8"/>
        <v>68.471758241758252</v>
      </c>
      <c r="N112" s="10">
        <f t="shared" si="9"/>
        <v>150.28667000000002</v>
      </c>
      <c r="O112" s="10">
        <f t="shared" si="10"/>
        <v>5.6866699999999994</v>
      </c>
      <c r="P112" s="10">
        <f t="shared" si="11"/>
        <v>68.754560439560436</v>
      </c>
    </row>
    <row r="113" spans="1:16">
      <c r="A113" s="8" t="s">
        <v>38</v>
      </c>
      <c r="B113" s="9" t="s">
        <v>39</v>
      </c>
      <c r="C113" s="10">
        <v>107</v>
      </c>
      <c r="D113" s="10">
        <v>107</v>
      </c>
      <c r="E113" s="10">
        <v>11.6</v>
      </c>
      <c r="F113" s="10">
        <v>0</v>
      </c>
      <c r="G113" s="10">
        <v>0</v>
      </c>
      <c r="H113" s="10">
        <v>0</v>
      </c>
      <c r="I113" s="10">
        <v>0</v>
      </c>
      <c r="J113" s="10">
        <v>0.14248</v>
      </c>
      <c r="K113" s="10">
        <f t="shared" si="6"/>
        <v>11.6</v>
      </c>
      <c r="L113" s="10">
        <f t="shared" si="7"/>
        <v>107</v>
      </c>
      <c r="M113" s="10">
        <f t="shared" si="8"/>
        <v>0</v>
      </c>
      <c r="N113" s="10">
        <f t="shared" si="9"/>
        <v>107</v>
      </c>
      <c r="O113" s="10">
        <f t="shared" si="10"/>
        <v>11.6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1.4000000000000001</v>
      </c>
      <c r="D114" s="10">
        <v>1.4000000000000001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1.4000000000000001</v>
      </c>
      <c r="M114" s="10">
        <f t="shared" si="8"/>
        <v>0</v>
      </c>
      <c r="N114" s="10">
        <f t="shared" si="9"/>
        <v>1.4000000000000001</v>
      </c>
      <c r="O114" s="10">
        <f t="shared" si="10"/>
        <v>0</v>
      </c>
      <c r="P114" s="10">
        <f t="shared" si="11"/>
        <v>0</v>
      </c>
    </row>
    <row r="115" spans="1:16">
      <c r="A115" s="8" t="s">
        <v>42</v>
      </c>
      <c r="B115" s="9" t="s">
        <v>43</v>
      </c>
      <c r="C115" s="10">
        <v>0.8</v>
      </c>
      <c r="D115" s="10">
        <v>0.8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0.8</v>
      </c>
      <c r="M115" s="10">
        <f t="shared" si="8"/>
        <v>0</v>
      </c>
      <c r="N115" s="10">
        <f t="shared" si="9"/>
        <v>0.8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84</v>
      </c>
      <c r="B116" s="6" t="s">
        <v>85</v>
      </c>
      <c r="C116" s="7">
        <v>19838.3</v>
      </c>
      <c r="D116" s="7">
        <v>56837.262000000002</v>
      </c>
      <c r="E116" s="7">
        <v>9350.6</v>
      </c>
      <c r="F116" s="7">
        <v>12.833390000000001</v>
      </c>
      <c r="G116" s="7">
        <v>1.8000000000000002E-2</v>
      </c>
      <c r="H116" s="7">
        <v>17.812359999999998</v>
      </c>
      <c r="I116" s="7">
        <v>6.23508</v>
      </c>
      <c r="J116" s="7">
        <v>74.030890000000014</v>
      </c>
      <c r="K116" s="7">
        <f t="shared" si="6"/>
        <v>9337.7666100000006</v>
      </c>
      <c r="L116" s="7">
        <f t="shared" si="7"/>
        <v>56824.428610000003</v>
      </c>
      <c r="M116" s="7">
        <f t="shared" si="8"/>
        <v>0.13724670074647616</v>
      </c>
      <c r="N116" s="7">
        <f t="shared" si="9"/>
        <v>56819.449639999999</v>
      </c>
      <c r="O116" s="7">
        <f t="shared" si="10"/>
        <v>9332.7876400000005</v>
      </c>
      <c r="P116" s="7">
        <f t="shared" si="11"/>
        <v>0.19049429983102686</v>
      </c>
    </row>
    <row r="117" spans="1:16">
      <c r="A117" s="8" t="s">
        <v>22</v>
      </c>
      <c r="B117" s="9" t="s">
        <v>23</v>
      </c>
      <c r="C117" s="10">
        <v>16260.9</v>
      </c>
      <c r="D117" s="10">
        <v>33644.199999999997</v>
      </c>
      <c r="E117" s="10">
        <v>4396.5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4396.5</v>
      </c>
      <c r="L117" s="10">
        <f t="shared" si="7"/>
        <v>33644.199999999997</v>
      </c>
      <c r="M117" s="10">
        <f t="shared" si="8"/>
        <v>0</v>
      </c>
      <c r="N117" s="10">
        <f t="shared" si="9"/>
        <v>33644.199999999997</v>
      </c>
      <c r="O117" s="10">
        <f t="shared" si="10"/>
        <v>4396.5</v>
      </c>
      <c r="P117" s="10">
        <f t="shared" si="11"/>
        <v>0</v>
      </c>
    </row>
    <row r="118" spans="1:16">
      <c r="A118" s="8" t="s">
        <v>24</v>
      </c>
      <c r="B118" s="9" t="s">
        <v>25</v>
      </c>
      <c r="C118" s="10">
        <v>3577.4</v>
      </c>
      <c r="D118" s="10">
        <v>7311.3</v>
      </c>
      <c r="E118" s="10">
        <v>914.6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914.6</v>
      </c>
      <c r="L118" s="10">
        <f t="shared" si="7"/>
        <v>7311.3</v>
      </c>
      <c r="M118" s="10">
        <f t="shared" si="8"/>
        <v>0</v>
      </c>
      <c r="N118" s="10">
        <f t="shared" si="9"/>
        <v>7311.3</v>
      </c>
      <c r="O118" s="10">
        <f t="shared" si="10"/>
        <v>914.6</v>
      </c>
      <c r="P118" s="10">
        <f t="shared" si="11"/>
        <v>0</v>
      </c>
    </row>
    <row r="119" spans="1:16">
      <c r="A119" s="8" t="s">
        <v>26</v>
      </c>
      <c r="B119" s="9" t="s">
        <v>27</v>
      </c>
      <c r="C119" s="10">
        <v>0</v>
      </c>
      <c r="D119" s="10">
        <v>36.4</v>
      </c>
      <c r="E119" s="10">
        <v>17.3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17.3</v>
      </c>
      <c r="L119" s="10">
        <f t="shared" si="7"/>
        <v>36.4</v>
      </c>
      <c r="M119" s="10">
        <f t="shared" si="8"/>
        <v>0</v>
      </c>
      <c r="N119" s="10">
        <f t="shared" si="9"/>
        <v>36.4</v>
      </c>
      <c r="O119" s="10">
        <f t="shared" si="10"/>
        <v>17.3</v>
      </c>
      <c r="P119" s="10">
        <f t="shared" si="11"/>
        <v>0</v>
      </c>
    </row>
    <row r="120" spans="1:16">
      <c r="A120" s="8" t="s">
        <v>74</v>
      </c>
      <c r="B120" s="9" t="s">
        <v>75</v>
      </c>
      <c r="C120" s="10">
        <v>0</v>
      </c>
      <c r="D120" s="10">
        <v>1804.2</v>
      </c>
      <c r="E120" s="10">
        <v>492.1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492.1</v>
      </c>
      <c r="L120" s="10">
        <f t="shared" si="7"/>
        <v>1804.2</v>
      </c>
      <c r="M120" s="10">
        <f t="shared" si="8"/>
        <v>0</v>
      </c>
      <c r="N120" s="10">
        <f t="shared" si="9"/>
        <v>1804.2</v>
      </c>
      <c r="O120" s="10">
        <f t="shared" si="10"/>
        <v>492.1</v>
      </c>
      <c r="P120" s="10">
        <f t="shared" si="11"/>
        <v>0</v>
      </c>
    </row>
    <row r="121" spans="1:16">
      <c r="A121" s="8" t="s">
        <v>28</v>
      </c>
      <c r="B121" s="9" t="s">
        <v>29</v>
      </c>
      <c r="C121" s="10">
        <v>0</v>
      </c>
      <c r="D121" s="10">
        <v>147.262</v>
      </c>
      <c r="E121" s="10">
        <v>0</v>
      </c>
      <c r="F121" s="10">
        <v>2.1539600000000001</v>
      </c>
      <c r="G121" s="10">
        <v>1.8000000000000002E-2</v>
      </c>
      <c r="H121" s="10">
        <v>1.6293599999999999</v>
      </c>
      <c r="I121" s="10">
        <v>0.52460000000000007</v>
      </c>
      <c r="J121" s="10">
        <v>0.85311000000000003</v>
      </c>
      <c r="K121" s="10">
        <f t="shared" si="6"/>
        <v>-2.1539600000000001</v>
      </c>
      <c r="L121" s="10">
        <f t="shared" si="7"/>
        <v>145.10803999999999</v>
      </c>
      <c r="M121" s="10">
        <f t="shared" si="8"/>
        <v>0</v>
      </c>
      <c r="N121" s="10">
        <f t="shared" si="9"/>
        <v>145.63264000000001</v>
      </c>
      <c r="O121" s="10">
        <f t="shared" si="10"/>
        <v>-1.6293599999999999</v>
      </c>
      <c r="P121" s="10">
        <f t="shared" si="11"/>
        <v>0</v>
      </c>
    </row>
    <row r="122" spans="1:16">
      <c r="A122" s="8" t="s">
        <v>32</v>
      </c>
      <c r="B122" s="9" t="s">
        <v>33</v>
      </c>
      <c r="C122" s="10">
        <v>0</v>
      </c>
      <c r="D122" s="10">
        <v>5217</v>
      </c>
      <c r="E122" s="10">
        <v>1700</v>
      </c>
      <c r="F122" s="10">
        <v>0</v>
      </c>
      <c r="G122" s="10">
        <v>0</v>
      </c>
      <c r="H122" s="10">
        <v>11.21405</v>
      </c>
      <c r="I122" s="10">
        <v>0</v>
      </c>
      <c r="J122" s="10">
        <v>65.118480000000005</v>
      </c>
      <c r="K122" s="10">
        <f t="shared" si="6"/>
        <v>1700</v>
      </c>
      <c r="L122" s="10">
        <f t="shared" si="7"/>
        <v>5217</v>
      </c>
      <c r="M122" s="10">
        <f t="shared" si="8"/>
        <v>0</v>
      </c>
      <c r="N122" s="10">
        <f t="shared" si="9"/>
        <v>5205.7859500000004</v>
      </c>
      <c r="O122" s="10">
        <f t="shared" si="10"/>
        <v>1688.78595</v>
      </c>
      <c r="P122" s="10">
        <f t="shared" si="11"/>
        <v>0.65964999999999996</v>
      </c>
    </row>
    <row r="123" spans="1:16">
      <c r="A123" s="8" t="s">
        <v>34</v>
      </c>
      <c r="B123" s="9" t="s">
        <v>35</v>
      </c>
      <c r="C123" s="10">
        <v>0</v>
      </c>
      <c r="D123" s="10">
        <v>174.1</v>
      </c>
      <c r="E123" s="10">
        <v>37.5</v>
      </c>
      <c r="F123" s="10">
        <v>5.2371699999999999</v>
      </c>
      <c r="G123" s="10">
        <v>0</v>
      </c>
      <c r="H123" s="10">
        <v>4.9689499999999995</v>
      </c>
      <c r="I123" s="10">
        <v>0.26822000000000001</v>
      </c>
      <c r="J123" s="10">
        <v>2.6170399999999998</v>
      </c>
      <c r="K123" s="10">
        <f t="shared" si="6"/>
        <v>32.262830000000001</v>
      </c>
      <c r="L123" s="10">
        <f t="shared" si="7"/>
        <v>168.86283</v>
      </c>
      <c r="M123" s="10">
        <f t="shared" si="8"/>
        <v>13.965786666666666</v>
      </c>
      <c r="N123" s="10">
        <f t="shared" si="9"/>
        <v>169.13104999999999</v>
      </c>
      <c r="O123" s="10">
        <f t="shared" si="10"/>
        <v>32.53105</v>
      </c>
      <c r="P123" s="10">
        <f t="shared" si="11"/>
        <v>13.250533333333331</v>
      </c>
    </row>
    <row r="124" spans="1:16">
      <c r="A124" s="8" t="s">
        <v>36</v>
      </c>
      <c r="B124" s="9" t="s">
        <v>37</v>
      </c>
      <c r="C124" s="10">
        <v>0</v>
      </c>
      <c r="D124" s="10">
        <v>1254.8</v>
      </c>
      <c r="E124" s="10">
        <v>284.3</v>
      </c>
      <c r="F124" s="10">
        <v>5.4422600000000001</v>
      </c>
      <c r="G124" s="10">
        <v>0</v>
      </c>
      <c r="H124" s="10">
        <v>0</v>
      </c>
      <c r="I124" s="10">
        <v>5.4422600000000001</v>
      </c>
      <c r="J124" s="10">
        <v>5.4422600000000001</v>
      </c>
      <c r="K124" s="10">
        <f t="shared" si="6"/>
        <v>278.85774000000004</v>
      </c>
      <c r="L124" s="10">
        <f t="shared" si="7"/>
        <v>1249.3577399999999</v>
      </c>
      <c r="M124" s="10">
        <f t="shared" si="8"/>
        <v>1.9142666197678508</v>
      </c>
      <c r="N124" s="10">
        <f t="shared" si="9"/>
        <v>1254.8</v>
      </c>
      <c r="O124" s="10">
        <f t="shared" si="10"/>
        <v>284.3</v>
      </c>
      <c r="P124" s="10">
        <f t="shared" si="11"/>
        <v>0</v>
      </c>
    </row>
    <row r="125" spans="1:16">
      <c r="A125" s="8" t="s">
        <v>38</v>
      </c>
      <c r="B125" s="9" t="s">
        <v>39</v>
      </c>
      <c r="C125" s="10">
        <v>0</v>
      </c>
      <c r="D125" s="10">
        <v>1.1000000000000001</v>
      </c>
      <c r="E125" s="10">
        <v>0.3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0.3</v>
      </c>
      <c r="L125" s="10">
        <f t="shared" si="7"/>
        <v>1.1000000000000001</v>
      </c>
      <c r="M125" s="10">
        <f t="shared" si="8"/>
        <v>0</v>
      </c>
      <c r="N125" s="10">
        <f t="shared" si="9"/>
        <v>1.1000000000000001</v>
      </c>
      <c r="O125" s="10">
        <f t="shared" si="10"/>
        <v>0.3</v>
      </c>
      <c r="P125" s="10">
        <f t="shared" si="11"/>
        <v>0</v>
      </c>
    </row>
    <row r="126" spans="1:16">
      <c r="A126" s="8" t="s">
        <v>86</v>
      </c>
      <c r="B126" s="9" t="s">
        <v>87</v>
      </c>
      <c r="C126" s="10">
        <v>0</v>
      </c>
      <c r="D126" s="10">
        <v>6519.9000000000005</v>
      </c>
      <c r="E126" s="10">
        <v>1303.2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1303.2</v>
      </c>
      <c r="L126" s="10">
        <f t="shared" si="7"/>
        <v>6519.9000000000005</v>
      </c>
      <c r="M126" s="10">
        <f t="shared" si="8"/>
        <v>0</v>
      </c>
      <c r="N126" s="10">
        <f t="shared" si="9"/>
        <v>6519.9000000000005</v>
      </c>
      <c r="O126" s="10">
        <f t="shared" si="10"/>
        <v>1303.2</v>
      </c>
      <c r="P126" s="10">
        <f t="shared" si="11"/>
        <v>0</v>
      </c>
    </row>
    <row r="127" spans="1:16">
      <c r="A127" s="8" t="s">
        <v>64</v>
      </c>
      <c r="B127" s="9" t="s">
        <v>65</v>
      </c>
      <c r="C127" s="10">
        <v>0</v>
      </c>
      <c r="D127" s="10">
        <v>727</v>
      </c>
      <c r="E127" s="10">
        <v>204.8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204.8</v>
      </c>
      <c r="L127" s="10">
        <f t="shared" si="7"/>
        <v>727</v>
      </c>
      <c r="M127" s="10">
        <f t="shared" si="8"/>
        <v>0</v>
      </c>
      <c r="N127" s="10">
        <f t="shared" si="9"/>
        <v>727</v>
      </c>
      <c r="O127" s="10">
        <f t="shared" si="10"/>
        <v>204.8</v>
      </c>
      <c r="P127" s="10">
        <f t="shared" si="11"/>
        <v>0</v>
      </c>
    </row>
    <row r="128" spans="1:16" ht="25.5">
      <c r="A128" s="5" t="s">
        <v>88</v>
      </c>
      <c r="B128" s="6" t="s">
        <v>89</v>
      </c>
      <c r="C128" s="7">
        <v>4003.1</v>
      </c>
      <c r="D128" s="7">
        <v>4494.8249999999998</v>
      </c>
      <c r="E128" s="7">
        <v>489.02499999999998</v>
      </c>
      <c r="F128" s="7">
        <v>2.7150800000000004</v>
      </c>
      <c r="G128" s="7">
        <v>0</v>
      </c>
      <c r="H128" s="7">
        <v>1.0812000000000002</v>
      </c>
      <c r="I128" s="7">
        <v>2.4459</v>
      </c>
      <c r="J128" s="7">
        <v>2.4459</v>
      </c>
      <c r="K128" s="7">
        <f t="shared" si="6"/>
        <v>486.30991999999998</v>
      </c>
      <c r="L128" s="7">
        <f t="shared" si="7"/>
        <v>4492.1099199999999</v>
      </c>
      <c r="M128" s="7">
        <f t="shared" si="8"/>
        <v>0.55520269924850485</v>
      </c>
      <c r="N128" s="7">
        <f t="shared" si="9"/>
        <v>4493.7438000000002</v>
      </c>
      <c r="O128" s="7">
        <f t="shared" si="10"/>
        <v>487.94379999999995</v>
      </c>
      <c r="P128" s="7">
        <f t="shared" si="11"/>
        <v>0.22109299115587144</v>
      </c>
    </row>
    <row r="129" spans="1:16">
      <c r="A129" s="8" t="s">
        <v>22</v>
      </c>
      <c r="B129" s="9" t="s">
        <v>23</v>
      </c>
      <c r="C129" s="10">
        <v>2831.7000000000003</v>
      </c>
      <c r="D129" s="10">
        <v>3020.7370000000001</v>
      </c>
      <c r="E129" s="10">
        <v>256.43700000000001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256.43700000000001</v>
      </c>
      <c r="L129" s="10">
        <f t="shared" si="7"/>
        <v>3020.7370000000001</v>
      </c>
      <c r="M129" s="10">
        <f t="shared" si="8"/>
        <v>0</v>
      </c>
      <c r="N129" s="10">
        <f t="shared" si="9"/>
        <v>3020.7370000000001</v>
      </c>
      <c r="O129" s="10">
        <f t="shared" si="10"/>
        <v>256.43700000000001</v>
      </c>
      <c r="P129" s="10">
        <f t="shared" si="11"/>
        <v>0</v>
      </c>
    </row>
    <row r="130" spans="1:16">
      <c r="A130" s="8" t="s">
        <v>24</v>
      </c>
      <c r="B130" s="9" t="s">
        <v>25</v>
      </c>
      <c r="C130" s="10">
        <v>623</v>
      </c>
      <c r="D130" s="10">
        <v>664.58799999999997</v>
      </c>
      <c r="E130" s="10">
        <v>56.387999999999998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56.387999999999998</v>
      </c>
      <c r="L130" s="10">
        <f t="shared" si="7"/>
        <v>664.58799999999997</v>
      </c>
      <c r="M130" s="10">
        <f t="shared" si="8"/>
        <v>0</v>
      </c>
      <c r="N130" s="10">
        <f t="shared" si="9"/>
        <v>664.58799999999997</v>
      </c>
      <c r="O130" s="10">
        <f t="shared" si="10"/>
        <v>56.387999999999998</v>
      </c>
      <c r="P130" s="10">
        <f t="shared" si="11"/>
        <v>0</v>
      </c>
    </row>
    <row r="131" spans="1:16">
      <c r="A131" s="8" t="s">
        <v>26</v>
      </c>
      <c r="B131" s="9" t="s">
        <v>27</v>
      </c>
      <c r="C131" s="10">
        <v>71.2</v>
      </c>
      <c r="D131" s="10">
        <v>135.1</v>
      </c>
      <c r="E131" s="10">
        <v>12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12</v>
      </c>
      <c r="L131" s="10">
        <f t="shared" si="7"/>
        <v>135.1</v>
      </c>
      <c r="M131" s="10">
        <f t="shared" si="8"/>
        <v>0</v>
      </c>
      <c r="N131" s="10">
        <f t="shared" si="9"/>
        <v>135.1</v>
      </c>
      <c r="O131" s="10">
        <f t="shared" si="10"/>
        <v>12</v>
      </c>
      <c r="P131" s="10">
        <f t="shared" si="11"/>
        <v>0</v>
      </c>
    </row>
    <row r="132" spans="1:16">
      <c r="A132" s="8" t="s">
        <v>28</v>
      </c>
      <c r="B132" s="9" t="s">
        <v>29</v>
      </c>
      <c r="C132" s="10">
        <v>96</v>
      </c>
      <c r="D132" s="10">
        <v>293.2</v>
      </c>
      <c r="E132" s="10">
        <v>121</v>
      </c>
      <c r="F132" s="10">
        <v>0</v>
      </c>
      <c r="G132" s="10">
        <v>0</v>
      </c>
      <c r="H132" s="10">
        <v>0</v>
      </c>
      <c r="I132" s="10">
        <v>0.41202</v>
      </c>
      <c r="J132" s="10">
        <v>0.41202</v>
      </c>
      <c r="K132" s="10">
        <f t="shared" si="6"/>
        <v>121</v>
      </c>
      <c r="L132" s="10">
        <f t="shared" si="7"/>
        <v>293.2</v>
      </c>
      <c r="M132" s="10">
        <f t="shared" si="8"/>
        <v>0</v>
      </c>
      <c r="N132" s="10">
        <f t="shared" si="9"/>
        <v>293.2</v>
      </c>
      <c r="O132" s="10">
        <f t="shared" si="10"/>
        <v>121</v>
      </c>
      <c r="P132" s="10">
        <f t="shared" si="11"/>
        <v>0</v>
      </c>
    </row>
    <row r="133" spans="1:16">
      <c r="A133" s="8" t="s">
        <v>30</v>
      </c>
      <c r="B133" s="9" t="s">
        <v>31</v>
      </c>
      <c r="C133" s="10">
        <v>15.700000000000001</v>
      </c>
      <c r="D133" s="10">
        <v>15.700000000000001</v>
      </c>
      <c r="E133" s="10">
        <v>2</v>
      </c>
      <c r="F133" s="10">
        <v>0</v>
      </c>
      <c r="G133" s="10">
        <v>0</v>
      </c>
      <c r="H133" s="10">
        <v>0</v>
      </c>
      <c r="I133" s="10">
        <v>0.4</v>
      </c>
      <c r="J133" s="10">
        <v>0.4</v>
      </c>
      <c r="K133" s="10">
        <f t="shared" si="6"/>
        <v>2</v>
      </c>
      <c r="L133" s="10">
        <f t="shared" si="7"/>
        <v>15.700000000000001</v>
      </c>
      <c r="M133" s="10">
        <f t="shared" si="8"/>
        <v>0</v>
      </c>
      <c r="N133" s="10">
        <f t="shared" si="9"/>
        <v>15.700000000000001</v>
      </c>
      <c r="O133" s="10">
        <f t="shared" si="10"/>
        <v>2</v>
      </c>
      <c r="P133" s="10">
        <f t="shared" si="11"/>
        <v>0</v>
      </c>
    </row>
    <row r="134" spans="1:16">
      <c r="A134" s="8" t="s">
        <v>32</v>
      </c>
      <c r="B134" s="9" t="s">
        <v>33</v>
      </c>
      <c r="C134" s="10">
        <v>28.3</v>
      </c>
      <c r="D134" s="10">
        <v>28.3</v>
      </c>
      <c r="E134" s="10">
        <v>2.6</v>
      </c>
      <c r="F134" s="10">
        <v>1.6338800000000002</v>
      </c>
      <c r="G134" s="10">
        <v>0</v>
      </c>
      <c r="H134" s="10">
        <v>0</v>
      </c>
      <c r="I134" s="10">
        <v>1.6338800000000002</v>
      </c>
      <c r="J134" s="10">
        <v>1.6338800000000002</v>
      </c>
      <c r="K134" s="10">
        <f t="shared" ref="K134:K197" si="12">E134-F134</f>
        <v>0.96611999999999987</v>
      </c>
      <c r="L134" s="10">
        <f t="shared" ref="L134:L197" si="13">D134-F134</f>
        <v>26.666119999999999</v>
      </c>
      <c r="M134" s="10">
        <f t="shared" ref="M134:M197" si="14">IF(E134=0,0,(F134/E134)*100)</f>
        <v>62.84153846153847</v>
      </c>
      <c r="N134" s="10">
        <f t="shared" ref="N134:N197" si="15">D134-H134</f>
        <v>28.3</v>
      </c>
      <c r="O134" s="10">
        <f t="shared" ref="O134:O197" si="16">E134-H134</f>
        <v>2.6</v>
      </c>
      <c r="P134" s="10">
        <f t="shared" ref="P134:P197" si="17">IF(E134=0,0,(H134/E134)*100)</f>
        <v>0</v>
      </c>
    </row>
    <row r="135" spans="1:16">
      <c r="A135" s="8" t="s">
        <v>34</v>
      </c>
      <c r="B135" s="9" t="s">
        <v>35</v>
      </c>
      <c r="C135" s="10">
        <v>2.5</v>
      </c>
      <c r="D135" s="10">
        <v>2.5</v>
      </c>
      <c r="E135" s="10">
        <v>0.2</v>
      </c>
      <c r="F135" s="10">
        <v>0.15475</v>
      </c>
      <c r="G135" s="10">
        <v>0</v>
      </c>
      <c r="H135" s="10">
        <v>0.15475</v>
      </c>
      <c r="I135" s="10">
        <v>0</v>
      </c>
      <c r="J135" s="10">
        <v>0</v>
      </c>
      <c r="K135" s="10">
        <f t="shared" si="12"/>
        <v>4.5250000000000012E-2</v>
      </c>
      <c r="L135" s="10">
        <f t="shared" si="13"/>
        <v>2.3452500000000001</v>
      </c>
      <c r="M135" s="10">
        <f t="shared" si="14"/>
        <v>77.375</v>
      </c>
      <c r="N135" s="10">
        <f t="shared" si="15"/>
        <v>2.3452500000000001</v>
      </c>
      <c r="O135" s="10">
        <f t="shared" si="16"/>
        <v>4.5250000000000012E-2</v>
      </c>
      <c r="P135" s="10">
        <f t="shared" si="17"/>
        <v>77.375</v>
      </c>
    </row>
    <row r="136" spans="1:16">
      <c r="A136" s="8" t="s">
        <v>36</v>
      </c>
      <c r="B136" s="9" t="s">
        <v>37</v>
      </c>
      <c r="C136" s="10">
        <v>10.5</v>
      </c>
      <c r="D136" s="10">
        <v>10.5</v>
      </c>
      <c r="E136" s="10">
        <v>0.9</v>
      </c>
      <c r="F136" s="10">
        <v>0.92645000000000011</v>
      </c>
      <c r="G136" s="10">
        <v>0</v>
      </c>
      <c r="H136" s="10">
        <v>0.92645000000000011</v>
      </c>
      <c r="I136" s="10">
        <v>0</v>
      </c>
      <c r="J136" s="10">
        <v>0</v>
      </c>
      <c r="K136" s="10">
        <f t="shared" si="12"/>
        <v>-2.6450000000000085E-2</v>
      </c>
      <c r="L136" s="10">
        <f t="shared" si="13"/>
        <v>9.5735499999999991</v>
      </c>
      <c r="M136" s="10">
        <f t="shared" si="14"/>
        <v>102.9388888888889</v>
      </c>
      <c r="N136" s="10">
        <f t="shared" si="15"/>
        <v>9.5735499999999991</v>
      </c>
      <c r="O136" s="10">
        <f t="shared" si="16"/>
        <v>-2.6450000000000085E-2</v>
      </c>
      <c r="P136" s="10">
        <f t="shared" si="17"/>
        <v>102.9388888888889</v>
      </c>
    </row>
    <row r="137" spans="1:16">
      <c r="A137" s="8" t="s">
        <v>64</v>
      </c>
      <c r="B137" s="9" t="s">
        <v>65</v>
      </c>
      <c r="C137" s="10">
        <v>324.2</v>
      </c>
      <c r="D137" s="10">
        <v>324.2</v>
      </c>
      <c r="E137" s="10">
        <v>37.5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37.5</v>
      </c>
      <c r="L137" s="10">
        <f t="shared" si="13"/>
        <v>324.2</v>
      </c>
      <c r="M137" s="10">
        <f t="shared" si="14"/>
        <v>0</v>
      </c>
      <c r="N137" s="10">
        <f t="shared" si="15"/>
        <v>324.2</v>
      </c>
      <c r="O137" s="10">
        <f t="shared" si="16"/>
        <v>37.5</v>
      </c>
      <c r="P137" s="10">
        <f t="shared" si="17"/>
        <v>0</v>
      </c>
    </row>
    <row r="138" spans="1:16">
      <c r="A138" s="5" t="s">
        <v>90</v>
      </c>
      <c r="B138" s="6" t="s">
        <v>91</v>
      </c>
      <c r="C138" s="7">
        <v>5293.5</v>
      </c>
      <c r="D138" s="7">
        <v>5293.5</v>
      </c>
      <c r="E138" s="7">
        <v>498.09999999999997</v>
      </c>
      <c r="F138" s="7">
        <v>32.900930000000002</v>
      </c>
      <c r="G138" s="7">
        <v>0</v>
      </c>
      <c r="H138" s="7">
        <v>4.5495900000000002</v>
      </c>
      <c r="I138" s="7">
        <v>33.366750000000003</v>
      </c>
      <c r="J138" s="7">
        <v>33.366750000000003</v>
      </c>
      <c r="K138" s="7">
        <f t="shared" si="12"/>
        <v>465.19906999999995</v>
      </c>
      <c r="L138" s="7">
        <f t="shared" si="13"/>
        <v>5260.5990700000002</v>
      </c>
      <c r="M138" s="7">
        <f t="shared" si="14"/>
        <v>6.6052860871310983</v>
      </c>
      <c r="N138" s="7">
        <f t="shared" si="15"/>
        <v>5288.9504100000004</v>
      </c>
      <c r="O138" s="7">
        <f t="shared" si="16"/>
        <v>493.55040999999994</v>
      </c>
      <c r="P138" s="7">
        <f t="shared" si="17"/>
        <v>0.91338887773539468</v>
      </c>
    </row>
    <row r="139" spans="1:16">
      <c r="A139" s="8" t="s">
        <v>22</v>
      </c>
      <c r="B139" s="9" t="s">
        <v>23</v>
      </c>
      <c r="C139" s="10">
        <v>3646.2000000000003</v>
      </c>
      <c r="D139" s="10">
        <v>3646.2000000000003</v>
      </c>
      <c r="E139" s="10">
        <v>310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310</v>
      </c>
      <c r="L139" s="10">
        <f t="shared" si="13"/>
        <v>3646.2000000000003</v>
      </c>
      <c r="M139" s="10">
        <f t="shared" si="14"/>
        <v>0</v>
      </c>
      <c r="N139" s="10">
        <f t="shared" si="15"/>
        <v>3646.2000000000003</v>
      </c>
      <c r="O139" s="10">
        <f t="shared" si="16"/>
        <v>310</v>
      </c>
      <c r="P139" s="10">
        <f t="shared" si="17"/>
        <v>0</v>
      </c>
    </row>
    <row r="140" spans="1:16">
      <c r="A140" s="8" t="s">
        <v>24</v>
      </c>
      <c r="B140" s="9" t="s">
        <v>25</v>
      </c>
      <c r="C140" s="10">
        <v>802.2</v>
      </c>
      <c r="D140" s="10">
        <v>802.2</v>
      </c>
      <c r="E140" s="10">
        <v>68.2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68.2</v>
      </c>
      <c r="L140" s="10">
        <f t="shared" si="13"/>
        <v>802.2</v>
      </c>
      <c r="M140" s="10">
        <f t="shared" si="14"/>
        <v>0</v>
      </c>
      <c r="N140" s="10">
        <f t="shared" si="15"/>
        <v>802.2</v>
      </c>
      <c r="O140" s="10">
        <f t="shared" si="16"/>
        <v>68.2</v>
      </c>
      <c r="P140" s="10">
        <f t="shared" si="17"/>
        <v>0</v>
      </c>
    </row>
    <row r="141" spans="1:16">
      <c r="A141" s="8" t="s">
        <v>26</v>
      </c>
      <c r="B141" s="9" t="s">
        <v>27</v>
      </c>
      <c r="C141" s="10">
        <v>170.4</v>
      </c>
      <c r="D141" s="10">
        <v>170.4</v>
      </c>
      <c r="E141" s="10">
        <v>34.4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34.4</v>
      </c>
      <c r="L141" s="10">
        <f t="shared" si="13"/>
        <v>170.4</v>
      </c>
      <c r="M141" s="10">
        <f t="shared" si="14"/>
        <v>0</v>
      </c>
      <c r="N141" s="10">
        <f t="shared" si="15"/>
        <v>170.4</v>
      </c>
      <c r="O141" s="10">
        <f t="shared" si="16"/>
        <v>34.4</v>
      </c>
      <c r="P141" s="10">
        <f t="shared" si="17"/>
        <v>0</v>
      </c>
    </row>
    <row r="142" spans="1:16">
      <c r="A142" s="8" t="s">
        <v>28</v>
      </c>
      <c r="B142" s="9" t="s">
        <v>29</v>
      </c>
      <c r="C142" s="10">
        <v>473</v>
      </c>
      <c r="D142" s="10">
        <v>473</v>
      </c>
      <c r="E142" s="10">
        <v>68</v>
      </c>
      <c r="F142" s="10">
        <v>13.8104</v>
      </c>
      <c r="G142" s="10">
        <v>0</v>
      </c>
      <c r="H142" s="10">
        <v>0</v>
      </c>
      <c r="I142" s="10">
        <v>18.825810000000001</v>
      </c>
      <c r="J142" s="10">
        <v>18.825810000000001</v>
      </c>
      <c r="K142" s="10">
        <f t="shared" si="12"/>
        <v>54.189599999999999</v>
      </c>
      <c r="L142" s="10">
        <f t="shared" si="13"/>
        <v>459.18959999999998</v>
      </c>
      <c r="M142" s="10">
        <f t="shared" si="14"/>
        <v>20.309411764705882</v>
      </c>
      <c r="N142" s="10">
        <f t="shared" si="15"/>
        <v>473</v>
      </c>
      <c r="O142" s="10">
        <f t="shared" si="16"/>
        <v>68</v>
      </c>
      <c r="P142" s="10">
        <f t="shared" si="17"/>
        <v>0</v>
      </c>
    </row>
    <row r="143" spans="1:16">
      <c r="A143" s="8" t="s">
        <v>32</v>
      </c>
      <c r="B143" s="9" t="s">
        <v>33</v>
      </c>
      <c r="C143" s="10">
        <v>144.5</v>
      </c>
      <c r="D143" s="10">
        <v>144.5</v>
      </c>
      <c r="E143" s="10">
        <v>12.3</v>
      </c>
      <c r="F143" s="10">
        <v>14.540940000000001</v>
      </c>
      <c r="G143" s="10">
        <v>0</v>
      </c>
      <c r="H143" s="10">
        <v>0</v>
      </c>
      <c r="I143" s="10">
        <v>14.540940000000001</v>
      </c>
      <c r="J143" s="10">
        <v>14.540940000000001</v>
      </c>
      <c r="K143" s="10">
        <f t="shared" si="12"/>
        <v>-2.2409400000000002</v>
      </c>
      <c r="L143" s="10">
        <f t="shared" si="13"/>
        <v>129.95905999999999</v>
      </c>
      <c r="M143" s="10">
        <f t="shared" si="14"/>
        <v>118.2190243902439</v>
      </c>
      <c r="N143" s="10">
        <f t="shared" si="15"/>
        <v>144.5</v>
      </c>
      <c r="O143" s="10">
        <f t="shared" si="16"/>
        <v>12.3</v>
      </c>
      <c r="P143" s="10">
        <f t="shared" si="17"/>
        <v>0</v>
      </c>
    </row>
    <row r="144" spans="1:16">
      <c r="A144" s="8" t="s">
        <v>34</v>
      </c>
      <c r="B144" s="9" t="s">
        <v>35</v>
      </c>
      <c r="C144" s="10">
        <v>3.6</v>
      </c>
      <c r="D144" s="10">
        <v>3.6</v>
      </c>
      <c r="E144" s="10">
        <v>0.5</v>
      </c>
      <c r="F144" s="10">
        <v>0.45569999999999999</v>
      </c>
      <c r="G144" s="10">
        <v>0</v>
      </c>
      <c r="H144" s="10">
        <v>0.45569999999999999</v>
      </c>
      <c r="I144" s="10">
        <v>0</v>
      </c>
      <c r="J144" s="10">
        <v>0</v>
      </c>
      <c r="K144" s="10">
        <f t="shared" si="12"/>
        <v>4.4300000000000006E-2</v>
      </c>
      <c r="L144" s="10">
        <f t="shared" si="13"/>
        <v>3.1443000000000003</v>
      </c>
      <c r="M144" s="10">
        <f t="shared" si="14"/>
        <v>91.14</v>
      </c>
      <c r="N144" s="10">
        <f t="shared" si="15"/>
        <v>3.1443000000000003</v>
      </c>
      <c r="O144" s="10">
        <f t="shared" si="16"/>
        <v>4.4300000000000006E-2</v>
      </c>
      <c r="P144" s="10">
        <f t="shared" si="17"/>
        <v>91.14</v>
      </c>
    </row>
    <row r="145" spans="1:16">
      <c r="A145" s="8" t="s">
        <v>36</v>
      </c>
      <c r="B145" s="9" t="s">
        <v>37</v>
      </c>
      <c r="C145" s="10">
        <v>49.7</v>
      </c>
      <c r="D145" s="10">
        <v>49.7</v>
      </c>
      <c r="E145" s="10">
        <v>4.7</v>
      </c>
      <c r="F145" s="10">
        <v>4.09389</v>
      </c>
      <c r="G145" s="10">
        <v>0</v>
      </c>
      <c r="H145" s="10">
        <v>4.09389</v>
      </c>
      <c r="I145" s="10">
        <v>0</v>
      </c>
      <c r="J145" s="10">
        <v>0</v>
      </c>
      <c r="K145" s="10">
        <f t="shared" si="12"/>
        <v>0.60611000000000015</v>
      </c>
      <c r="L145" s="10">
        <f t="shared" si="13"/>
        <v>45.606110000000001</v>
      </c>
      <c r="M145" s="10">
        <f t="shared" si="14"/>
        <v>87.104042553191491</v>
      </c>
      <c r="N145" s="10">
        <f t="shared" si="15"/>
        <v>45.606110000000001</v>
      </c>
      <c r="O145" s="10">
        <f t="shared" si="16"/>
        <v>0.60611000000000015</v>
      </c>
      <c r="P145" s="10">
        <f t="shared" si="17"/>
        <v>87.104042553191491</v>
      </c>
    </row>
    <row r="146" spans="1:16" ht="25.5">
      <c r="A146" s="8" t="s">
        <v>40</v>
      </c>
      <c r="B146" s="9" t="s">
        <v>41</v>
      </c>
      <c r="C146" s="10">
        <v>3.9</v>
      </c>
      <c r="D146" s="10">
        <v>3.9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3.9</v>
      </c>
      <c r="M146" s="10">
        <f t="shared" si="14"/>
        <v>0</v>
      </c>
      <c r="N146" s="10">
        <f t="shared" si="15"/>
        <v>3.9</v>
      </c>
      <c r="O146" s="10">
        <f t="shared" si="16"/>
        <v>0</v>
      </c>
      <c r="P146" s="10">
        <f t="shared" si="17"/>
        <v>0</v>
      </c>
    </row>
    <row r="147" spans="1:16" ht="25.5">
      <c r="A147" s="5" t="s">
        <v>92</v>
      </c>
      <c r="B147" s="6" t="s">
        <v>93</v>
      </c>
      <c r="C147" s="7">
        <v>1750.9</v>
      </c>
      <c r="D147" s="7">
        <v>1750.9</v>
      </c>
      <c r="E147" s="7">
        <v>150.5</v>
      </c>
      <c r="F147" s="7">
        <v>1.3391100000000002</v>
      </c>
      <c r="G147" s="7">
        <v>0</v>
      </c>
      <c r="H147" s="7">
        <v>0.99782000000000015</v>
      </c>
      <c r="I147" s="7">
        <v>0.49591000000000007</v>
      </c>
      <c r="J147" s="7">
        <v>0.49591000000000007</v>
      </c>
      <c r="K147" s="7">
        <f t="shared" si="12"/>
        <v>149.16088999999999</v>
      </c>
      <c r="L147" s="7">
        <f t="shared" si="13"/>
        <v>1749.5608900000002</v>
      </c>
      <c r="M147" s="7">
        <f t="shared" si="14"/>
        <v>0.88977408637873778</v>
      </c>
      <c r="N147" s="7">
        <f t="shared" si="15"/>
        <v>1749.90218</v>
      </c>
      <c r="O147" s="7">
        <f t="shared" si="16"/>
        <v>149.50218000000001</v>
      </c>
      <c r="P147" s="7">
        <f t="shared" si="17"/>
        <v>0.66300332225913639</v>
      </c>
    </row>
    <row r="148" spans="1:16">
      <c r="A148" s="8" t="s">
        <v>22</v>
      </c>
      <c r="B148" s="9" t="s">
        <v>23</v>
      </c>
      <c r="C148" s="10">
        <v>1364.1000000000001</v>
      </c>
      <c r="D148" s="10">
        <v>1364.1000000000001</v>
      </c>
      <c r="E148" s="10">
        <v>120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120</v>
      </c>
      <c r="L148" s="10">
        <f t="shared" si="13"/>
        <v>1364.1000000000001</v>
      </c>
      <c r="M148" s="10">
        <f t="shared" si="14"/>
        <v>0</v>
      </c>
      <c r="N148" s="10">
        <f t="shared" si="15"/>
        <v>1364.1000000000001</v>
      </c>
      <c r="O148" s="10">
        <f t="shared" si="16"/>
        <v>120</v>
      </c>
      <c r="P148" s="10">
        <f t="shared" si="17"/>
        <v>0</v>
      </c>
    </row>
    <row r="149" spans="1:16">
      <c r="A149" s="8" t="s">
        <v>24</v>
      </c>
      <c r="B149" s="9" t="s">
        <v>25</v>
      </c>
      <c r="C149" s="10">
        <v>300.10000000000002</v>
      </c>
      <c r="D149" s="10">
        <v>300.10000000000002</v>
      </c>
      <c r="E149" s="10">
        <v>26.400000000000002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26.400000000000002</v>
      </c>
      <c r="L149" s="10">
        <f t="shared" si="13"/>
        <v>300.10000000000002</v>
      </c>
      <c r="M149" s="10">
        <f t="shared" si="14"/>
        <v>0</v>
      </c>
      <c r="N149" s="10">
        <f t="shared" si="15"/>
        <v>300.10000000000002</v>
      </c>
      <c r="O149" s="10">
        <f t="shared" si="16"/>
        <v>26.400000000000002</v>
      </c>
      <c r="P149" s="10">
        <f t="shared" si="17"/>
        <v>0</v>
      </c>
    </row>
    <row r="150" spans="1:16">
      <c r="A150" s="8" t="s">
        <v>26</v>
      </c>
      <c r="B150" s="9" t="s">
        <v>27</v>
      </c>
      <c r="C150" s="10">
        <v>34.1</v>
      </c>
      <c r="D150" s="10">
        <v>34.1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34.1</v>
      </c>
      <c r="M150" s="10">
        <f t="shared" si="14"/>
        <v>0</v>
      </c>
      <c r="N150" s="10">
        <f t="shared" si="15"/>
        <v>34.1</v>
      </c>
      <c r="O150" s="10">
        <f t="shared" si="16"/>
        <v>0</v>
      </c>
      <c r="P150" s="10">
        <f t="shared" si="17"/>
        <v>0</v>
      </c>
    </row>
    <row r="151" spans="1:16">
      <c r="A151" s="8" t="s">
        <v>28</v>
      </c>
      <c r="B151" s="9" t="s">
        <v>29</v>
      </c>
      <c r="C151" s="10">
        <v>34.1</v>
      </c>
      <c r="D151" s="10">
        <v>34.1</v>
      </c>
      <c r="E151" s="10">
        <v>2.5</v>
      </c>
      <c r="F151" s="10">
        <v>0</v>
      </c>
      <c r="G151" s="10">
        <v>0</v>
      </c>
      <c r="H151" s="10">
        <v>0</v>
      </c>
      <c r="I151" s="10">
        <v>0.15462000000000001</v>
      </c>
      <c r="J151" s="10">
        <v>0.15462000000000001</v>
      </c>
      <c r="K151" s="10">
        <f t="shared" si="12"/>
        <v>2.5</v>
      </c>
      <c r="L151" s="10">
        <f t="shared" si="13"/>
        <v>34.1</v>
      </c>
      <c r="M151" s="10">
        <f t="shared" si="14"/>
        <v>0</v>
      </c>
      <c r="N151" s="10">
        <f t="shared" si="15"/>
        <v>34.1</v>
      </c>
      <c r="O151" s="10">
        <f t="shared" si="16"/>
        <v>2.5</v>
      </c>
      <c r="P151" s="10">
        <f t="shared" si="17"/>
        <v>0</v>
      </c>
    </row>
    <row r="152" spans="1:16">
      <c r="A152" s="8" t="s">
        <v>32</v>
      </c>
      <c r="B152" s="9" t="s">
        <v>33</v>
      </c>
      <c r="C152" s="10">
        <v>6</v>
      </c>
      <c r="D152" s="10">
        <v>6</v>
      </c>
      <c r="E152" s="10">
        <v>0.3</v>
      </c>
      <c r="F152" s="10">
        <v>0.34129000000000004</v>
      </c>
      <c r="G152" s="10">
        <v>0</v>
      </c>
      <c r="H152" s="10">
        <v>0</v>
      </c>
      <c r="I152" s="10">
        <v>0.34129000000000004</v>
      </c>
      <c r="J152" s="10">
        <v>0.34129000000000004</v>
      </c>
      <c r="K152" s="10">
        <f t="shared" si="12"/>
        <v>-4.1290000000000049E-2</v>
      </c>
      <c r="L152" s="10">
        <f t="shared" si="13"/>
        <v>5.6587100000000001</v>
      </c>
      <c r="M152" s="10">
        <f t="shared" si="14"/>
        <v>113.76333333333335</v>
      </c>
      <c r="N152" s="10">
        <f t="shared" si="15"/>
        <v>6</v>
      </c>
      <c r="O152" s="10">
        <f t="shared" si="16"/>
        <v>0.3</v>
      </c>
      <c r="P152" s="10">
        <f t="shared" si="17"/>
        <v>0</v>
      </c>
    </row>
    <row r="153" spans="1:16">
      <c r="A153" s="8" t="s">
        <v>34</v>
      </c>
      <c r="B153" s="9" t="s">
        <v>35</v>
      </c>
      <c r="C153" s="10">
        <v>0.70000000000000007</v>
      </c>
      <c r="D153" s="10">
        <v>0.70000000000000007</v>
      </c>
      <c r="E153" s="10">
        <v>0.1</v>
      </c>
      <c r="F153" s="10">
        <v>4.761E-2</v>
      </c>
      <c r="G153" s="10">
        <v>0</v>
      </c>
      <c r="H153" s="10">
        <v>4.761E-2</v>
      </c>
      <c r="I153" s="10">
        <v>0</v>
      </c>
      <c r="J153" s="10">
        <v>0</v>
      </c>
      <c r="K153" s="10">
        <f t="shared" si="12"/>
        <v>5.2390000000000006E-2</v>
      </c>
      <c r="L153" s="10">
        <f t="shared" si="13"/>
        <v>0.65239000000000003</v>
      </c>
      <c r="M153" s="10">
        <f t="shared" si="14"/>
        <v>47.61</v>
      </c>
      <c r="N153" s="10">
        <f t="shared" si="15"/>
        <v>0.65239000000000003</v>
      </c>
      <c r="O153" s="10">
        <f t="shared" si="16"/>
        <v>5.2390000000000006E-2</v>
      </c>
      <c r="P153" s="10">
        <f t="shared" si="17"/>
        <v>47.61</v>
      </c>
    </row>
    <row r="154" spans="1:16">
      <c r="A154" s="8" t="s">
        <v>36</v>
      </c>
      <c r="B154" s="9" t="s">
        <v>37</v>
      </c>
      <c r="C154" s="10">
        <v>10.8</v>
      </c>
      <c r="D154" s="10">
        <v>10.8</v>
      </c>
      <c r="E154" s="10">
        <v>1.2</v>
      </c>
      <c r="F154" s="10">
        <v>0.95021000000000011</v>
      </c>
      <c r="G154" s="10">
        <v>0</v>
      </c>
      <c r="H154" s="10">
        <v>0.95021000000000011</v>
      </c>
      <c r="I154" s="10">
        <v>0</v>
      </c>
      <c r="J154" s="10">
        <v>0</v>
      </c>
      <c r="K154" s="10">
        <f t="shared" si="12"/>
        <v>0.24978999999999985</v>
      </c>
      <c r="L154" s="10">
        <f t="shared" si="13"/>
        <v>9.8497900000000005</v>
      </c>
      <c r="M154" s="10">
        <f t="shared" si="14"/>
        <v>79.184166666666684</v>
      </c>
      <c r="N154" s="10">
        <f t="shared" si="15"/>
        <v>9.8497900000000005</v>
      </c>
      <c r="O154" s="10">
        <f t="shared" si="16"/>
        <v>0.24978999999999985</v>
      </c>
      <c r="P154" s="10">
        <f t="shared" si="17"/>
        <v>79.184166666666684</v>
      </c>
    </row>
    <row r="155" spans="1:16" ht="25.5">
      <c r="A155" s="8" t="s">
        <v>40</v>
      </c>
      <c r="B155" s="9" t="s">
        <v>41</v>
      </c>
      <c r="C155" s="10">
        <v>1</v>
      </c>
      <c r="D155" s="10">
        <v>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</v>
      </c>
      <c r="M155" s="10">
        <f t="shared" si="14"/>
        <v>0</v>
      </c>
      <c r="N155" s="10">
        <f t="shared" si="15"/>
        <v>1</v>
      </c>
      <c r="O155" s="10">
        <f t="shared" si="16"/>
        <v>0</v>
      </c>
      <c r="P155" s="10">
        <f t="shared" si="17"/>
        <v>0</v>
      </c>
    </row>
    <row r="156" spans="1:16">
      <c r="A156" s="5" t="s">
        <v>94</v>
      </c>
      <c r="B156" s="6" t="s">
        <v>95</v>
      </c>
      <c r="C156" s="7">
        <v>1289.8999999999999</v>
      </c>
      <c r="D156" s="7">
        <v>1390.9279999999999</v>
      </c>
      <c r="E156" s="7">
        <v>98.027999999999992</v>
      </c>
      <c r="F156" s="7">
        <v>4.5231600000000007</v>
      </c>
      <c r="G156" s="7">
        <v>0</v>
      </c>
      <c r="H156" s="7">
        <v>2.3828200000000002</v>
      </c>
      <c r="I156" s="7">
        <v>2.2552600000000003</v>
      </c>
      <c r="J156" s="7">
        <v>2.2552600000000003</v>
      </c>
      <c r="K156" s="7">
        <f t="shared" si="12"/>
        <v>93.504839999999987</v>
      </c>
      <c r="L156" s="7">
        <f t="shared" si="13"/>
        <v>1386.4048399999999</v>
      </c>
      <c r="M156" s="7">
        <f t="shared" si="14"/>
        <v>4.614151058881137</v>
      </c>
      <c r="N156" s="7">
        <f t="shared" si="15"/>
        <v>1388.5451799999998</v>
      </c>
      <c r="O156" s="7">
        <f t="shared" si="16"/>
        <v>95.645179999999996</v>
      </c>
      <c r="P156" s="7">
        <f t="shared" si="17"/>
        <v>2.4307544783123189</v>
      </c>
    </row>
    <row r="157" spans="1:16">
      <c r="A157" s="8" t="s">
        <v>22</v>
      </c>
      <c r="B157" s="9" t="s">
        <v>23</v>
      </c>
      <c r="C157" s="10">
        <v>862.5</v>
      </c>
      <c r="D157" s="10">
        <v>945.31000000000006</v>
      </c>
      <c r="E157" s="10">
        <v>76.91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76.91</v>
      </c>
      <c r="L157" s="10">
        <f t="shared" si="13"/>
        <v>945.31000000000006</v>
      </c>
      <c r="M157" s="10">
        <f t="shared" si="14"/>
        <v>0</v>
      </c>
      <c r="N157" s="10">
        <f t="shared" si="15"/>
        <v>945.31000000000006</v>
      </c>
      <c r="O157" s="10">
        <f t="shared" si="16"/>
        <v>76.91</v>
      </c>
      <c r="P157" s="10">
        <f t="shared" si="17"/>
        <v>0</v>
      </c>
    </row>
    <row r="158" spans="1:16">
      <c r="A158" s="8" t="s">
        <v>24</v>
      </c>
      <c r="B158" s="9" t="s">
        <v>25</v>
      </c>
      <c r="C158" s="10">
        <v>189.8</v>
      </c>
      <c r="D158" s="10">
        <v>208.018</v>
      </c>
      <c r="E158" s="10">
        <v>16.917999999999999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16.917999999999999</v>
      </c>
      <c r="L158" s="10">
        <f t="shared" si="13"/>
        <v>208.018</v>
      </c>
      <c r="M158" s="10">
        <f t="shared" si="14"/>
        <v>0</v>
      </c>
      <c r="N158" s="10">
        <f t="shared" si="15"/>
        <v>208.018</v>
      </c>
      <c r="O158" s="10">
        <f t="shared" si="16"/>
        <v>16.917999999999999</v>
      </c>
      <c r="P158" s="10">
        <f t="shared" si="17"/>
        <v>0</v>
      </c>
    </row>
    <row r="159" spans="1:16">
      <c r="A159" s="8" t="s">
        <v>26</v>
      </c>
      <c r="B159" s="9" t="s">
        <v>27</v>
      </c>
      <c r="C159" s="10">
        <v>161.6</v>
      </c>
      <c r="D159" s="10">
        <v>161.6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161.6</v>
      </c>
      <c r="M159" s="10">
        <f t="shared" si="14"/>
        <v>0</v>
      </c>
      <c r="N159" s="10">
        <f t="shared" si="15"/>
        <v>161.6</v>
      </c>
      <c r="O159" s="10">
        <f t="shared" si="16"/>
        <v>0</v>
      </c>
      <c r="P159" s="10">
        <f t="shared" si="17"/>
        <v>0</v>
      </c>
    </row>
    <row r="160" spans="1:16">
      <c r="A160" s="8" t="s">
        <v>28</v>
      </c>
      <c r="B160" s="9" t="s">
        <v>29</v>
      </c>
      <c r="C160" s="10">
        <v>24.2</v>
      </c>
      <c r="D160" s="10">
        <v>24.2</v>
      </c>
      <c r="E160" s="10">
        <v>0.3</v>
      </c>
      <c r="F160" s="10">
        <v>0</v>
      </c>
      <c r="G160" s="10">
        <v>0</v>
      </c>
      <c r="H160" s="10">
        <v>0</v>
      </c>
      <c r="I160" s="10">
        <v>9.0029999999999999E-2</v>
      </c>
      <c r="J160" s="10">
        <v>9.0029999999999999E-2</v>
      </c>
      <c r="K160" s="10">
        <f t="shared" si="12"/>
        <v>0.3</v>
      </c>
      <c r="L160" s="10">
        <f t="shared" si="13"/>
        <v>24.2</v>
      </c>
      <c r="M160" s="10">
        <f t="shared" si="14"/>
        <v>0</v>
      </c>
      <c r="N160" s="10">
        <f t="shared" si="15"/>
        <v>24.2</v>
      </c>
      <c r="O160" s="10">
        <f t="shared" si="16"/>
        <v>0.3</v>
      </c>
      <c r="P160" s="10">
        <f t="shared" si="17"/>
        <v>0</v>
      </c>
    </row>
    <row r="161" spans="1:16">
      <c r="A161" s="8" t="s">
        <v>32</v>
      </c>
      <c r="B161" s="9" t="s">
        <v>33</v>
      </c>
      <c r="C161" s="10">
        <v>36.1</v>
      </c>
      <c r="D161" s="10">
        <v>36.1</v>
      </c>
      <c r="E161" s="10">
        <v>2</v>
      </c>
      <c r="F161" s="10">
        <v>2.1652300000000002</v>
      </c>
      <c r="G161" s="10">
        <v>0</v>
      </c>
      <c r="H161" s="10">
        <v>0</v>
      </c>
      <c r="I161" s="10">
        <v>2.1652300000000002</v>
      </c>
      <c r="J161" s="10">
        <v>2.1652300000000002</v>
      </c>
      <c r="K161" s="10">
        <f t="shared" si="12"/>
        <v>-0.16523000000000021</v>
      </c>
      <c r="L161" s="10">
        <f t="shared" si="13"/>
        <v>33.93477</v>
      </c>
      <c r="M161" s="10">
        <f t="shared" si="14"/>
        <v>108.26150000000001</v>
      </c>
      <c r="N161" s="10">
        <f t="shared" si="15"/>
        <v>36.1</v>
      </c>
      <c r="O161" s="10">
        <f t="shared" si="16"/>
        <v>2</v>
      </c>
      <c r="P161" s="10">
        <f t="shared" si="17"/>
        <v>0</v>
      </c>
    </row>
    <row r="162" spans="1:16">
      <c r="A162" s="8" t="s">
        <v>34</v>
      </c>
      <c r="B162" s="9" t="s">
        <v>35</v>
      </c>
      <c r="C162" s="10">
        <v>2.8000000000000003</v>
      </c>
      <c r="D162" s="10">
        <v>2.8000000000000003</v>
      </c>
      <c r="E162" s="10">
        <v>0.8</v>
      </c>
      <c r="F162" s="10">
        <v>0.62494000000000005</v>
      </c>
      <c r="G162" s="10">
        <v>0</v>
      </c>
      <c r="H162" s="10">
        <v>0.62494000000000005</v>
      </c>
      <c r="I162" s="10">
        <v>0</v>
      </c>
      <c r="J162" s="10">
        <v>0</v>
      </c>
      <c r="K162" s="10">
        <f t="shared" si="12"/>
        <v>0.17505999999999999</v>
      </c>
      <c r="L162" s="10">
        <f t="shared" si="13"/>
        <v>2.1750600000000002</v>
      </c>
      <c r="M162" s="10">
        <f t="shared" si="14"/>
        <v>78.117500000000007</v>
      </c>
      <c r="N162" s="10">
        <f t="shared" si="15"/>
        <v>2.1750600000000002</v>
      </c>
      <c r="O162" s="10">
        <f t="shared" si="16"/>
        <v>0.17505999999999999</v>
      </c>
      <c r="P162" s="10">
        <f t="shared" si="17"/>
        <v>78.117500000000007</v>
      </c>
    </row>
    <row r="163" spans="1:16">
      <c r="A163" s="8" t="s">
        <v>36</v>
      </c>
      <c r="B163" s="9" t="s">
        <v>37</v>
      </c>
      <c r="C163" s="10">
        <v>12.9</v>
      </c>
      <c r="D163" s="10">
        <v>12.9</v>
      </c>
      <c r="E163" s="10">
        <v>1.1000000000000001</v>
      </c>
      <c r="F163" s="10">
        <v>1.73299</v>
      </c>
      <c r="G163" s="10">
        <v>0</v>
      </c>
      <c r="H163" s="10">
        <v>1.7578800000000001</v>
      </c>
      <c r="I163" s="10">
        <v>0</v>
      </c>
      <c r="J163" s="10">
        <v>0</v>
      </c>
      <c r="K163" s="10">
        <f t="shared" si="12"/>
        <v>-0.63298999999999994</v>
      </c>
      <c r="L163" s="10">
        <f t="shared" si="13"/>
        <v>11.167010000000001</v>
      </c>
      <c r="M163" s="10">
        <f t="shared" si="14"/>
        <v>157.54454545454544</v>
      </c>
      <c r="N163" s="10">
        <f t="shared" si="15"/>
        <v>11.14212</v>
      </c>
      <c r="O163" s="10">
        <f t="shared" si="16"/>
        <v>-0.65788000000000002</v>
      </c>
      <c r="P163" s="10">
        <f t="shared" si="17"/>
        <v>159.80727272727273</v>
      </c>
    </row>
    <row r="164" spans="1:16" ht="25.5">
      <c r="A164" s="5" t="s">
        <v>96</v>
      </c>
      <c r="B164" s="6" t="s">
        <v>97</v>
      </c>
      <c r="C164" s="7">
        <v>96</v>
      </c>
      <c r="D164" s="7">
        <v>96</v>
      </c>
      <c r="E164" s="7">
        <v>10.9</v>
      </c>
      <c r="F164" s="7">
        <v>12.67</v>
      </c>
      <c r="G164" s="7">
        <v>0</v>
      </c>
      <c r="H164" s="7">
        <v>12.67</v>
      </c>
      <c r="I164" s="7">
        <v>0</v>
      </c>
      <c r="J164" s="7">
        <v>0</v>
      </c>
      <c r="K164" s="7">
        <f t="shared" si="12"/>
        <v>-1.7699999999999996</v>
      </c>
      <c r="L164" s="7">
        <f t="shared" si="13"/>
        <v>83.33</v>
      </c>
      <c r="M164" s="7">
        <f t="shared" si="14"/>
        <v>116.23853211009174</v>
      </c>
      <c r="N164" s="7">
        <f t="shared" si="15"/>
        <v>83.33</v>
      </c>
      <c r="O164" s="7">
        <f t="shared" si="16"/>
        <v>-1.7699999999999996</v>
      </c>
      <c r="P164" s="7">
        <f t="shared" si="17"/>
        <v>116.23853211009174</v>
      </c>
    </row>
    <row r="165" spans="1:16">
      <c r="A165" s="8" t="s">
        <v>64</v>
      </c>
      <c r="B165" s="9" t="s">
        <v>65</v>
      </c>
      <c r="C165" s="10">
        <v>96</v>
      </c>
      <c r="D165" s="10">
        <v>96</v>
      </c>
      <c r="E165" s="10">
        <v>10.9</v>
      </c>
      <c r="F165" s="10">
        <v>12.67</v>
      </c>
      <c r="G165" s="10">
        <v>0</v>
      </c>
      <c r="H165" s="10">
        <v>12.67</v>
      </c>
      <c r="I165" s="10">
        <v>0</v>
      </c>
      <c r="J165" s="10">
        <v>0</v>
      </c>
      <c r="K165" s="10">
        <f t="shared" si="12"/>
        <v>-1.7699999999999996</v>
      </c>
      <c r="L165" s="10">
        <f t="shared" si="13"/>
        <v>83.33</v>
      </c>
      <c r="M165" s="10">
        <f t="shared" si="14"/>
        <v>116.23853211009174</v>
      </c>
      <c r="N165" s="10">
        <f t="shared" si="15"/>
        <v>83.33</v>
      </c>
      <c r="O165" s="10">
        <f t="shared" si="16"/>
        <v>-1.7699999999999996</v>
      </c>
      <c r="P165" s="10">
        <f t="shared" si="17"/>
        <v>116.23853211009174</v>
      </c>
    </row>
    <row r="166" spans="1:16">
      <c r="A166" s="5" t="s">
        <v>98</v>
      </c>
      <c r="B166" s="6" t="s">
        <v>99</v>
      </c>
      <c r="C166" s="7">
        <v>5776.8</v>
      </c>
      <c r="D166" s="7">
        <v>5776.8</v>
      </c>
      <c r="E166" s="7">
        <v>494.40000000000009</v>
      </c>
      <c r="F166" s="7">
        <v>65.758830000000003</v>
      </c>
      <c r="G166" s="7">
        <v>0</v>
      </c>
      <c r="H166" s="7">
        <v>4.8254900000000003</v>
      </c>
      <c r="I166" s="7">
        <v>79.128299999999996</v>
      </c>
      <c r="J166" s="7">
        <v>79.200479999999999</v>
      </c>
      <c r="K166" s="7">
        <f t="shared" si="12"/>
        <v>428.6411700000001</v>
      </c>
      <c r="L166" s="7">
        <f t="shared" si="13"/>
        <v>5711.0411700000004</v>
      </c>
      <c r="M166" s="7">
        <f t="shared" si="14"/>
        <v>13.300734223300969</v>
      </c>
      <c r="N166" s="7">
        <f t="shared" si="15"/>
        <v>5771.97451</v>
      </c>
      <c r="O166" s="7">
        <f t="shared" si="16"/>
        <v>489.57451000000009</v>
      </c>
      <c r="P166" s="7">
        <f t="shared" si="17"/>
        <v>0.97602953074433652</v>
      </c>
    </row>
    <row r="167" spans="1:16" ht="25.5">
      <c r="A167" s="5" t="s">
        <v>100</v>
      </c>
      <c r="B167" s="6" t="s">
        <v>101</v>
      </c>
      <c r="C167" s="7">
        <v>5776.8</v>
      </c>
      <c r="D167" s="7">
        <v>5776.8</v>
      </c>
      <c r="E167" s="7">
        <v>494.40000000000009</v>
      </c>
      <c r="F167" s="7">
        <v>65.758830000000003</v>
      </c>
      <c r="G167" s="7">
        <v>0</v>
      </c>
      <c r="H167" s="7">
        <v>4.8254900000000003</v>
      </c>
      <c r="I167" s="7">
        <v>79.128299999999996</v>
      </c>
      <c r="J167" s="7">
        <v>79.200479999999999</v>
      </c>
      <c r="K167" s="7">
        <f t="shared" si="12"/>
        <v>428.6411700000001</v>
      </c>
      <c r="L167" s="7">
        <f t="shared" si="13"/>
        <v>5711.0411700000004</v>
      </c>
      <c r="M167" s="7">
        <f t="shared" si="14"/>
        <v>13.300734223300969</v>
      </c>
      <c r="N167" s="7">
        <f t="shared" si="15"/>
        <v>5771.97451</v>
      </c>
      <c r="O167" s="7">
        <f t="shared" si="16"/>
        <v>489.57451000000009</v>
      </c>
      <c r="P167" s="7">
        <f t="shared" si="17"/>
        <v>0.97602953074433652</v>
      </c>
    </row>
    <row r="168" spans="1:16">
      <c r="A168" s="8" t="s">
        <v>22</v>
      </c>
      <c r="B168" s="9" t="s">
        <v>23</v>
      </c>
      <c r="C168" s="10">
        <v>3591.7000000000003</v>
      </c>
      <c r="D168" s="10">
        <v>3591.7000000000003</v>
      </c>
      <c r="E168" s="10">
        <v>285.60000000000002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285.60000000000002</v>
      </c>
      <c r="L168" s="10">
        <f t="shared" si="13"/>
        <v>3591.7000000000003</v>
      </c>
      <c r="M168" s="10">
        <f t="shared" si="14"/>
        <v>0</v>
      </c>
      <c r="N168" s="10">
        <f t="shared" si="15"/>
        <v>3591.7000000000003</v>
      </c>
      <c r="O168" s="10">
        <f t="shared" si="16"/>
        <v>285.60000000000002</v>
      </c>
      <c r="P168" s="10">
        <f t="shared" si="17"/>
        <v>0</v>
      </c>
    </row>
    <row r="169" spans="1:16">
      <c r="A169" s="8" t="s">
        <v>24</v>
      </c>
      <c r="B169" s="9" t="s">
        <v>25</v>
      </c>
      <c r="C169" s="10">
        <v>790.2</v>
      </c>
      <c r="D169" s="10">
        <v>790.2</v>
      </c>
      <c r="E169" s="10">
        <v>62.800000000000004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62.800000000000004</v>
      </c>
      <c r="L169" s="10">
        <f t="shared" si="13"/>
        <v>790.2</v>
      </c>
      <c r="M169" s="10">
        <f t="shared" si="14"/>
        <v>0</v>
      </c>
      <c r="N169" s="10">
        <f t="shared" si="15"/>
        <v>790.2</v>
      </c>
      <c r="O169" s="10">
        <f t="shared" si="16"/>
        <v>62.800000000000004</v>
      </c>
      <c r="P169" s="10">
        <f t="shared" si="17"/>
        <v>0</v>
      </c>
    </row>
    <row r="170" spans="1:16">
      <c r="A170" s="8" t="s">
        <v>26</v>
      </c>
      <c r="B170" s="9" t="s">
        <v>27</v>
      </c>
      <c r="C170" s="10">
        <v>92.2</v>
      </c>
      <c r="D170" s="10">
        <v>92.2</v>
      </c>
      <c r="E170" s="10">
        <v>30.6</v>
      </c>
      <c r="F170" s="10">
        <v>9.870000000000001</v>
      </c>
      <c r="G170" s="10">
        <v>0</v>
      </c>
      <c r="H170" s="10">
        <v>0</v>
      </c>
      <c r="I170" s="10">
        <v>22.369</v>
      </c>
      <c r="J170" s="10">
        <v>22.369</v>
      </c>
      <c r="K170" s="10">
        <f t="shared" si="12"/>
        <v>20.73</v>
      </c>
      <c r="L170" s="10">
        <f t="shared" si="13"/>
        <v>82.33</v>
      </c>
      <c r="M170" s="10">
        <f t="shared" si="14"/>
        <v>32.254901960784316</v>
      </c>
      <c r="N170" s="10">
        <f t="shared" si="15"/>
        <v>92.2</v>
      </c>
      <c r="O170" s="10">
        <f t="shared" si="16"/>
        <v>30.6</v>
      </c>
      <c r="P170" s="10">
        <f t="shared" si="17"/>
        <v>0</v>
      </c>
    </row>
    <row r="171" spans="1:16">
      <c r="A171" s="8" t="s">
        <v>72</v>
      </c>
      <c r="B171" s="9" t="s">
        <v>73</v>
      </c>
      <c r="C171" s="10">
        <v>2.2000000000000002</v>
      </c>
      <c r="D171" s="10">
        <v>2.2000000000000002</v>
      </c>
      <c r="E171" s="10">
        <v>2.2000000000000002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2.2000000000000002</v>
      </c>
      <c r="L171" s="10">
        <f t="shared" si="13"/>
        <v>2.2000000000000002</v>
      </c>
      <c r="M171" s="10">
        <f t="shared" si="14"/>
        <v>0</v>
      </c>
      <c r="N171" s="10">
        <f t="shared" si="15"/>
        <v>2.2000000000000002</v>
      </c>
      <c r="O171" s="10">
        <f t="shared" si="16"/>
        <v>2.2000000000000002</v>
      </c>
      <c r="P171" s="10">
        <f t="shared" si="17"/>
        <v>0</v>
      </c>
    </row>
    <row r="172" spans="1:16">
      <c r="A172" s="8" t="s">
        <v>28</v>
      </c>
      <c r="B172" s="9" t="s">
        <v>29</v>
      </c>
      <c r="C172" s="10">
        <v>525.20000000000005</v>
      </c>
      <c r="D172" s="10">
        <v>525.20000000000005</v>
      </c>
      <c r="E172" s="10">
        <v>58.6</v>
      </c>
      <c r="F172" s="10">
        <v>13.105</v>
      </c>
      <c r="G172" s="10">
        <v>0</v>
      </c>
      <c r="H172" s="10">
        <v>0</v>
      </c>
      <c r="I172" s="10">
        <v>17.930959999999999</v>
      </c>
      <c r="J172" s="10">
        <v>17.930959999999999</v>
      </c>
      <c r="K172" s="10">
        <f t="shared" si="12"/>
        <v>45.495000000000005</v>
      </c>
      <c r="L172" s="10">
        <f t="shared" si="13"/>
        <v>512.09500000000003</v>
      </c>
      <c r="M172" s="10">
        <f t="shared" si="14"/>
        <v>22.363481228668942</v>
      </c>
      <c r="N172" s="10">
        <f t="shared" si="15"/>
        <v>525.20000000000005</v>
      </c>
      <c r="O172" s="10">
        <f t="shared" si="16"/>
        <v>58.6</v>
      </c>
      <c r="P172" s="10">
        <f t="shared" si="17"/>
        <v>0</v>
      </c>
    </row>
    <row r="173" spans="1:16">
      <c r="A173" s="8" t="s">
        <v>30</v>
      </c>
      <c r="B173" s="9" t="s">
        <v>31</v>
      </c>
      <c r="C173" s="10">
        <v>54.4</v>
      </c>
      <c r="D173" s="10">
        <v>54.4</v>
      </c>
      <c r="E173" s="10">
        <v>3.4</v>
      </c>
      <c r="F173" s="10">
        <v>0</v>
      </c>
      <c r="G173" s="10">
        <v>0</v>
      </c>
      <c r="H173" s="10">
        <v>0</v>
      </c>
      <c r="I173" s="10">
        <v>0.87</v>
      </c>
      <c r="J173" s="10">
        <v>0.87</v>
      </c>
      <c r="K173" s="10">
        <f t="shared" si="12"/>
        <v>3.4</v>
      </c>
      <c r="L173" s="10">
        <f t="shared" si="13"/>
        <v>54.4</v>
      </c>
      <c r="M173" s="10">
        <f t="shared" si="14"/>
        <v>0</v>
      </c>
      <c r="N173" s="10">
        <f t="shared" si="15"/>
        <v>54.4</v>
      </c>
      <c r="O173" s="10">
        <f t="shared" si="16"/>
        <v>3.4</v>
      </c>
      <c r="P173" s="10">
        <f t="shared" si="17"/>
        <v>0</v>
      </c>
    </row>
    <row r="174" spans="1:16">
      <c r="A174" s="8" t="s">
        <v>32</v>
      </c>
      <c r="B174" s="9" t="s">
        <v>33</v>
      </c>
      <c r="C174" s="10">
        <v>513.20000000000005</v>
      </c>
      <c r="D174" s="10">
        <v>513.20000000000005</v>
      </c>
      <c r="E174" s="10">
        <v>32</v>
      </c>
      <c r="F174" s="10">
        <v>37.95834</v>
      </c>
      <c r="G174" s="10">
        <v>0</v>
      </c>
      <c r="H174" s="10">
        <v>0</v>
      </c>
      <c r="I174" s="10">
        <v>37.95834</v>
      </c>
      <c r="J174" s="10">
        <v>37.95834</v>
      </c>
      <c r="K174" s="10">
        <f t="shared" si="12"/>
        <v>-5.9583399999999997</v>
      </c>
      <c r="L174" s="10">
        <f t="shared" si="13"/>
        <v>475.24166000000002</v>
      </c>
      <c r="M174" s="10">
        <f t="shared" si="14"/>
        <v>118.61981249999999</v>
      </c>
      <c r="N174" s="10">
        <f t="shared" si="15"/>
        <v>513.20000000000005</v>
      </c>
      <c r="O174" s="10">
        <f t="shared" si="16"/>
        <v>32</v>
      </c>
      <c r="P174" s="10">
        <f t="shared" si="17"/>
        <v>0</v>
      </c>
    </row>
    <row r="175" spans="1:16">
      <c r="A175" s="8" t="s">
        <v>34</v>
      </c>
      <c r="B175" s="9" t="s">
        <v>35</v>
      </c>
      <c r="C175" s="10">
        <v>22.8</v>
      </c>
      <c r="D175" s="10">
        <v>22.8</v>
      </c>
      <c r="E175" s="10">
        <v>2</v>
      </c>
      <c r="F175" s="10">
        <v>2.0123199999999999</v>
      </c>
      <c r="G175" s="10">
        <v>0</v>
      </c>
      <c r="H175" s="10">
        <v>2.0123199999999999</v>
      </c>
      <c r="I175" s="10">
        <v>0</v>
      </c>
      <c r="J175" s="10">
        <v>0</v>
      </c>
      <c r="K175" s="10">
        <f t="shared" si="12"/>
        <v>-1.2319999999999887E-2</v>
      </c>
      <c r="L175" s="10">
        <f t="shared" si="13"/>
        <v>20.787680000000002</v>
      </c>
      <c r="M175" s="10">
        <f t="shared" si="14"/>
        <v>100.616</v>
      </c>
      <c r="N175" s="10">
        <f t="shared" si="15"/>
        <v>20.787680000000002</v>
      </c>
      <c r="O175" s="10">
        <f t="shared" si="16"/>
        <v>-1.2319999999999887E-2</v>
      </c>
      <c r="P175" s="10">
        <f t="shared" si="17"/>
        <v>100.616</v>
      </c>
    </row>
    <row r="176" spans="1:16">
      <c r="A176" s="8" t="s">
        <v>36</v>
      </c>
      <c r="B176" s="9" t="s">
        <v>37</v>
      </c>
      <c r="C176" s="10">
        <v>54.5</v>
      </c>
      <c r="D176" s="10">
        <v>54.5</v>
      </c>
      <c r="E176" s="10">
        <v>7.1000000000000005</v>
      </c>
      <c r="F176" s="10">
        <v>2.8131699999999999</v>
      </c>
      <c r="G176" s="10">
        <v>0</v>
      </c>
      <c r="H176" s="10">
        <v>2.8131699999999999</v>
      </c>
      <c r="I176" s="10">
        <v>0</v>
      </c>
      <c r="J176" s="10">
        <v>0</v>
      </c>
      <c r="K176" s="10">
        <f t="shared" si="12"/>
        <v>4.2868300000000001</v>
      </c>
      <c r="L176" s="10">
        <f t="shared" si="13"/>
        <v>51.68683</v>
      </c>
      <c r="M176" s="10">
        <f t="shared" si="14"/>
        <v>39.622112676056339</v>
      </c>
      <c r="N176" s="10">
        <f t="shared" si="15"/>
        <v>51.68683</v>
      </c>
      <c r="O176" s="10">
        <f t="shared" si="16"/>
        <v>4.2868300000000001</v>
      </c>
      <c r="P176" s="10">
        <f t="shared" si="17"/>
        <v>39.622112676056339</v>
      </c>
    </row>
    <row r="177" spans="1:16">
      <c r="A177" s="8" t="s">
        <v>38</v>
      </c>
      <c r="B177" s="9" t="s">
        <v>39</v>
      </c>
      <c r="C177" s="10">
        <v>127.8</v>
      </c>
      <c r="D177" s="10">
        <v>127.8</v>
      </c>
      <c r="E177" s="10">
        <v>10</v>
      </c>
      <c r="F177" s="10">
        <v>0</v>
      </c>
      <c r="G177" s="10">
        <v>0</v>
      </c>
      <c r="H177" s="10">
        <v>0</v>
      </c>
      <c r="I177" s="10">
        <v>0</v>
      </c>
      <c r="J177" s="10">
        <v>7.2180000000000008E-2</v>
      </c>
      <c r="K177" s="10">
        <f t="shared" si="12"/>
        <v>10</v>
      </c>
      <c r="L177" s="10">
        <f t="shared" si="13"/>
        <v>127.8</v>
      </c>
      <c r="M177" s="10">
        <f t="shared" si="14"/>
        <v>0</v>
      </c>
      <c r="N177" s="10">
        <f t="shared" si="15"/>
        <v>127.8</v>
      </c>
      <c r="O177" s="10">
        <f t="shared" si="16"/>
        <v>10</v>
      </c>
      <c r="P177" s="10">
        <f t="shared" si="17"/>
        <v>0</v>
      </c>
    </row>
    <row r="178" spans="1:16" ht="25.5">
      <c r="A178" s="8" t="s">
        <v>40</v>
      </c>
      <c r="B178" s="9" t="s">
        <v>41</v>
      </c>
      <c r="C178" s="10">
        <v>2.1</v>
      </c>
      <c r="D178" s="10">
        <v>2.1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2.1</v>
      </c>
      <c r="M178" s="10">
        <f t="shared" si="14"/>
        <v>0</v>
      </c>
      <c r="N178" s="10">
        <f t="shared" si="15"/>
        <v>2.1</v>
      </c>
      <c r="O178" s="10">
        <f t="shared" si="16"/>
        <v>0</v>
      </c>
      <c r="P178" s="10">
        <f t="shared" si="17"/>
        <v>0</v>
      </c>
    </row>
    <row r="179" spans="1:16">
      <c r="A179" s="8" t="s">
        <v>42</v>
      </c>
      <c r="B179" s="9" t="s">
        <v>43</v>
      </c>
      <c r="C179" s="10">
        <v>0.5</v>
      </c>
      <c r="D179" s="10">
        <v>0.5</v>
      </c>
      <c r="E179" s="10">
        <v>0.1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0.1</v>
      </c>
      <c r="L179" s="10">
        <f t="shared" si="13"/>
        <v>0.5</v>
      </c>
      <c r="M179" s="10">
        <f t="shared" si="14"/>
        <v>0</v>
      </c>
      <c r="N179" s="10">
        <f t="shared" si="15"/>
        <v>0.5</v>
      </c>
      <c r="O179" s="10">
        <f t="shared" si="16"/>
        <v>0.1</v>
      </c>
      <c r="P179" s="10">
        <f t="shared" si="17"/>
        <v>0</v>
      </c>
    </row>
    <row r="180" spans="1:16">
      <c r="A180" s="5" t="s">
        <v>102</v>
      </c>
      <c r="B180" s="6" t="s">
        <v>63</v>
      </c>
      <c r="C180" s="7">
        <v>1868.5</v>
      </c>
      <c r="D180" s="7">
        <v>1868.5</v>
      </c>
      <c r="E180" s="7">
        <v>155.70000000000002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155.70000000000002</v>
      </c>
      <c r="L180" s="7">
        <f t="shared" si="13"/>
        <v>1868.5</v>
      </c>
      <c r="M180" s="7">
        <f t="shared" si="14"/>
        <v>0</v>
      </c>
      <c r="N180" s="7">
        <f t="shared" si="15"/>
        <v>1868.5</v>
      </c>
      <c r="O180" s="7">
        <f t="shared" si="16"/>
        <v>155.70000000000002</v>
      </c>
      <c r="P180" s="7">
        <f t="shared" si="17"/>
        <v>0</v>
      </c>
    </row>
    <row r="181" spans="1:16">
      <c r="A181" s="8" t="s">
        <v>64</v>
      </c>
      <c r="B181" s="9" t="s">
        <v>65</v>
      </c>
      <c r="C181" s="10">
        <v>1868.5</v>
      </c>
      <c r="D181" s="10">
        <v>1868.5</v>
      </c>
      <c r="E181" s="10">
        <v>155.70000000000002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155.70000000000002</v>
      </c>
      <c r="L181" s="10">
        <f t="shared" si="13"/>
        <v>1868.5</v>
      </c>
      <c r="M181" s="10">
        <f t="shared" si="14"/>
        <v>0</v>
      </c>
      <c r="N181" s="10">
        <f t="shared" si="15"/>
        <v>1868.5</v>
      </c>
      <c r="O181" s="10">
        <f t="shared" si="16"/>
        <v>155.70000000000002</v>
      </c>
      <c r="P181" s="10">
        <f t="shared" si="17"/>
        <v>0</v>
      </c>
    </row>
    <row r="182" spans="1:16" ht="25.5">
      <c r="A182" s="5" t="s">
        <v>103</v>
      </c>
      <c r="B182" s="6" t="s">
        <v>104</v>
      </c>
      <c r="C182" s="7">
        <v>20887.099999999999</v>
      </c>
      <c r="D182" s="7">
        <v>21896.451000000005</v>
      </c>
      <c r="E182" s="7">
        <v>1511.2</v>
      </c>
      <c r="F182" s="7">
        <v>439.52494999999993</v>
      </c>
      <c r="G182" s="7">
        <v>1.9653400000000001</v>
      </c>
      <c r="H182" s="7">
        <v>412.69963000000001</v>
      </c>
      <c r="I182" s="7">
        <v>112.67035000000001</v>
      </c>
      <c r="J182" s="7">
        <v>112.98769000000001</v>
      </c>
      <c r="K182" s="7">
        <f t="shared" si="12"/>
        <v>1071.6750500000001</v>
      </c>
      <c r="L182" s="7">
        <f t="shared" si="13"/>
        <v>21456.926050000005</v>
      </c>
      <c r="M182" s="7">
        <f t="shared" si="14"/>
        <v>29.084499073583903</v>
      </c>
      <c r="N182" s="7">
        <f t="shared" si="15"/>
        <v>21483.751370000005</v>
      </c>
      <c r="O182" s="7">
        <f t="shared" si="16"/>
        <v>1098.50037</v>
      </c>
      <c r="P182" s="7">
        <f t="shared" si="17"/>
        <v>27.30939849126522</v>
      </c>
    </row>
    <row r="183" spans="1:16" ht="25.5">
      <c r="A183" s="5" t="s">
        <v>105</v>
      </c>
      <c r="B183" s="6" t="s">
        <v>106</v>
      </c>
      <c r="C183" s="7">
        <v>3042.6999999999989</v>
      </c>
      <c r="D183" s="7">
        <v>3190.099999999999</v>
      </c>
      <c r="E183" s="7">
        <v>258.90000000000003</v>
      </c>
      <c r="F183" s="7">
        <v>7.7863499999999997</v>
      </c>
      <c r="G183" s="7">
        <v>0</v>
      </c>
      <c r="H183" s="7">
        <v>3.3875900000000003</v>
      </c>
      <c r="I183" s="7">
        <v>7.7863499999999997</v>
      </c>
      <c r="J183" s="7">
        <v>7.7863499999999997</v>
      </c>
      <c r="K183" s="7">
        <f t="shared" si="12"/>
        <v>251.11365000000004</v>
      </c>
      <c r="L183" s="7">
        <f t="shared" si="13"/>
        <v>3182.3136499999991</v>
      </c>
      <c r="M183" s="7">
        <f t="shared" si="14"/>
        <v>3.0074739281575895</v>
      </c>
      <c r="N183" s="7">
        <f t="shared" si="15"/>
        <v>3186.7124099999992</v>
      </c>
      <c r="O183" s="7">
        <f t="shared" si="16"/>
        <v>255.51241000000005</v>
      </c>
      <c r="P183" s="7">
        <f t="shared" si="17"/>
        <v>1.3084550019312475</v>
      </c>
    </row>
    <row r="184" spans="1:16">
      <c r="A184" s="5" t="s">
        <v>107</v>
      </c>
      <c r="B184" s="6" t="s">
        <v>108</v>
      </c>
      <c r="C184" s="7">
        <v>2736.2999999999993</v>
      </c>
      <c r="D184" s="7">
        <v>2736.2999999999993</v>
      </c>
      <c r="E184" s="7">
        <v>226</v>
      </c>
      <c r="F184" s="7">
        <v>1.0666099999999998</v>
      </c>
      <c r="G184" s="7">
        <v>0</v>
      </c>
      <c r="H184" s="7">
        <v>0</v>
      </c>
      <c r="I184" s="7">
        <v>1.0666099999999998</v>
      </c>
      <c r="J184" s="7">
        <v>1.0666099999999998</v>
      </c>
      <c r="K184" s="7">
        <f t="shared" si="12"/>
        <v>224.93339</v>
      </c>
      <c r="L184" s="7">
        <f t="shared" si="13"/>
        <v>2735.2333899999994</v>
      </c>
      <c r="M184" s="7">
        <f t="shared" si="14"/>
        <v>0.47195132743362828</v>
      </c>
      <c r="N184" s="7">
        <f t="shared" si="15"/>
        <v>2736.2999999999993</v>
      </c>
      <c r="O184" s="7">
        <f t="shared" si="16"/>
        <v>226</v>
      </c>
      <c r="P184" s="7">
        <f t="shared" si="17"/>
        <v>0</v>
      </c>
    </row>
    <row r="185" spans="1:16">
      <c r="A185" s="8" t="s">
        <v>22</v>
      </c>
      <c r="B185" s="9" t="s">
        <v>23</v>
      </c>
      <c r="C185" s="10">
        <v>2098.1</v>
      </c>
      <c r="D185" s="10">
        <v>2098.1</v>
      </c>
      <c r="E185" s="10">
        <v>172.8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172.8</v>
      </c>
      <c r="L185" s="10">
        <f t="shared" si="13"/>
        <v>2098.1</v>
      </c>
      <c r="M185" s="10">
        <f t="shared" si="14"/>
        <v>0</v>
      </c>
      <c r="N185" s="10">
        <f t="shared" si="15"/>
        <v>2098.1</v>
      </c>
      <c r="O185" s="10">
        <f t="shared" si="16"/>
        <v>172.8</v>
      </c>
      <c r="P185" s="10">
        <f t="shared" si="17"/>
        <v>0</v>
      </c>
    </row>
    <row r="186" spans="1:16">
      <c r="A186" s="8" t="s">
        <v>24</v>
      </c>
      <c r="B186" s="9" t="s">
        <v>25</v>
      </c>
      <c r="C186" s="10">
        <v>461.6</v>
      </c>
      <c r="D186" s="10">
        <v>461.6</v>
      </c>
      <c r="E186" s="10">
        <v>38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38</v>
      </c>
      <c r="L186" s="10">
        <f t="shared" si="13"/>
        <v>461.6</v>
      </c>
      <c r="M186" s="10">
        <f t="shared" si="14"/>
        <v>0</v>
      </c>
      <c r="N186" s="10">
        <f t="shared" si="15"/>
        <v>461.6</v>
      </c>
      <c r="O186" s="10">
        <f t="shared" si="16"/>
        <v>38</v>
      </c>
      <c r="P186" s="10">
        <f t="shared" si="17"/>
        <v>0</v>
      </c>
    </row>
    <row r="187" spans="1:16">
      <c r="A187" s="8" t="s">
        <v>26</v>
      </c>
      <c r="B187" s="9" t="s">
        <v>27</v>
      </c>
      <c r="C187" s="10">
        <v>21.7</v>
      </c>
      <c r="D187" s="10">
        <v>21.7</v>
      </c>
      <c r="E187" s="10">
        <v>2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2</v>
      </c>
      <c r="L187" s="10">
        <f t="shared" si="13"/>
        <v>21.7</v>
      </c>
      <c r="M187" s="10">
        <f t="shared" si="14"/>
        <v>0</v>
      </c>
      <c r="N187" s="10">
        <f t="shared" si="15"/>
        <v>21.7</v>
      </c>
      <c r="O187" s="10">
        <f t="shared" si="16"/>
        <v>2</v>
      </c>
      <c r="P187" s="10">
        <f t="shared" si="17"/>
        <v>0</v>
      </c>
    </row>
    <row r="188" spans="1:16">
      <c r="A188" s="8" t="s">
        <v>28</v>
      </c>
      <c r="B188" s="9" t="s">
        <v>29</v>
      </c>
      <c r="C188" s="10">
        <v>43.4</v>
      </c>
      <c r="D188" s="10">
        <v>43.4</v>
      </c>
      <c r="E188" s="10">
        <v>4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4</v>
      </c>
      <c r="L188" s="10">
        <f t="shared" si="13"/>
        <v>43.4</v>
      </c>
      <c r="M188" s="10">
        <f t="shared" si="14"/>
        <v>0</v>
      </c>
      <c r="N188" s="10">
        <f t="shared" si="15"/>
        <v>43.4</v>
      </c>
      <c r="O188" s="10">
        <f t="shared" si="16"/>
        <v>4</v>
      </c>
      <c r="P188" s="10">
        <f t="shared" si="17"/>
        <v>0</v>
      </c>
    </row>
    <row r="189" spans="1:16">
      <c r="A189" s="8" t="s">
        <v>30</v>
      </c>
      <c r="B189" s="9" t="s">
        <v>31</v>
      </c>
      <c r="C189" s="10">
        <v>31.900000000000002</v>
      </c>
      <c r="D189" s="10">
        <v>31.900000000000002</v>
      </c>
      <c r="E189" s="10">
        <v>2.7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2.7</v>
      </c>
      <c r="L189" s="10">
        <f t="shared" si="13"/>
        <v>31.900000000000002</v>
      </c>
      <c r="M189" s="10">
        <f t="shared" si="14"/>
        <v>0</v>
      </c>
      <c r="N189" s="10">
        <f t="shared" si="15"/>
        <v>31.900000000000002</v>
      </c>
      <c r="O189" s="10">
        <f t="shared" si="16"/>
        <v>2.7</v>
      </c>
      <c r="P189" s="10">
        <f t="shared" si="17"/>
        <v>0</v>
      </c>
    </row>
    <row r="190" spans="1:16">
      <c r="A190" s="8" t="s">
        <v>32</v>
      </c>
      <c r="B190" s="9" t="s">
        <v>33</v>
      </c>
      <c r="C190" s="10">
        <v>58.4</v>
      </c>
      <c r="D190" s="10">
        <v>58.4</v>
      </c>
      <c r="E190" s="10">
        <v>4.9000000000000004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4.9000000000000004</v>
      </c>
      <c r="L190" s="10">
        <f t="shared" si="13"/>
        <v>58.4</v>
      </c>
      <c r="M190" s="10">
        <f t="shared" si="14"/>
        <v>0</v>
      </c>
      <c r="N190" s="10">
        <f t="shared" si="15"/>
        <v>58.4</v>
      </c>
      <c r="O190" s="10">
        <f t="shared" si="16"/>
        <v>4.9000000000000004</v>
      </c>
      <c r="P190" s="10">
        <f t="shared" si="17"/>
        <v>0</v>
      </c>
    </row>
    <row r="191" spans="1:16">
      <c r="A191" s="8" t="s">
        <v>34</v>
      </c>
      <c r="B191" s="9" t="s">
        <v>35</v>
      </c>
      <c r="C191" s="10">
        <v>4.2</v>
      </c>
      <c r="D191" s="10">
        <v>4.2</v>
      </c>
      <c r="E191" s="10">
        <v>0.3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0.3</v>
      </c>
      <c r="L191" s="10">
        <f t="shared" si="13"/>
        <v>4.2</v>
      </c>
      <c r="M191" s="10">
        <f t="shared" si="14"/>
        <v>0</v>
      </c>
      <c r="N191" s="10">
        <f t="shared" si="15"/>
        <v>4.2</v>
      </c>
      <c r="O191" s="10">
        <f t="shared" si="16"/>
        <v>0.3</v>
      </c>
      <c r="P191" s="10">
        <f t="shared" si="17"/>
        <v>0</v>
      </c>
    </row>
    <row r="192" spans="1:16">
      <c r="A192" s="8" t="s">
        <v>36</v>
      </c>
      <c r="B192" s="9" t="s">
        <v>37</v>
      </c>
      <c r="C192" s="10">
        <v>13.6</v>
      </c>
      <c r="D192" s="10">
        <v>13.6</v>
      </c>
      <c r="E192" s="10">
        <v>1.1000000000000001</v>
      </c>
      <c r="F192" s="10">
        <v>1.0666099999999998</v>
      </c>
      <c r="G192" s="10">
        <v>0</v>
      </c>
      <c r="H192" s="10">
        <v>0</v>
      </c>
      <c r="I192" s="10">
        <v>1.0666099999999998</v>
      </c>
      <c r="J192" s="10">
        <v>1.0666099999999998</v>
      </c>
      <c r="K192" s="10">
        <f t="shared" si="12"/>
        <v>3.3390000000000253E-2</v>
      </c>
      <c r="L192" s="10">
        <f t="shared" si="13"/>
        <v>12.533390000000001</v>
      </c>
      <c r="M192" s="10">
        <f t="shared" si="14"/>
        <v>96.96454545454543</v>
      </c>
      <c r="N192" s="10">
        <f t="shared" si="15"/>
        <v>13.6</v>
      </c>
      <c r="O192" s="10">
        <f t="shared" si="16"/>
        <v>1.1000000000000001</v>
      </c>
      <c r="P192" s="10">
        <f t="shared" si="17"/>
        <v>0</v>
      </c>
    </row>
    <row r="193" spans="1:16">
      <c r="A193" s="8" t="s">
        <v>38</v>
      </c>
      <c r="B193" s="9" t="s">
        <v>39</v>
      </c>
      <c r="C193" s="10">
        <v>2.7</v>
      </c>
      <c r="D193" s="10">
        <v>2.7</v>
      </c>
      <c r="E193" s="10">
        <v>0.2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0.2</v>
      </c>
      <c r="L193" s="10">
        <f t="shared" si="13"/>
        <v>2.7</v>
      </c>
      <c r="M193" s="10">
        <f t="shared" si="14"/>
        <v>0</v>
      </c>
      <c r="N193" s="10">
        <f t="shared" si="15"/>
        <v>2.7</v>
      </c>
      <c r="O193" s="10">
        <f t="shared" si="16"/>
        <v>0.2</v>
      </c>
      <c r="P193" s="10">
        <f t="shared" si="17"/>
        <v>0</v>
      </c>
    </row>
    <row r="194" spans="1:16">
      <c r="A194" s="8" t="s">
        <v>42</v>
      </c>
      <c r="B194" s="9" t="s">
        <v>43</v>
      </c>
      <c r="C194" s="10">
        <v>0.70000000000000007</v>
      </c>
      <c r="D194" s="10">
        <v>0.70000000000000007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0.70000000000000007</v>
      </c>
      <c r="M194" s="10">
        <f t="shared" si="14"/>
        <v>0</v>
      </c>
      <c r="N194" s="10">
        <f t="shared" si="15"/>
        <v>0.70000000000000007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109</v>
      </c>
      <c r="B195" s="6" t="s">
        <v>110</v>
      </c>
      <c r="C195" s="7">
        <v>144.6</v>
      </c>
      <c r="D195" s="7">
        <v>231.99999999999997</v>
      </c>
      <c r="E195" s="7">
        <v>14.500000000000002</v>
      </c>
      <c r="F195" s="7">
        <v>6.7197399999999998</v>
      </c>
      <c r="G195" s="7">
        <v>0</v>
      </c>
      <c r="H195" s="7">
        <v>1.2505900000000001</v>
      </c>
      <c r="I195" s="7">
        <v>6.7197399999999998</v>
      </c>
      <c r="J195" s="7">
        <v>6.7197399999999998</v>
      </c>
      <c r="K195" s="7">
        <f t="shared" si="12"/>
        <v>7.780260000000002</v>
      </c>
      <c r="L195" s="7">
        <f t="shared" si="13"/>
        <v>225.28025999999997</v>
      </c>
      <c r="M195" s="7">
        <f t="shared" si="14"/>
        <v>46.343034482758618</v>
      </c>
      <c r="N195" s="7">
        <f t="shared" si="15"/>
        <v>230.74940999999998</v>
      </c>
      <c r="O195" s="7">
        <f t="shared" si="16"/>
        <v>13.249410000000001</v>
      </c>
      <c r="P195" s="7">
        <f t="shared" si="17"/>
        <v>8.6247586206896543</v>
      </c>
    </row>
    <row r="196" spans="1:16">
      <c r="A196" s="8" t="s">
        <v>22</v>
      </c>
      <c r="B196" s="9" t="s">
        <v>23</v>
      </c>
      <c r="C196" s="10">
        <v>50.9</v>
      </c>
      <c r="D196" s="10">
        <v>34.43</v>
      </c>
      <c r="E196" s="10">
        <v>4.3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4.3</v>
      </c>
      <c r="L196" s="10">
        <f t="shared" si="13"/>
        <v>34.43</v>
      </c>
      <c r="M196" s="10">
        <f t="shared" si="14"/>
        <v>0</v>
      </c>
      <c r="N196" s="10">
        <f t="shared" si="15"/>
        <v>34.43</v>
      </c>
      <c r="O196" s="10">
        <f t="shared" si="16"/>
        <v>4.3</v>
      </c>
      <c r="P196" s="10">
        <f t="shared" si="17"/>
        <v>0</v>
      </c>
    </row>
    <row r="197" spans="1:16">
      <c r="A197" s="8" t="s">
        <v>24</v>
      </c>
      <c r="B197" s="9" t="s">
        <v>25</v>
      </c>
      <c r="C197" s="10">
        <v>11.200000000000001</v>
      </c>
      <c r="D197" s="10">
        <v>7.67</v>
      </c>
      <c r="E197" s="10">
        <v>0.9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0.9</v>
      </c>
      <c r="L197" s="10">
        <f t="shared" si="13"/>
        <v>7.67</v>
      </c>
      <c r="M197" s="10">
        <f t="shared" si="14"/>
        <v>0</v>
      </c>
      <c r="N197" s="10">
        <f t="shared" si="15"/>
        <v>7.67</v>
      </c>
      <c r="O197" s="10">
        <f t="shared" si="16"/>
        <v>0.9</v>
      </c>
      <c r="P197" s="10">
        <f t="shared" si="17"/>
        <v>0</v>
      </c>
    </row>
    <row r="198" spans="1:16">
      <c r="A198" s="8" t="s">
        <v>26</v>
      </c>
      <c r="B198" s="9" t="s">
        <v>27</v>
      </c>
      <c r="C198" s="10">
        <v>44.6</v>
      </c>
      <c r="D198" s="10">
        <v>152</v>
      </c>
      <c r="E198" s="10">
        <v>6.2</v>
      </c>
      <c r="F198" s="10">
        <v>6.6105299999999998</v>
      </c>
      <c r="G198" s="10">
        <v>0</v>
      </c>
      <c r="H198" s="10">
        <v>0</v>
      </c>
      <c r="I198" s="10">
        <v>6.6105299999999998</v>
      </c>
      <c r="J198" s="10">
        <v>6.6105299999999998</v>
      </c>
      <c r="K198" s="10">
        <f t="shared" ref="K198:K261" si="18">E198-F198</f>
        <v>-0.41052999999999962</v>
      </c>
      <c r="L198" s="10">
        <f t="shared" ref="L198:L261" si="19">D198-F198</f>
        <v>145.38946999999999</v>
      </c>
      <c r="M198" s="10">
        <f t="shared" ref="M198:M261" si="20">IF(E198=0,0,(F198/E198)*100)</f>
        <v>106.62145161290321</v>
      </c>
      <c r="N198" s="10">
        <f t="shared" ref="N198:N261" si="21">D198-H198</f>
        <v>152</v>
      </c>
      <c r="O198" s="10">
        <f t="shared" ref="O198:O261" si="22">E198-H198</f>
        <v>6.2</v>
      </c>
      <c r="P198" s="10">
        <f t="shared" ref="P198:P261" si="23">IF(E198=0,0,(H198/E198)*100)</f>
        <v>0</v>
      </c>
    </row>
    <row r="199" spans="1:16">
      <c r="A199" s="8" t="s">
        <v>28</v>
      </c>
      <c r="B199" s="9" t="s">
        <v>29</v>
      </c>
      <c r="C199" s="10">
        <v>4.0999999999999996</v>
      </c>
      <c r="D199" s="10">
        <v>4.0999999999999996</v>
      </c>
      <c r="E199" s="10">
        <v>0.3</v>
      </c>
      <c r="F199" s="10">
        <v>0</v>
      </c>
      <c r="G199" s="10">
        <v>0</v>
      </c>
      <c r="H199" s="10">
        <v>0.19719999999999999</v>
      </c>
      <c r="I199" s="10">
        <v>0</v>
      </c>
      <c r="J199" s="10">
        <v>0</v>
      </c>
      <c r="K199" s="10">
        <f t="shared" si="18"/>
        <v>0.3</v>
      </c>
      <c r="L199" s="10">
        <f t="shared" si="19"/>
        <v>4.0999999999999996</v>
      </c>
      <c r="M199" s="10">
        <f t="shared" si="20"/>
        <v>0</v>
      </c>
      <c r="N199" s="10">
        <f t="shared" si="21"/>
        <v>3.9027999999999996</v>
      </c>
      <c r="O199" s="10">
        <f t="shared" si="22"/>
        <v>0.1028</v>
      </c>
      <c r="P199" s="10">
        <f t="shared" si="23"/>
        <v>65.733333333333334</v>
      </c>
    </row>
    <row r="200" spans="1:16">
      <c r="A200" s="8" t="s">
        <v>30</v>
      </c>
      <c r="B200" s="9" t="s">
        <v>31</v>
      </c>
      <c r="C200" s="10">
        <v>6.2</v>
      </c>
      <c r="D200" s="10">
        <v>6.2</v>
      </c>
      <c r="E200" s="10">
        <v>0.6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0.6</v>
      </c>
      <c r="L200" s="10">
        <f t="shared" si="19"/>
        <v>6.2</v>
      </c>
      <c r="M200" s="10">
        <f t="shared" si="20"/>
        <v>0</v>
      </c>
      <c r="N200" s="10">
        <f t="shared" si="21"/>
        <v>6.2</v>
      </c>
      <c r="O200" s="10">
        <f t="shared" si="22"/>
        <v>0.6</v>
      </c>
      <c r="P200" s="10">
        <f t="shared" si="23"/>
        <v>0</v>
      </c>
    </row>
    <row r="201" spans="1:16">
      <c r="A201" s="8" t="s">
        <v>32</v>
      </c>
      <c r="B201" s="9" t="s">
        <v>33</v>
      </c>
      <c r="C201" s="10">
        <v>22.3</v>
      </c>
      <c r="D201" s="10">
        <v>22.3</v>
      </c>
      <c r="E201" s="10">
        <v>1.8</v>
      </c>
      <c r="F201" s="10">
        <v>0</v>
      </c>
      <c r="G201" s="10">
        <v>0</v>
      </c>
      <c r="H201" s="10">
        <v>1.05339</v>
      </c>
      <c r="I201" s="10">
        <v>0</v>
      </c>
      <c r="J201" s="10">
        <v>0</v>
      </c>
      <c r="K201" s="10">
        <f t="shared" si="18"/>
        <v>1.8</v>
      </c>
      <c r="L201" s="10">
        <f t="shared" si="19"/>
        <v>22.3</v>
      </c>
      <c r="M201" s="10">
        <f t="shared" si="20"/>
        <v>0</v>
      </c>
      <c r="N201" s="10">
        <f t="shared" si="21"/>
        <v>21.24661</v>
      </c>
      <c r="O201" s="10">
        <f t="shared" si="22"/>
        <v>0.74661</v>
      </c>
      <c r="P201" s="10">
        <f t="shared" si="23"/>
        <v>58.521666666666675</v>
      </c>
    </row>
    <row r="202" spans="1:16">
      <c r="A202" s="8" t="s">
        <v>34</v>
      </c>
      <c r="B202" s="9" t="s">
        <v>35</v>
      </c>
      <c r="C202" s="10">
        <v>0.70000000000000007</v>
      </c>
      <c r="D202" s="10">
        <v>0.70000000000000007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0.70000000000000007</v>
      </c>
      <c r="M202" s="10">
        <f t="shared" si="20"/>
        <v>0</v>
      </c>
      <c r="N202" s="10">
        <f t="shared" si="21"/>
        <v>0.70000000000000007</v>
      </c>
      <c r="O202" s="10">
        <f t="shared" si="22"/>
        <v>0</v>
      </c>
      <c r="P202" s="10">
        <f t="shared" si="23"/>
        <v>0</v>
      </c>
    </row>
    <row r="203" spans="1:16">
      <c r="A203" s="8" t="s">
        <v>36</v>
      </c>
      <c r="B203" s="9" t="s">
        <v>37</v>
      </c>
      <c r="C203" s="10">
        <v>4.6000000000000005</v>
      </c>
      <c r="D203" s="10">
        <v>4.6000000000000005</v>
      </c>
      <c r="E203" s="10">
        <v>0.4</v>
      </c>
      <c r="F203" s="10">
        <v>0.10921</v>
      </c>
      <c r="G203" s="10">
        <v>0</v>
      </c>
      <c r="H203" s="10">
        <v>0</v>
      </c>
      <c r="I203" s="10">
        <v>0.10921</v>
      </c>
      <c r="J203" s="10">
        <v>0.10921</v>
      </c>
      <c r="K203" s="10">
        <f t="shared" si="18"/>
        <v>0.29078999999999999</v>
      </c>
      <c r="L203" s="10">
        <f t="shared" si="19"/>
        <v>4.4907900000000005</v>
      </c>
      <c r="M203" s="10">
        <f t="shared" si="20"/>
        <v>27.302499999999995</v>
      </c>
      <c r="N203" s="10">
        <f t="shared" si="21"/>
        <v>4.6000000000000005</v>
      </c>
      <c r="O203" s="10">
        <f t="shared" si="22"/>
        <v>0.4</v>
      </c>
      <c r="P203" s="10">
        <f t="shared" si="23"/>
        <v>0</v>
      </c>
    </row>
    <row r="204" spans="1:16">
      <c r="A204" s="5" t="s">
        <v>111</v>
      </c>
      <c r="B204" s="6" t="s">
        <v>112</v>
      </c>
      <c r="C204" s="7">
        <v>161.80000000000001</v>
      </c>
      <c r="D204" s="7">
        <v>221.8</v>
      </c>
      <c r="E204" s="7">
        <v>18.399999999999999</v>
      </c>
      <c r="F204" s="7">
        <v>0</v>
      </c>
      <c r="G204" s="7">
        <v>0</v>
      </c>
      <c r="H204" s="7">
        <v>2.137</v>
      </c>
      <c r="I204" s="7">
        <v>0</v>
      </c>
      <c r="J204" s="7">
        <v>0</v>
      </c>
      <c r="K204" s="7">
        <f t="shared" si="18"/>
        <v>18.399999999999999</v>
      </c>
      <c r="L204" s="7">
        <f t="shared" si="19"/>
        <v>221.8</v>
      </c>
      <c r="M204" s="7">
        <f t="shared" si="20"/>
        <v>0</v>
      </c>
      <c r="N204" s="7">
        <f t="shared" si="21"/>
        <v>219.66300000000001</v>
      </c>
      <c r="O204" s="7">
        <f t="shared" si="22"/>
        <v>16.262999999999998</v>
      </c>
      <c r="P204" s="7">
        <f t="shared" si="23"/>
        <v>11.614130434782609</v>
      </c>
    </row>
    <row r="205" spans="1:16">
      <c r="A205" s="8" t="s">
        <v>26</v>
      </c>
      <c r="B205" s="9" t="s">
        <v>27</v>
      </c>
      <c r="C205" s="10">
        <v>147.30000000000001</v>
      </c>
      <c r="D205" s="10">
        <v>207.3</v>
      </c>
      <c r="E205" s="10">
        <v>16.7</v>
      </c>
      <c r="F205" s="10">
        <v>0</v>
      </c>
      <c r="G205" s="10">
        <v>0</v>
      </c>
      <c r="H205" s="10">
        <v>2.137</v>
      </c>
      <c r="I205" s="10">
        <v>0</v>
      </c>
      <c r="J205" s="10">
        <v>0</v>
      </c>
      <c r="K205" s="10">
        <f t="shared" si="18"/>
        <v>16.7</v>
      </c>
      <c r="L205" s="10">
        <f t="shared" si="19"/>
        <v>207.3</v>
      </c>
      <c r="M205" s="10">
        <f t="shared" si="20"/>
        <v>0</v>
      </c>
      <c r="N205" s="10">
        <f t="shared" si="21"/>
        <v>205.16300000000001</v>
      </c>
      <c r="O205" s="10">
        <f t="shared" si="22"/>
        <v>14.562999999999999</v>
      </c>
      <c r="P205" s="10">
        <f t="shared" si="23"/>
        <v>12.796407185628745</v>
      </c>
    </row>
    <row r="206" spans="1:16">
      <c r="A206" s="8" t="s">
        <v>28</v>
      </c>
      <c r="B206" s="9" t="s">
        <v>29</v>
      </c>
      <c r="C206" s="10">
        <v>14.5</v>
      </c>
      <c r="D206" s="10">
        <v>14.5</v>
      </c>
      <c r="E206" s="10">
        <v>1.7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1.7</v>
      </c>
      <c r="L206" s="10">
        <f t="shared" si="19"/>
        <v>14.5</v>
      </c>
      <c r="M206" s="10">
        <f t="shared" si="20"/>
        <v>0</v>
      </c>
      <c r="N206" s="10">
        <f t="shared" si="21"/>
        <v>14.5</v>
      </c>
      <c r="O206" s="10">
        <f t="shared" si="22"/>
        <v>1.7</v>
      </c>
      <c r="P206" s="10">
        <f t="shared" si="23"/>
        <v>0</v>
      </c>
    </row>
    <row r="207" spans="1:16">
      <c r="A207" s="5" t="s">
        <v>113</v>
      </c>
      <c r="B207" s="6" t="s">
        <v>114</v>
      </c>
      <c r="C207" s="7">
        <v>6359.5999999999995</v>
      </c>
      <c r="D207" s="7">
        <v>6765.9999999999991</v>
      </c>
      <c r="E207" s="7">
        <v>553.30000000000007</v>
      </c>
      <c r="F207" s="7">
        <v>88.900480000000002</v>
      </c>
      <c r="G207" s="7">
        <v>1.9653400000000001</v>
      </c>
      <c r="H207" s="7">
        <v>154.49181999999999</v>
      </c>
      <c r="I207" s="7">
        <v>10.463979999999999</v>
      </c>
      <c r="J207" s="7">
        <v>10.781319999999999</v>
      </c>
      <c r="K207" s="7">
        <f t="shared" si="18"/>
        <v>464.39952000000005</v>
      </c>
      <c r="L207" s="7">
        <f t="shared" si="19"/>
        <v>6677.0995199999988</v>
      </c>
      <c r="M207" s="7">
        <f t="shared" si="20"/>
        <v>16.067319718055302</v>
      </c>
      <c r="N207" s="7">
        <f t="shared" si="21"/>
        <v>6611.5081799999989</v>
      </c>
      <c r="O207" s="7">
        <f t="shared" si="22"/>
        <v>398.80818000000011</v>
      </c>
      <c r="P207" s="7">
        <f t="shared" si="23"/>
        <v>27.921890475329835</v>
      </c>
    </row>
    <row r="208" spans="1:16" ht="25.5">
      <c r="A208" s="5" t="s">
        <v>115</v>
      </c>
      <c r="B208" s="6" t="s">
        <v>116</v>
      </c>
      <c r="C208" s="7">
        <v>461</v>
      </c>
      <c r="D208" s="7">
        <v>744.4</v>
      </c>
      <c r="E208" s="7">
        <v>35</v>
      </c>
      <c r="F208" s="7">
        <v>36.469900000000003</v>
      </c>
      <c r="G208" s="7">
        <v>0</v>
      </c>
      <c r="H208" s="7">
        <v>36.469900000000003</v>
      </c>
      <c r="I208" s="7">
        <v>0</v>
      </c>
      <c r="J208" s="7">
        <v>0</v>
      </c>
      <c r="K208" s="7">
        <f t="shared" si="18"/>
        <v>-1.4699000000000026</v>
      </c>
      <c r="L208" s="7">
        <f t="shared" si="19"/>
        <v>707.93009999999992</v>
      </c>
      <c r="M208" s="7">
        <f t="shared" si="20"/>
        <v>104.19971428571428</v>
      </c>
      <c r="N208" s="7">
        <f t="shared" si="21"/>
        <v>707.93009999999992</v>
      </c>
      <c r="O208" s="7">
        <f t="shared" si="22"/>
        <v>-1.4699000000000026</v>
      </c>
      <c r="P208" s="7">
        <f t="shared" si="23"/>
        <v>104.19971428571428</v>
      </c>
    </row>
    <row r="209" spans="1:16">
      <c r="A209" s="8" t="s">
        <v>26</v>
      </c>
      <c r="B209" s="9" t="s">
        <v>27</v>
      </c>
      <c r="C209" s="10">
        <v>210.70000000000002</v>
      </c>
      <c r="D209" s="10">
        <v>401.1</v>
      </c>
      <c r="E209" s="10">
        <v>20</v>
      </c>
      <c r="F209" s="10">
        <v>36.469900000000003</v>
      </c>
      <c r="G209" s="10">
        <v>0</v>
      </c>
      <c r="H209" s="10">
        <v>36.469900000000003</v>
      </c>
      <c r="I209" s="10">
        <v>0</v>
      </c>
      <c r="J209" s="10">
        <v>0</v>
      </c>
      <c r="K209" s="10">
        <f t="shared" si="18"/>
        <v>-16.469900000000003</v>
      </c>
      <c r="L209" s="10">
        <f t="shared" si="19"/>
        <v>364.63010000000003</v>
      </c>
      <c r="M209" s="10">
        <f t="shared" si="20"/>
        <v>182.34950000000001</v>
      </c>
      <c r="N209" s="10">
        <f t="shared" si="21"/>
        <v>364.63010000000003</v>
      </c>
      <c r="O209" s="10">
        <f t="shared" si="22"/>
        <v>-16.469900000000003</v>
      </c>
      <c r="P209" s="10">
        <f t="shared" si="23"/>
        <v>182.34950000000001</v>
      </c>
    </row>
    <row r="210" spans="1:16">
      <c r="A210" s="8" t="s">
        <v>28</v>
      </c>
      <c r="B210" s="9" t="s">
        <v>29</v>
      </c>
      <c r="C210" s="10">
        <v>215.9</v>
      </c>
      <c r="D210" s="10">
        <v>295.90000000000003</v>
      </c>
      <c r="E210" s="10">
        <v>15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15</v>
      </c>
      <c r="L210" s="10">
        <f t="shared" si="19"/>
        <v>295.90000000000003</v>
      </c>
      <c r="M210" s="10">
        <f t="shared" si="20"/>
        <v>0</v>
      </c>
      <c r="N210" s="10">
        <f t="shared" si="21"/>
        <v>295.90000000000003</v>
      </c>
      <c r="O210" s="10">
        <f t="shared" si="22"/>
        <v>15</v>
      </c>
      <c r="P210" s="10">
        <f t="shared" si="23"/>
        <v>0</v>
      </c>
    </row>
    <row r="211" spans="1:16">
      <c r="A211" s="8" t="s">
        <v>64</v>
      </c>
      <c r="B211" s="9" t="s">
        <v>65</v>
      </c>
      <c r="C211" s="10">
        <v>34.4</v>
      </c>
      <c r="D211" s="10">
        <v>47.4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47.4</v>
      </c>
      <c r="M211" s="10">
        <f t="shared" si="20"/>
        <v>0</v>
      </c>
      <c r="N211" s="10">
        <f t="shared" si="21"/>
        <v>47.4</v>
      </c>
      <c r="O211" s="10">
        <f t="shared" si="22"/>
        <v>0</v>
      </c>
      <c r="P211" s="10">
        <f t="shared" si="23"/>
        <v>0</v>
      </c>
    </row>
    <row r="212" spans="1:16">
      <c r="A212" s="5" t="s">
        <v>117</v>
      </c>
      <c r="B212" s="6" t="s">
        <v>118</v>
      </c>
      <c r="C212" s="7">
        <v>5898.5999999999995</v>
      </c>
      <c r="D212" s="7">
        <v>6021.5999999999995</v>
      </c>
      <c r="E212" s="7">
        <v>518.29999999999995</v>
      </c>
      <c r="F212" s="7">
        <v>52.430579999999999</v>
      </c>
      <c r="G212" s="7">
        <v>1.9653400000000001</v>
      </c>
      <c r="H212" s="7">
        <v>118.02192000000002</v>
      </c>
      <c r="I212" s="7">
        <v>10.463979999999999</v>
      </c>
      <c r="J212" s="7">
        <v>10.781319999999999</v>
      </c>
      <c r="K212" s="7">
        <f t="shared" si="18"/>
        <v>465.86941999999993</v>
      </c>
      <c r="L212" s="7">
        <f t="shared" si="19"/>
        <v>5969.1694199999993</v>
      </c>
      <c r="M212" s="7">
        <f t="shared" si="20"/>
        <v>10.115874975882694</v>
      </c>
      <c r="N212" s="7">
        <f t="shared" si="21"/>
        <v>5903.5780799999993</v>
      </c>
      <c r="O212" s="7">
        <f t="shared" si="22"/>
        <v>400.27807999999993</v>
      </c>
      <c r="P212" s="7">
        <f t="shared" si="23"/>
        <v>22.770966621647702</v>
      </c>
    </row>
    <row r="213" spans="1:16">
      <c r="A213" s="8" t="s">
        <v>22</v>
      </c>
      <c r="B213" s="9" t="s">
        <v>23</v>
      </c>
      <c r="C213" s="10">
        <v>3539.9</v>
      </c>
      <c r="D213" s="10">
        <v>3539.9</v>
      </c>
      <c r="E213" s="10">
        <v>289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289</v>
      </c>
      <c r="L213" s="10">
        <f t="shared" si="19"/>
        <v>3539.9</v>
      </c>
      <c r="M213" s="10">
        <f t="shared" si="20"/>
        <v>0</v>
      </c>
      <c r="N213" s="10">
        <f t="shared" si="21"/>
        <v>3539.9</v>
      </c>
      <c r="O213" s="10">
        <f t="shared" si="22"/>
        <v>289</v>
      </c>
      <c r="P213" s="10">
        <f t="shared" si="23"/>
        <v>0</v>
      </c>
    </row>
    <row r="214" spans="1:16">
      <c r="A214" s="8" t="s">
        <v>24</v>
      </c>
      <c r="B214" s="9" t="s">
        <v>25</v>
      </c>
      <c r="C214" s="10">
        <v>778.7</v>
      </c>
      <c r="D214" s="10">
        <v>778.7</v>
      </c>
      <c r="E214" s="10">
        <v>83.4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83.4</v>
      </c>
      <c r="L214" s="10">
        <f t="shared" si="19"/>
        <v>778.7</v>
      </c>
      <c r="M214" s="10">
        <f t="shared" si="20"/>
        <v>0</v>
      </c>
      <c r="N214" s="10">
        <f t="shared" si="21"/>
        <v>778.7</v>
      </c>
      <c r="O214" s="10">
        <f t="shared" si="22"/>
        <v>83.4</v>
      </c>
      <c r="P214" s="10">
        <f t="shared" si="23"/>
        <v>0</v>
      </c>
    </row>
    <row r="215" spans="1:16">
      <c r="A215" s="8" t="s">
        <v>26</v>
      </c>
      <c r="B215" s="9" t="s">
        <v>27</v>
      </c>
      <c r="C215" s="10">
        <v>56.800000000000004</v>
      </c>
      <c r="D215" s="10">
        <v>79.8</v>
      </c>
      <c r="E215" s="10">
        <v>7.8</v>
      </c>
      <c r="F215" s="10">
        <v>25.170999999999999</v>
      </c>
      <c r="G215" s="10">
        <v>0</v>
      </c>
      <c r="H215" s="10">
        <v>25.170999999999999</v>
      </c>
      <c r="I215" s="10">
        <v>0</v>
      </c>
      <c r="J215" s="10">
        <v>0</v>
      </c>
      <c r="K215" s="10">
        <f t="shared" si="18"/>
        <v>-17.370999999999999</v>
      </c>
      <c r="L215" s="10">
        <f t="shared" si="19"/>
        <v>54.628999999999998</v>
      </c>
      <c r="M215" s="10">
        <f t="shared" si="20"/>
        <v>322.70512820512823</v>
      </c>
      <c r="N215" s="10">
        <f t="shared" si="21"/>
        <v>54.628999999999998</v>
      </c>
      <c r="O215" s="10">
        <f t="shared" si="22"/>
        <v>-17.370999999999999</v>
      </c>
      <c r="P215" s="10">
        <f t="shared" si="23"/>
        <v>322.70512820512823</v>
      </c>
    </row>
    <row r="216" spans="1:16">
      <c r="A216" s="8" t="s">
        <v>28</v>
      </c>
      <c r="B216" s="9" t="s">
        <v>29</v>
      </c>
      <c r="C216" s="10">
        <v>205.4</v>
      </c>
      <c r="D216" s="10">
        <v>305.40000000000003</v>
      </c>
      <c r="E216" s="10">
        <v>70</v>
      </c>
      <c r="F216" s="10">
        <v>18.184000000000001</v>
      </c>
      <c r="G216" s="10">
        <v>0</v>
      </c>
      <c r="H216" s="10">
        <v>18.184000000000001</v>
      </c>
      <c r="I216" s="10">
        <v>0</v>
      </c>
      <c r="J216" s="10">
        <v>0</v>
      </c>
      <c r="K216" s="10">
        <f t="shared" si="18"/>
        <v>51.816000000000003</v>
      </c>
      <c r="L216" s="10">
        <f t="shared" si="19"/>
        <v>287.21600000000001</v>
      </c>
      <c r="M216" s="10">
        <f t="shared" si="20"/>
        <v>25.977142857142859</v>
      </c>
      <c r="N216" s="10">
        <f t="shared" si="21"/>
        <v>287.21600000000001</v>
      </c>
      <c r="O216" s="10">
        <f t="shared" si="22"/>
        <v>51.816000000000003</v>
      </c>
      <c r="P216" s="10">
        <f t="shared" si="23"/>
        <v>25.977142857142859</v>
      </c>
    </row>
    <row r="217" spans="1:16">
      <c r="A217" s="8" t="s">
        <v>32</v>
      </c>
      <c r="B217" s="9" t="s">
        <v>33</v>
      </c>
      <c r="C217" s="10">
        <v>1187.5</v>
      </c>
      <c r="D217" s="10">
        <v>1187.5</v>
      </c>
      <c r="E217" s="10">
        <v>57</v>
      </c>
      <c r="F217" s="10">
        <v>0</v>
      </c>
      <c r="G217" s="10">
        <v>1.6480000000000001</v>
      </c>
      <c r="H217" s="10">
        <v>76.055320000000009</v>
      </c>
      <c r="I217" s="10">
        <v>0</v>
      </c>
      <c r="J217" s="10">
        <v>0</v>
      </c>
      <c r="K217" s="10">
        <f t="shared" si="18"/>
        <v>57</v>
      </c>
      <c r="L217" s="10">
        <f t="shared" si="19"/>
        <v>1187.5</v>
      </c>
      <c r="M217" s="10">
        <f t="shared" si="20"/>
        <v>0</v>
      </c>
      <c r="N217" s="10">
        <f t="shared" si="21"/>
        <v>1111.4446800000001</v>
      </c>
      <c r="O217" s="10">
        <f t="shared" si="22"/>
        <v>-19.055320000000009</v>
      </c>
      <c r="P217" s="10">
        <f t="shared" si="23"/>
        <v>133.43038596491229</v>
      </c>
    </row>
    <row r="218" spans="1:16">
      <c r="A218" s="8" t="s">
        <v>34</v>
      </c>
      <c r="B218" s="9" t="s">
        <v>35</v>
      </c>
      <c r="C218" s="10">
        <v>12.9</v>
      </c>
      <c r="D218" s="10">
        <v>12.9</v>
      </c>
      <c r="E218" s="10">
        <v>1.1000000000000001</v>
      </c>
      <c r="F218" s="10">
        <v>1.0955999999999999</v>
      </c>
      <c r="G218" s="10">
        <v>0</v>
      </c>
      <c r="H218" s="10">
        <v>1.0955999999999999</v>
      </c>
      <c r="I218" s="10">
        <v>0</v>
      </c>
      <c r="J218" s="10">
        <v>0</v>
      </c>
      <c r="K218" s="10">
        <f t="shared" si="18"/>
        <v>4.4000000000001815E-3</v>
      </c>
      <c r="L218" s="10">
        <f t="shared" si="19"/>
        <v>11.804400000000001</v>
      </c>
      <c r="M218" s="10">
        <f t="shared" si="20"/>
        <v>99.6</v>
      </c>
      <c r="N218" s="10">
        <f t="shared" si="21"/>
        <v>11.804400000000001</v>
      </c>
      <c r="O218" s="10">
        <f t="shared" si="22"/>
        <v>4.4000000000001815E-3</v>
      </c>
      <c r="P218" s="10">
        <f t="shared" si="23"/>
        <v>99.6</v>
      </c>
    </row>
    <row r="219" spans="1:16">
      <c r="A219" s="8" t="s">
        <v>36</v>
      </c>
      <c r="B219" s="9" t="s">
        <v>37</v>
      </c>
      <c r="C219" s="10">
        <v>117.4</v>
      </c>
      <c r="D219" s="10">
        <v>117.4</v>
      </c>
      <c r="E219" s="10">
        <v>10</v>
      </c>
      <c r="F219" s="10">
        <v>7.9799799999999994</v>
      </c>
      <c r="G219" s="10">
        <v>0.31733999999999996</v>
      </c>
      <c r="H219" s="10">
        <v>-2.484</v>
      </c>
      <c r="I219" s="10">
        <v>10.463979999999999</v>
      </c>
      <c r="J219" s="10">
        <v>10.781319999999999</v>
      </c>
      <c r="K219" s="10">
        <f t="shared" si="18"/>
        <v>2.0200200000000006</v>
      </c>
      <c r="L219" s="10">
        <f t="shared" si="19"/>
        <v>109.42002000000001</v>
      </c>
      <c r="M219" s="10">
        <f t="shared" si="20"/>
        <v>79.799800000000005</v>
      </c>
      <c r="N219" s="10">
        <f t="shared" si="21"/>
        <v>119.884</v>
      </c>
      <c r="O219" s="10">
        <f t="shared" si="22"/>
        <v>12.484</v>
      </c>
      <c r="P219" s="10">
        <f t="shared" si="23"/>
        <v>-24.84</v>
      </c>
    </row>
    <row r="220" spans="1:16" ht="51">
      <c r="A220" s="5" t="s">
        <v>119</v>
      </c>
      <c r="B220" s="6" t="s">
        <v>120</v>
      </c>
      <c r="C220" s="7">
        <v>3589.4</v>
      </c>
      <c r="D220" s="7">
        <v>4039.4</v>
      </c>
      <c r="E220" s="7">
        <v>0</v>
      </c>
      <c r="F220" s="7">
        <v>40.077290000000005</v>
      </c>
      <c r="G220" s="7">
        <v>0</v>
      </c>
      <c r="H220" s="7">
        <v>0.69216</v>
      </c>
      <c r="I220" s="7">
        <v>39.385129999999997</v>
      </c>
      <c r="J220" s="7">
        <v>39.385129999999997</v>
      </c>
      <c r="K220" s="7">
        <f t="shared" si="18"/>
        <v>-40.077290000000005</v>
      </c>
      <c r="L220" s="7">
        <f t="shared" si="19"/>
        <v>3999.3227099999999</v>
      </c>
      <c r="M220" s="7">
        <f t="shared" si="20"/>
        <v>0</v>
      </c>
      <c r="N220" s="7">
        <f t="shared" si="21"/>
        <v>4038.70784</v>
      </c>
      <c r="O220" s="7">
        <f t="shared" si="22"/>
        <v>-0.69216</v>
      </c>
      <c r="P220" s="7">
        <f t="shared" si="23"/>
        <v>0</v>
      </c>
    </row>
    <row r="221" spans="1:16" ht="25.5">
      <c r="A221" s="8" t="s">
        <v>46</v>
      </c>
      <c r="B221" s="9" t="s">
        <v>47</v>
      </c>
      <c r="C221" s="10">
        <v>3589.4</v>
      </c>
      <c r="D221" s="10">
        <v>4039.4</v>
      </c>
      <c r="E221" s="10">
        <v>0</v>
      </c>
      <c r="F221" s="10">
        <v>40.077290000000005</v>
      </c>
      <c r="G221" s="10">
        <v>0</v>
      </c>
      <c r="H221" s="10">
        <v>0.69216</v>
      </c>
      <c r="I221" s="10">
        <v>39.385129999999997</v>
      </c>
      <c r="J221" s="10">
        <v>39.385129999999997</v>
      </c>
      <c r="K221" s="10">
        <f t="shared" si="18"/>
        <v>-40.077290000000005</v>
      </c>
      <c r="L221" s="10">
        <f t="shared" si="19"/>
        <v>3999.3227099999999</v>
      </c>
      <c r="M221" s="10">
        <f t="shared" si="20"/>
        <v>0</v>
      </c>
      <c r="N221" s="10">
        <f t="shared" si="21"/>
        <v>4038.70784</v>
      </c>
      <c r="O221" s="10">
        <f t="shared" si="22"/>
        <v>-0.69216</v>
      </c>
      <c r="P221" s="10">
        <f t="shared" si="23"/>
        <v>0</v>
      </c>
    </row>
    <row r="222" spans="1:16">
      <c r="A222" s="5" t="s">
        <v>121</v>
      </c>
      <c r="B222" s="6" t="s">
        <v>122</v>
      </c>
      <c r="C222" s="7">
        <v>2755.5999999999995</v>
      </c>
      <c r="D222" s="7">
        <v>2761.1509999999998</v>
      </c>
      <c r="E222" s="7">
        <v>251</v>
      </c>
      <c r="F222" s="7">
        <v>191.08631999999997</v>
      </c>
      <c r="G222" s="7">
        <v>0</v>
      </c>
      <c r="H222" s="7">
        <v>163.36233999999999</v>
      </c>
      <c r="I222" s="7">
        <v>27.723979999999997</v>
      </c>
      <c r="J222" s="7">
        <v>27.723979999999997</v>
      </c>
      <c r="K222" s="7">
        <f t="shared" si="18"/>
        <v>59.913680000000028</v>
      </c>
      <c r="L222" s="7">
        <f t="shared" si="19"/>
        <v>2570.06468</v>
      </c>
      <c r="M222" s="7">
        <f t="shared" si="20"/>
        <v>76.130007968127472</v>
      </c>
      <c r="N222" s="7">
        <f t="shared" si="21"/>
        <v>2597.7886599999997</v>
      </c>
      <c r="O222" s="7">
        <f t="shared" si="22"/>
        <v>87.637660000000011</v>
      </c>
      <c r="P222" s="7">
        <f t="shared" si="23"/>
        <v>65.08459760956174</v>
      </c>
    </row>
    <row r="223" spans="1:16" ht="25.5">
      <c r="A223" s="5" t="s">
        <v>123</v>
      </c>
      <c r="B223" s="6" t="s">
        <v>124</v>
      </c>
      <c r="C223" s="7">
        <v>1330.1</v>
      </c>
      <c r="D223" s="7">
        <v>1330.1</v>
      </c>
      <c r="E223" s="7">
        <v>116</v>
      </c>
      <c r="F223" s="7">
        <v>99.722239999999985</v>
      </c>
      <c r="G223" s="7">
        <v>0</v>
      </c>
      <c r="H223" s="7">
        <v>83.564489999999992</v>
      </c>
      <c r="I223" s="7">
        <v>16.15775</v>
      </c>
      <c r="J223" s="7">
        <v>16.15775</v>
      </c>
      <c r="K223" s="7">
        <f t="shared" si="18"/>
        <v>16.277760000000015</v>
      </c>
      <c r="L223" s="7">
        <f t="shared" si="19"/>
        <v>1230.3777599999999</v>
      </c>
      <c r="M223" s="7">
        <f t="shared" si="20"/>
        <v>85.967448275862054</v>
      </c>
      <c r="N223" s="7">
        <f t="shared" si="21"/>
        <v>1246.5355099999999</v>
      </c>
      <c r="O223" s="7">
        <f t="shared" si="22"/>
        <v>32.435510000000008</v>
      </c>
      <c r="P223" s="7">
        <f t="shared" si="23"/>
        <v>72.038353448275856</v>
      </c>
    </row>
    <row r="224" spans="1:16">
      <c r="A224" s="8" t="s">
        <v>26</v>
      </c>
      <c r="B224" s="9" t="s">
        <v>27</v>
      </c>
      <c r="C224" s="10">
        <v>138.80000000000001</v>
      </c>
      <c r="D224" s="10">
        <v>138.80000000000001</v>
      </c>
      <c r="E224" s="10">
        <v>36</v>
      </c>
      <c r="F224" s="10">
        <v>11.1</v>
      </c>
      <c r="G224" s="10">
        <v>0</v>
      </c>
      <c r="H224" s="10">
        <v>4.5200000000000005</v>
      </c>
      <c r="I224" s="10">
        <v>6.58</v>
      </c>
      <c r="J224" s="10">
        <v>6.58</v>
      </c>
      <c r="K224" s="10">
        <f t="shared" si="18"/>
        <v>24.9</v>
      </c>
      <c r="L224" s="10">
        <f t="shared" si="19"/>
        <v>127.70000000000002</v>
      </c>
      <c r="M224" s="10">
        <f t="shared" si="20"/>
        <v>30.833333333333336</v>
      </c>
      <c r="N224" s="10">
        <f t="shared" si="21"/>
        <v>134.28</v>
      </c>
      <c r="O224" s="10">
        <f t="shared" si="22"/>
        <v>31.48</v>
      </c>
      <c r="P224" s="10">
        <f t="shared" si="23"/>
        <v>12.555555555555555</v>
      </c>
    </row>
    <row r="225" spans="1:16">
      <c r="A225" s="8" t="s">
        <v>28</v>
      </c>
      <c r="B225" s="9" t="s">
        <v>29</v>
      </c>
      <c r="C225" s="10">
        <v>761.2</v>
      </c>
      <c r="D225" s="10">
        <v>761.2</v>
      </c>
      <c r="E225" s="10">
        <v>65</v>
      </c>
      <c r="F225" s="10">
        <v>76.570399999999992</v>
      </c>
      <c r="G225" s="10">
        <v>0</v>
      </c>
      <c r="H225" s="10">
        <v>69.054149999999993</v>
      </c>
      <c r="I225" s="10">
        <v>7.5162500000000003</v>
      </c>
      <c r="J225" s="10">
        <v>7.5162500000000003</v>
      </c>
      <c r="K225" s="10">
        <f t="shared" si="18"/>
        <v>-11.570399999999992</v>
      </c>
      <c r="L225" s="10">
        <f t="shared" si="19"/>
        <v>684.6296000000001</v>
      </c>
      <c r="M225" s="10">
        <f t="shared" si="20"/>
        <v>117.80061538461537</v>
      </c>
      <c r="N225" s="10">
        <f t="shared" si="21"/>
        <v>692.14585000000011</v>
      </c>
      <c r="O225" s="10">
        <f t="shared" si="22"/>
        <v>-4.0541499999999928</v>
      </c>
      <c r="P225" s="10">
        <f t="shared" si="23"/>
        <v>106.23715384615384</v>
      </c>
    </row>
    <row r="226" spans="1:16">
      <c r="A226" s="8" t="s">
        <v>30</v>
      </c>
      <c r="B226" s="9" t="s">
        <v>31</v>
      </c>
      <c r="C226" s="10">
        <v>193.1</v>
      </c>
      <c r="D226" s="10">
        <v>193.1</v>
      </c>
      <c r="E226" s="10">
        <v>15</v>
      </c>
      <c r="F226" s="10">
        <v>12.05184</v>
      </c>
      <c r="G226" s="10">
        <v>0</v>
      </c>
      <c r="H226" s="10">
        <v>9.9903399999999998</v>
      </c>
      <c r="I226" s="10">
        <v>2.0615000000000001</v>
      </c>
      <c r="J226" s="10">
        <v>2.0615000000000001</v>
      </c>
      <c r="K226" s="10">
        <f t="shared" si="18"/>
        <v>2.9481599999999997</v>
      </c>
      <c r="L226" s="10">
        <f t="shared" si="19"/>
        <v>181.04816</v>
      </c>
      <c r="M226" s="10">
        <f t="shared" si="20"/>
        <v>80.345600000000005</v>
      </c>
      <c r="N226" s="10">
        <f t="shared" si="21"/>
        <v>183.10965999999999</v>
      </c>
      <c r="O226" s="10">
        <f t="shared" si="22"/>
        <v>5.0096600000000002</v>
      </c>
      <c r="P226" s="10">
        <f t="shared" si="23"/>
        <v>66.602266666666665</v>
      </c>
    </row>
    <row r="227" spans="1:16">
      <c r="A227" s="8" t="s">
        <v>64</v>
      </c>
      <c r="B227" s="9" t="s">
        <v>65</v>
      </c>
      <c r="C227" s="10">
        <v>237</v>
      </c>
      <c r="D227" s="10">
        <v>237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237</v>
      </c>
      <c r="M227" s="10">
        <f t="shared" si="20"/>
        <v>0</v>
      </c>
      <c r="N227" s="10">
        <f t="shared" si="21"/>
        <v>237</v>
      </c>
      <c r="O227" s="10">
        <f t="shared" si="22"/>
        <v>0</v>
      </c>
      <c r="P227" s="10">
        <f t="shared" si="23"/>
        <v>0</v>
      </c>
    </row>
    <row r="228" spans="1:16" ht="25.5">
      <c r="A228" s="5" t="s">
        <v>125</v>
      </c>
      <c r="B228" s="6" t="s">
        <v>126</v>
      </c>
      <c r="C228" s="7">
        <v>1425.5</v>
      </c>
      <c r="D228" s="7">
        <v>1431.0510000000002</v>
      </c>
      <c r="E228" s="7">
        <v>135</v>
      </c>
      <c r="F228" s="7">
        <v>91.364080000000001</v>
      </c>
      <c r="G228" s="7">
        <v>0</v>
      </c>
      <c r="H228" s="7">
        <v>79.797850000000011</v>
      </c>
      <c r="I228" s="7">
        <v>11.566229999999999</v>
      </c>
      <c r="J228" s="7">
        <v>11.566229999999999</v>
      </c>
      <c r="K228" s="7">
        <f t="shared" si="18"/>
        <v>43.635919999999999</v>
      </c>
      <c r="L228" s="7">
        <f t="shared" si="19"/>
        <v>1339.6869200000001</v>
      </c>
      <c r="M228" s="7">
        <f t="shared" si="20"/>
        <v>67.677096296296298</v>
      </c>
      <c r="N228" s="7">
        <f t="shared" si="21"/>
        <v>1351.2531500000002</v>
      </c>
      <c r="O228" s="7">
        <f t="shared" si="22"/>
        <v>55.202149999999989</v>
      </c>
      <c r="P228" s="7">
        <f t="shared" si="23"/>
        <v>59.10951851851852</v>
      </c>
    </row>
    <row r="229" spans="1:16">
      <c r="A229" s="8" t="s">
        <v>26</v>
      </c>
      <c r="B229" s="9" t="s">
        <v>27</v>
      </c>
      <c r="C229" s="10">
        <v>420.3</v>
      </c>
      <c r="D229" s="10">
        <v>420.3</v>
      </c>
      <c r="E229" s="10">
        <v>45</v>
      </c>
      <c r="F229" s="10">
        <v>11.1</v>
      </c>
      <c r="G229" s="10">
        <v>0</v>
      </c>
      <c r="H229" s="10">
        <v>9.1</v>
      </c>
      <c r="I229" s="10">
        <v>2</v>
      </c>
      <c r="J229" s="10">
        <v>2</v>
      </c>
      <c r="K229" s="10">
        <f t="shared" si="18"/>
        <v>33.9</v>
      </c>
      <c r="L229" s="10">
        <f t="shared" si="19"/>
        <v>409.2</v>
      </c>
      <c r="M229" s="10">
        <f t="shared" si="20"/>
        <v>24.666666666666664</v>
      </c>
      <c r="N229" s="10">
        <f t="shared" si="21"/>
        <v>411.2</v>
      </c>
      <c r="O229" s="10">
        <f t="shared" si="22"/>
        <v>35.9</v>
      </c>
      <c r="P229" s="10">
        <f t="shared" si="23"/>
        <v>20.222222222222221</v>
      </c>
    </row>
    <row r="230" spans="1:16">
      <c r="A230" s="8" t="s">
        <v>28</v>
      </c>
      <c r="B230" s="9" t="s">
        <v>29</v>
      </c>
      <c r="C230" s="10">
        <v>568</v>
      </c>
      <c r="D230" s="10">
        <v>573.55100000000004</v>
      </c>
      <c r="E230" s="10">
        <v>60</v>
      </c>
      <c r="F230" s="10">
        <v>54.804130000000001</v>
      </c>
      <c r="G230" s="10">
        <v>0</v>
      </c>
      <c r="H230" s="10">
        <v>45.237900000000003</v>
      </c>
      <c r="I230" s="10">
        <v>9.5662299999999991</v>
      </c>
      <c r="J230" s="10">
        <v>9.5662299999999991</v>
      </c>
      <c r="K230" s="10">
        <f t="shared" si="18"/>
        <v>5.1958699999999993</v>
      </c>
      <c r="L230" s="10">
        <f t="shared" si="19"/>
        <v>518.74687000000006</v>
      </c>
      <c r="M230" s="10">
        <f t="shared" si="20"/>
        <v>91.340216666666663</v>
      </c>
      <c r="N230" s="10">
        <f t="shared" si="21"/>
        <v>528.31310000000008</v>
      </c>
      <c r="O230" s="10">
        <f t="shared" si="22"/>
        <v>14.762099999999997</v>
      </c>
      <c r="P230" s="10">
        <f t="shared" si="23"/>
        <v>75.396500000000017</v>
      </c>
    </row>
    <row r="231" spans="1:16">
      <c r="A231" s="8" t="s">
        <v>30</v>
      </c>
      <c r="B231" s="9" t="s">
        <v>31</v>
      </c>
      <c r="C231" s="10">
        <v>227.20000000000002</v>
      </c>
      <c r="D231" s="10">
        <v>227.20000000000002</v>
      </c>
      <c r="E231" s="10">
        <v>30</v>
      </c>
      <c r="F231" s="10">
        <v>25.459950000000003</v>
      </c>
      <c r="G231" s="10">
        <v>0</v>
      </c>
      <c r="H231" s="10">
        <v>25.459950000000003</v>
      </c>
      <c r="I231" s="10">
        <v>0</v>
      </c>
      <c r="J231" s="10">
        <v>0</v>
      </c>
      <c r="K231" s="10">
        <f t="shared" si="18"/>
        <v>4.5400499999999973</v>
      </c>
      <c r="L231" s="10">
        <f t="shared" si="19"/>
        <v>201.74005000000002</v>
      </c>
      <c r="M231" s="10">
        <f t="shared" si="20"/>
        <v>84.866500000000016</v>
      </c>
      <c r="N231" s="10">
        <f t="shared" si="21"/>
        <v>201.74005000000002</v>
      </c>
      <c r="O231" s="10">
        <f t="shared" si="22"/>
        <v>4.5400499999999973</v>
      </c>
      <c r="P231" s="10">
        <f t="shared" si="23"/>
        <v>84.866500000000016</v>
      </c>
    </row>
    <row r="232" spans="1:16">
      <c r="A232" s="8" t="s">
        <v>64</v>
      </c>
      <c r="B232" s="9" t="s">
        <v>65</v>
      </c>
      <c r="C232" s="10">
        <v>210</v>
      </c>
      <c r="D232" s="10">
        <v>210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210</v>
      </c>
      <c r="M232" s="10">
        <f t="shared" si="20"/>
        <v>0</v>
      </c>
      <c r="N232" s="10">
        <f t="shared" si="21"/>
        <v>210</v>
      </c>
      <c r="O232" s="10">
        <f t="shared" si="22"/>
        <v>0</v>
      </c>
      <c r="P232" s="10">
        <f t="shared" si="23"/>
        <v>0</v>
      </c>
    </row>
    <row r="233" spans="1:16" ht="25.5">
      <c r="A233" s="5" t="s">
        <v>127</v>
      </c>
      <c r="B233" s="6" t="s">
        <v>128</v>
      </c>
      <c r="C233" s="7">
        <v>223.60000000000002</v>
      </c>
      <c r="D233" s="7">
        <v>223.60000000000002</v>
      </c>
      <c r="E233" s="7">
        <v>21</v>
      </c>
      <c r="F233" s="7">
        <v>4.0068000000000001</v>
      </c>
      <c r="G233" s="7">
        <v>0</v>
      </c>
      <c r="H233" s="7">
        <v>4.0068000000000001</v>
      </c>
      <c r="I233" s="7">
        <v>0</v>
      </c>
      <c r="J233" s="7">
        <v>0</v>
      </c>
      <c r="K233" s="7">
        <f t="shared" si="18"/>
        <v>16.993200000000002</v>
      </c>
      <c r="L233" s="7">
        <f t="shared" si="19"/>
        <v>219.59320000000002</v>
      </c>
      <c r="M233" s="7">
        <f t="shared" si="20"/>
        <v>19.079999999999998</v>
      </c>
      <c r="N233" s="7">
        <f t="shared" si="21"/>
        <v>219.59320000000002</v>
      </c>
      <c r="O233" s="7">
        <f t="shared" si="22"/>
        <v>16.993200000000002</v>
      </c>
      <c r="P233" s="7">
        <f t="shared" si="23"/>
        <v>19.079999999999998</v>
      </c>
    </row>
    <row r="234" spans="1:16" ht="25.5">
      <c r="A234" s="5" t="s">
        <v>129</v>
      </c>
      <c r="B234" s="6" t="s">
        <v>130</v>
      </c>
      <c r="C234" s="7">
        <v>223.60000000000002</v>
      </c>
      <c r="D234" s="7">
        <v>223.60000000000002</v>
      </c>
      <c r="E234" s="7">
        <v>21</v>
      </c>
      <c r="F234" s="7">
        <v>4.0068000000000001</v>
      </c>
      <c r="G234" s="7">
        <v>0</v>
      </c>
      <c r="H234" s="7">
        <v>4.0068000000000001</v>
      </c>
      <c r="I234" s="7">
        <v>0</v>
      </c>
      <c r="J234" s="7">
        <v>0</v>
      </c>
      <c r="K234" s="7">
        <f t="shared" si="18"/>
        <v>16.993200000000002</v>
      </c>
      <c r="L234" s="7">
        <f t="shared" si="19"/>
        <v>219.59320000000002</v>
      </c>
      <c r="M234" s="7">
        <f t="shared" si="20"/>
        <v>19.079999999999998</v>
      </c>
      <c r="N234" s="7">
        <f t="shared" si="21"/>
        <v>219.59320000000002</v>
      </c>
      <c r="O234" s="7">
        <f t="shared" si="22"/>
        <v>16.993200000000002</v>
      </c>
      <c r="P234" s="7">
        <f t="shared" si="23"/>
        <v>19.079999999999998</v>
      </c>
    </row>
    <row r="235" spans="1:16">
      <c r="A235" s="8" t="s">
        <v>26</v>
      </c>
      <c r="B235" s="9" t="s">
        <v>27</v>
      </c>
      <c r="C235" s="10">
        <v>90.9</v>
      </c>
      <c r="D235" s="10">
        <v>90.9</v>
      </c>
      <c r="E235" s="10">
        <v>7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7</v>
      </c>
      <c r="L235" s="10">
        <f t="shared" si="19"/>
        <v>90.9</v>
      </c>
      <c r="M235" s="10">
        <f t="shared" si="20"/>
        <v>0</v>
      </c>
      <c r="N235" s="10">
        <f t="shared" si="21"/>
        <v>90.9</v>
      </c>
      <c r="O235" s="10">
        <f t="shared" si="22"/>
        <v>7</v>
      </c>
      <c r="P235" s="10">
        <f t="shared" si="23"/>
        <v>0</v>
      </c>
    </row>
    <row r="236" spans="1:16">
      <c r="A236" s="8" t="s">
        <v>28</v>
      </c>
      <c r="B236" s="9" t="s">
        <v>29</v>
      </c>
      <c r="C236" s="10">
        <v>107.9</v>
      </c>
      <c r="D236" s="10">
        <v>107.9</v>
      </c>
      <c r="E236" s="10">
        <v>10</v>
      </c>
      <c r="F236" s="10">
        <v>0.40679999999999999</v>
      </c>
      <c r="G236" s="10">
        <v>0</v>
      </c>
      <c r="H236" s="10">
        <v>0.40679999999999999</v>
      </c>
      <c r="I236" s="10">
        <v>0</v>
      </c>
      <c r="J236" s="10">
        <v>0</v>
      </c>
      <c r="K236" s="10">
        <f t="shared" si="18"/>
        <v>9.5931999999999995</v>
      </c>
      <c r="L236" s="10">
        <f t="shared" si="19"/>
        <v>107.4932</v>
      </c>
      <c r="M236" s="10">
        <f t="shared" si="20"/>
        <v>4.0680000000000005</v>
      </c>
      <c r="N236" s="10">
        <f t="shared" si="21"/>
        <v>107.4932</v>
      </c>
      <c r="O236" s="10">
        <f t="shared" si="22"/>
        <v>9.5931999999999995</v>
      </c>
      <c r="P236" s="10">
        <f t="shared" si="23"/>
        <v>4.0680000000000005</v>
      </c>
    </row>
    <row r="237" spans="1:16">
      <c r="A237" s="8" t="s">
        <v>30</v>
      </c>
      <c r="B237" s="9" t="s">
        <v>31</v>
      </c>
      <c r="C237" s="10">
        <v>14.8</v>
      </c>
      <c r="D237" s="10">
        <v>14.8</v>
      </c>
      <c r="E237" s="10">
        <v>4</v>
      </c>
      <c r="F237" s="10">
        <v>3.6</v>
      </c>
      <c r="G237" s="10">
        <v>0</v>
      </c>
      <c r="H237" s="10">
        <v>3.6</v>
      </c>
      <c r="I237" s="10">
        <v>0</v>
      </c>
      <c r="J237" s="10">
        <v>0</v>
      </c>
      <c r="K237" s="10">
        <f t="shared" si="18"/>
        <v>0.39999999999999991</v>
      </c>
      <c r="L237" s="10">
        <f t="shared" si="19"/>
        <v>11.200000000000001</v>
      </c>
      <c r="M237" s="10">
        <f t="shared" si="20"/>
        <v>90</v>
      </c>
      <c r="N237" s="10">
        <f t="shared" si="21"/>
        <v>11.200000000000001</v>
      </c>
      <c r="O237" s="10">
        <f t="shared" si="22"/>
        <v>0.39999999999999991</v>
      </c>
      <c r="P237" s="10">
        <f t="shared" si="23"/>
        <v>90</v>
      </c>
    </row>
    <row r="238" spans="1:16">
      <c r="A238" s="8" t="s">
        <v>64</v>
      </c>
      <c r="B238" s="9" t="s">
        <v>65</v>
      </c>
      <c r="C238" s="10">
        <v>10</v>
      </c>
      <c r="D238" s="10">
        <v>10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10</v>
      </c>
      <c r="M238" s="10">
        <f t="shared" si="20"/>
        <v>0</v>
      </c>
      <c r="N238" s="10">
        <f t="shared" si="21"/>
        <v>10</v>
      </c>
      <c r="O238" s="10">
        <f t="shared" si="22"/>
        <v>0</v>
      </c>
      <c r="P238" s="10">
        <f t="shared" si="23"/>
        <v>0</v>
      </c>
    </row>
    <row r="239" spans="1:16">
      <c r="A239" s="5" t="s">
        <v>131</v>
      </c>
      <c r="B239" s="6" t="s">
        <v>99</v>
      </c>
      <c r="C239" s="7">
        <v>3461.8000000000011</v>
      </c>
      <c r="D239" s="7">
        <v>3461.8000000000011</v>
      </c>
      <c r="E239" s="7">
        <v>302</v>
      </c>
      <c r="F239" s="7">
        <v>48.1252</v>
      </c>
      <c r="G239" s="7">
        <v>0</v>
      </c>
      <c r="H239" s="7">
        <v>49.958919999999999</v>
      </c>
      <c r="I239" s="7">
        <v>4.5683999999999996</v>
      </c>
      <c r="J239" s="7">
        <v>4.5683999999999996</v>
      </c>
      <c r="K239" s="7">
        <f t="shared" si="18"/>
        <v>253.87479999999999</v>
      </c>
      <c r="L239" s="7">
        <f t="shared" si="19"/>
        <v>3413.6748000000011</v>
      </c>
      <c r="M239" s="7">
        <f t="shared" si="20"/>
        <v>15.93549668874172</v>
      </c>
      <c r="N239" s="7">
        <f t="shared" si="21"/>
        <v>3411.8410800000011</v>
      </c>
      <c r="O239" s="7">
        <f t="shared" si="22"/>
        <v>252.04107999999999</v>
      </c>
      <c r="P239" s="7">
        <f t="shared" si="23"/>
        <v>16.542688741721854</v>
      </c>
    </row>
    <row r="240" spans="1:16" ht="25.5">
      <c r="A240" s="5" t="s">
        <v>132</v>
      </c>
      <c r="B240" s="6" t="s">
        <v>101</v>
      </c>
      <c r="C240" s="7">
        <v>3461.8000000000011</v>
      </c>
      <c r="D240" s="7">
        <v>3461.8000000000011</v>
      </c>
      <c r="E240" s="7">
        <v>302</v>
      </c>
      <c r="F240" s="7">
        <v>48.1252</v>
      </c>
      <c r="G240" s="7">
        <v>0</v>
      </c>
      <c r="H240" s="7">
        <v>49.958919999999999</v>
      </c>
      <c r="I240" s="7">
        <v>4.5683999999999996</v>
      </c>
      <c r="J240" s="7">
        <v>4.5683999999999996</v>
      </c>
      <c r="K240" s="7">
        <f t="shared" si="18"/>
        <v>253.87479999999999</v>
      </c>
      <c r="L240" s="7">
        <f t="shared" si="19"/>
        <v>3413.6748000000011</v>
      </c>
      <c r="M240" s="7">
        <f t="shared" si="20"/>
        <v>15.93549668874172</v>
      </c>
      <c r="N240" s="7">
        <f t="shared" si="21"/>
        <v>3411.8410800000011</v>
      </c>
      <c r="O240" s="7">
        <f t="shared" si="22"/>
        <v>252.04107999999999</v>
      </c>
      <c r="P240" s="7">
        <f t="shared" si="23"/>
        <v>16.542688741721854</v>
      </c>
    </row>
    <row r="241" spans="1:16">
      <c r="A241" s="8" t="s">
        <v>22</v>
      </c>
      <c r="B241" s="9" t="s">
        <v>23</v>
      </c>
      <c r="C241" s="10">
        <v>2196.9</v>
      </c>
      <c r="D241" s="10">
        <v>2196.9</v>
      </c>
      <c r="E241" s="10">
        <v>180</v>
      </c>
      <c r="F241" s="10">
        <v>1.11802</v>
      </c>
      <c r="G241" s="10">
        <v>0</v>
      </c>
      <c r="H241" s="10">
        <v>4.0689400000000004</v>
      </c>
      <c r="I241" s="10">
        <v>0</v>
      </c>
      <c r="J241" s="10">
        <v>0</v>
      </c>
      <c r="K241" s="10">
        <f t="shared" si="18"/>
        <v>178.88198</v>
      </c>
      <c r="L241" s="10">
        <f t="shared" si="19"/>
        <v>2195.7819800000002</v>
      </c>
      <c r="M241" s="10">
        <f t="shared" si="20"/>
        <v>0.62112222222222224</v>
      </c>
      <c r="N241" s="10">
        <f t="shared" si="21"/>
        <v>2192.83106</v>
      </c>
      <c r="O241" s="10">
        <f t="shared" si="22"/>
        <v>175.93106</v>
      </c>
      <c r="P241" s="10">
        <f t="shared" si="23"/>
        <v>2.2605222222222223</v>
      </c>
    </row>
    <row r="242" spans="1:16">
      <c r="A242" s="8" t="s">
        <v>24</v>
      </c>
      <c r="B242" s="9" t="s">
        <v>25</v>
      </c>
      <c r="C242" s="10">
        <v>483.3</v>
      </c>
      <c r="D242" s="10">
        <v>483.3</v>
      </c>
      <c r="E242" s="10">
        <v>40</v>
      </c>
      <c r="F242" s="10">
        <v>0.24596999999999999</v>
      </c>
      <c r="G242" s="10">
        <v>0</v>
      </c>
      <c r="H242" s="10">
        <v>0.91716999999999993</v>
      </c>
      <c r="I242" s="10">
        <v>0</v>
      </c>
      <c r="J242" s="10">
        <v>0</v>
      </c>
      <c r="K242" s="10">
        <f t="shared" si="18"/>
        <v>39.75403</v>
      </c>
      <c r="L242" s="10">
        <f t="shared" si="19"/>
        <v>483.05403000000001</v>
      </c>
      <c r="M242" s="10">
        <f t="shared" si="20"/>
        <v>0.61492500000000005</v>
      </c>
      <c r="N242" s="10">
        <f t="shared" si="21"/>
        <v>482.38283000000001</v>
      </c>
      <c r="O242" s="10">
        <f t="shared" si="22"/>
        <v>39.082830000000001</v>
      </c>
      <c r="P242" s="10">
        <f t="shared" si="23"/>
        <v>2.2929249999999999</v>
      </c>
    </row>
    <row r="243" spans="1:16">
      <c r="A243" s="8" t="s">
        <v>26</v>
      </c>
      <c r="B243" s="9" t="s">
        <v>27</v>
      </c>
      <c r="C243" s="10">
        <v>216.3</v>
      </c>
      <c r="D243" s="10">
        <v>216.3</v>
      </c>
      <c r="E243" s="10">
        <v>25</v>
      </c>
      <c r="F243" s="10">
        <v>14.1934</v>
      </c>
      <c r="G243" s="10">
        <v>0</v>
      </c>
      <c r="H243" s="10">
        <v>16.394400000000001</v>
      </c>
      <c r="I243" s="10">
        <v>0.48</v>
      </c>
      <c r="J243" s="10">
        <v>0.48</v>
      </c>
      <c r="K243" s="10">
        <f t="shared" si="18"/>
        <v>10.8066</v>
      </c>
      <c r="L243" s="10">
        <f t="shared" si="19"/>
        <v>202.10660000000001</v>
      </c>
      <c r="M243" s="10">
        <f t="shared" si="20"/>
        <v>56.773600000000002</v>
      </c>
      <c r="N243" s="10">
        <f t="shared" si="21"/>
        <v>199.90560000000002</v>
      </c>
      <c r="O243" s="10">
        <f t="shared" si="22"/>
        <v>8.605599999999999</v>
      </c>
      <c r="P243" s="10">
        <f t="shared" si="23"/>
        <v>65.577600000000004</v>
      </c>
    </row>
    <row r="244" spans="1:16">
      <c r="A244" s="8" t="s">
        <v>72</v>
      </c>
      <c r="B244" s="9" t="s">
        <v>73</v>
      </c>
      <c r="C244" s="10">
        <v>4.5</v>
      </c>
      <c r="D244" s="10">
        <v>4.5</v>
      </c>
      <c r="E244" s="10">
        <v>0</v>
      </c>
      <c r="F244" s="10">
        <v>0.75427999999999995</v>
      </c>
      <c r="G244" s="10">
        <v>0</v>
      </c>
      <c r="H244" s="10">
        <v>0.75427999999999995</v>
      </c>
      <c r="I244" s="10">
        <v>0</v>
      </c>
      <c r="J244" s="10">
        <v>0</v>
      </c>
      <c r="K244" s="10">
        <f t="shared" si="18"/>
        <v>-0.75427999999999995</v>
      </c>
      <c r="L244" s="10">
        <f t="shared" si="19"/>
        <v>3.7457199999999999</v>
      </c>
      <c r="M244" s="10">
        <f t="shared" si="20"/>
        <v>0</v>
      </c>
      <c r="N244" s="10">
        <f t="shared" si="21"/>
        <v>3.7457199999999999</v>
      </c>
      <c r="O244" s="10">
        <f t="shared" si="22"/>
        <v>-0.75427999999999995</v>
      </c>
      <c r="P244" s="10">
        <f t="shared" si="23"/>
        <v>0</v>
      </c>
    </row>
    <row r="245" spans="1:16">
      <c r="A245" s="8" t="s">
        <v>28</v>
      </c>
      <c r="B245" s="9" t="s">
        <v>29</v>
      </c>
      <c r="C245" s="10">
        <v>405.8</v>
      </c>
      <c r="D245" s="10">
        <v>405.8</v>
      </c>
      <c r="E245" s="10">
        <v>40</v>
      </c>
      <c r="F245" s="10">
        <v>29.053169999999998</v>
      </c>
      <c r="G245" s="10">
        <v>0</v>
      </c>
      <c r="H245" s="10">
        <v>25.093769999999999</v>
      </c>
      <c r="I245" s="10">
        <v>4.0583999999999998</v>
      </c>
      <c r="J245" s="10">
        <v>4.0583999999999998</v>
      </c>
      <c r="K245" s="10">
        <f t="shared" si="18"/>
        <v>10.946830000000002</v>
      </c>
      <c r="L245" s="10">
        <f t="shared" si="19"/>
        <v>376.74682999999999</v>
      </c>
      <c r="M245" s="10">
        <f t="shared" si="20"/>
        <v>72.632924999999986</v>
      </c>
      <c r="N245" s="10">
        <f t="shared" si="21"/>
        <v>380.70623000000001</v>
      </c>
      <c r="O245" s="10">
        <f t="shared" si="22"/>
        <v>14.906230000000001</v>
      </c>
      <c r="P245" s="10">
        <f t="shared" si="23"/>
        <v>62.734424999999995</v>
      </c>
    </row>
    <row r="246" spans="1:16">
      <c r="A246" s="8" t="s">
        <v>30</v>
      </c>
      <c r="B246" s="9" t="s">
        <v>31</v>
      </c>
      <c r="C246" s="10">
        <v>23.900000000000002</v>
      </c>
      <c r="D246" s="10">
        <v>23.900000000000002</v>
      </c>
      <c r="E246" s="10">
        <v>5.5</v>
      </c>
      <c r="F246" s="10">
        <v>1.1400000000000001</v>
      </c>
      <c r="G246" s="10">
        <v>0</v>
      </c>
      <c r="H246" s="10">
        <v>1.1100000000000001</v>
      </c>
      <c r="I246" s="10">
        <v>0.03</v>
      </c>
      <c r="J246" s="10">
        <v>0.03</v>
      </c>
      <c r="K246" s="10">
        <f t="shared" si="18"/>
        <v>4.3599999999999994</v>
      </c>
      <c r="L246" s="10">
        <f t="shared" si="19"/>
        <v>22.76</v>
      </c>
      <c r="M246" s="10">
        <f t="shared" si="20"/>
        <v>20.72727272727273</v>
      </c>
      <c r="N246" s="10">
        <f t="shared" si="21"/>
        <v>22.790000000000003</v>
      </c>
      <c r="O246" s="10">
        <f t="shared" si="22"/>
        <v>4.3899999999999997</v>
      </c>
      <c r="P246" s="10">
        <f t="shared" si="23"/>
        <v>20.181818181818183</v>
      </c>
    </row>
    <row r="247" spans="1:16">
      <c r="A247" s="8" t="s">
        <v>34</v>
      </c>
      <c r="B247" s="9" t="s">
        <v>35</v>
      </c>
      <c r="C247" s="10">
        <v>5.3</v>
      </c>
      <c r="D247" s="10">
        <v>5.3</v>
      </c>
      <c r="E247" s="10">
        <v>0.5</v>
      </c>
      <c r="F247" s="10">
        <v>0.11904000000000001</v>
      </c>
      <c r="G247" s="10">
        <v>0</v>
      </c>
      <c r="H247" s="10">
        <v>0.11904000000000001</v>
      </c>
      <c r="I247" s="10">
        <v>0</v>
      </c>
      <c r="J247" s="10">
        <v>0</v>
      </c>
      <c r="K247" s="10">
        <f t="shared" si="18"/>
        <v>0.38095999999999997</v>
      </c>
      <c r="L247" s="10">
        <f t="shared" si="19"/>
        <v>5.1809599999999998</v>
      </c>
      <c r="M247" s="10">
        <f t="shared" si="20"/>
        <v>23.808</v>
      </c>
      <c r="N247" s="10">
        <f t="shared" si="21"/>
        <v>5.1809599999999998</v>
      </c>
      <c r="O247" s="10">
        <f t="shared" si="22"/>
        <v>0.38095999999999997</v>
      </c>
      <c r="P247" s="10">
        <f t="shared" si="23"/>
        <v>23.808</v>
      </c>
    </row>
    <row r="248" spans="1:16">
      <c r="A248" s="8" t="s">
        <v>36</v>
      </c>
      <c r="B248" s="9" t="s">
        <v>37</v>
      </c>
      <c r="C248" s="10">
        <v>16.899999999999999</v>
      </c>
      <c r="D248" s="10">
        <v>16.899999999999999</v>
      </c>
      <c r="E248" s="10">
        <v>1</v>
      </c>
      <c r="F248" s="10">
        <v>1.50132</v>
      </c>
      <c r="G248" s="10">
        <v>0</v>
      </c>
      <c r="H248" s="10">
        <v>1.50132</v>
      </c>
      <c r="I248" s="10">
        <v>0</v>
      </c>
      <c r="J248" s="10">
        <v>0</v>
      </c>
      <c r="K248" s="10">
        <f t="shared" si="18"/>
        <v>-0.50131999999999999</v>
      </c>
      <c r="L248" s="10">
        <f t="shared" si="19"/>
        <v>15.398679999999999</v>
      </c>
      <c r="M248" s="10">
        <f t="shared" si="20"/>
        <v>150.13200000000001</v>
      </c>
      <c r="N248" s="10">
        <f t="shared" si="21"/>
        <v>15.398679999999999</v>
      </c>
      <c r="O248" s="10">
        <f t="shared" si="22"/>
        <v>-0.50131999999999999</v>
      </c>
      <c r="P248" s="10">
        <f t="shared" si="23"/>
        <v>150.13200000000001</v>
      </c>
    </row>
    <row r="249" spans="1:16">
      <c r="A249" s="8" t="s">
        <v>38</v>
      </c>
      <c r="B249" s="9" t="s">
        <v>39</v>
      </c>
      <c r="C249" s="10">
        <v>108.9</v>
      </c>
      <c r="D249" s="10">
        <v>108.9</v>
      </c>
      <c r="E249" s="10">
        <v>10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10</v>
      </c>
      <c r="L249" s="10">
        <f t="shared" si="19"/>
        <v>108.9</v>
      </c>
      <c r="M249" s="10">
        <f t="shared" si="20"/>
        <v>0</v>
      </c>
      <c r="N249" s="10">
        <f t="shared" si="21"/>
        <v>108.9</v>
      </c>
      <c r="O249" s="10">
        <f t="shared" si="22"/>
        <v>10</v>
      </c>
      <c r="P249" s="10">
        <f t="shared" si="23"/>
        <v>0</v>
      </c>
    </row>
    <row r="250" spans="1:16">
      <c r="A250" s="5" t="s">
        <v>133</v>
      </c>
      <c r="B250" s="6" t="s">
        <v>134</v>
      </c>
      <c r="C250" s="7">
        <v>1454.4</v>
      </c>
      <c r="D250" s="7">
        <v>1454.4</v>
      </c>
      <c r="E250" s="7">
        <v>125</v>
      </c>
      <c r="F250" s="7">
        <v>59.542510000000007</v>
      </c>
      <c r="G250" s="7">
        <v>0</v>
      </c>
      <c r="H250" s="7">
        <v>36.800000000000004</v>
      </c>
      <c r="I250" s="7">
        <v>22.742510000000003</v>
      </c>
      <c r="J250" s="7">
        <v>22.742510000000003</v>
      </c>
      <c r="K250" s="7">
        <f t="shared" si="18"/>
        <v>65.457489999999993</v>
      </c>
      <c r="L250" s="7">
        <f t="shared" si="19"/>
        <v>1394.8574900000001</v>
      </c>
      <c r="M250" s="7">
        <f t="shared" si="20"/>
        <v>47.634008000000009</v>
      </c>
      <c r="N250" s="7">
        <f t="shared" si="21"/>
        <v>1417.6000000000001</v>
      </c>
      <c r="O250" s="7">
        <f t="shared" si="22"/>
        <v>88.199999999999989</v>
      </c>
      <c r="P250" s="7">
        <f t="shared" si="23"/>
        <v>29.440000000000005</v>
      </c>
    </row>
    <row r="251" spans="1:16" ht="51">
      <c r="A251" s="5" t="s">
        <v>135</v>
      </c>
      <c r="B251" s="6" t="s">
        <v>136</v>
      </c>
      <c r="C251" s="7">
        <v>1454.4</v>
      </c>
      <c r="D251" s="7">
        <v>1454.4</v>
      </c>
      <c r="E251" s="7">
        <v>125</v>
      </c>
      <c r="F251" s="7">
        <v>59.542510000000007</v>
      </c>
      <c r="G251" s="7">
        <v>0</v>
      </c>
      <c r="H251" s="7">
        <v>36.800000000000004</v>
      </c>
      <c r="I251" s="7">
        <v>22.742510000000003</v>
      </c>
      <c r="J251" s="7">
        <v>22.742510000000003</v>
      </c>
      <c r="K251" s="7">
        <f t="shared" si="18"/>
        <v>65.457489999999993</v>
      </c>
      <c r="L251" s="7">
        <f t="shared" si="19"/>
        <v>1394.8574900000001</v>
      </c>
      <c r="M251" s="7">
        <f t="shared" si="20"/>
        <v>47.634008000000009</v>
      </c>
      <c r="N251" s="7">
        <f t="shared" si="21"/>
        <v>1417.6000000000001</v>
      </c>
      <c r="O251" s="7">
        <f t="shared" si="22"/>
        <v>88.199999999999989</v>
      </c>
      <c r="P251" s="7">
        <f t="shared" si="23"/>
        <v>29.440000000000005</v>
      </c>
    </row>
    <row r="252" spans="1:16">
      <c r="A252" s="8" t="s">
        <v>26</v>
      </c>
      <c r="B252" s="9" t="s">
        <v>27</v>
      </c>
      <c r="C252" s="10">
        <v>954.5</v>
      </c>
      <c r="D252" s="10">
        <v>954.5</v>
      </c>
      <c r="E252" s="10">
        <v>85</v>
      </c>
      <c r="F252" s="10">
        <v>21.26</v>
      </c>
      <c r="G252" s="10">
        <v>0</v>
      </c>
      <c r="H252" s="10">
        <v>0</v>
      </c>
      <c r="I252" s="10">
        <v>21.26</v>
      </c>
      <c r="J252" s="10">
        <v>21.26</v>
      </c>
      <c r="K252" s="10">
        <f t="shared" si="18"/>
        <v>63.739999999999995</v>
      </c>
      <c r="L252" s="10">
        <f t="shared" si="19"/>
        <v>933.24</v>
      </c>
      <c r="M252" s="10">
        <f t="shared" si="20"/>
        <v>25.011764705882356</v>
      </c>
      <c r="N252" s="10">
        <f t="shared" si="21"/>
        <v>954.5</v>
      </c>
      <c r="O252" s="10">
        <f t="shared" si="22"/>
        <v>85</v>
      </c>
      <c r="P252" s="10">
        <f t="shared" si="23"/>
        <v>0</v>
      </c>
    </row>
    <row r="253" spans="1:16">
      <c r="A253" s="8" t="s">
        <v>28</v>
      </c>
      <c r="B253" s="9" t="s">
        <v>29</v>
      </c>
      <c r="C253" s="10">
        <v>431.7</v>
      </c>
      <c r="D253" s="10">
        <v>431.7</v>
      </c>
      <c r="E253" s="10">
        <v>40</v>
      </c>
      <c r="F253" s="10">
        <v>38.282510000000002</v>
      </c>
      <c r="G253" s="10">
        <v>0</v>
      </c>
      <c r="H253" s="10">
        <v>36.800000000000004</v>
      </c>
      <c r="I253" s="10">
        <v>1.48251</v>
      </c>
      <c r="J253" s="10">
        <v>1.48251</v>
      </c>
      <c r="K253" s="10">
        <f t="shared" si="18"/>
        <v>1.717489999999998</v>
      </c>
      <c r="L253" s="10">
        <f t="shared" si="19"/>
        <v>393.41748999999999</v>
      </c>
      <c r="M253" s="10">
        <f t="shared" si="20"/>
        <v>95.706275000000005</v>
      </c>
      <c r="N253" s="10">
        <f t="shared" si="21"/>
        <v>394.9</v>
      </c>
      <c r="O253" s="10">
        <f t="shared" si="22"/>
        <v>3.1999999999999957</v>
      </c>
      <c r="P253" s="10">
        <f t="shared" si="23"/>
        <v>92.000000000000014</v>
      </c>
    </row>
    <row r="254" spans="1:16">
      <c r="A254" s="8" t="s">
        <v>64</v>
      </c>
      <c r="B254" s="9" t="s">
        <v>65</v>
      </c>
      <c r="C254" s="10">
        <v>68.2</v>
      </c>
      <c r="D254" s="10">
        <v>68.2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68.2</v>
      </c>
      <c r="M254" s="10">
        <f t="shared" si="20"/>
        <v>0</v>
      </c>
      <c r="N254" s="10">
        <f t="shared" si="21"/>
        <v>68.2</v>
      </c>
      <c r="O254" s="10">
        <f t="shared" si="22"/>
        <v>0</v>
      </c>
      <c r="P254" s="10">
        <f t="shared" si="23"/>
        <v>0</v>
      </c>
    </row>
    <row r="255" spans="1:16">
      <c r="A255" s="5" t="s">
        <v>137</v>
      </c>
      <c r="B255" s="6" t="s">
        <v>138</v>
      </c>
      <c r="C255" s="7">
        <v>251020.91600000003</v>
      </c>
      <c r="D255" s="7">
        <v>260302.27311000001</v>
      </c>
      <c r="E255" s="7">
        <v>25552.799209999994</v>
      </c>
      <c r="F255" s="7">
        <v>8330.4913700000016</v>
      </c>
      <c r="G255" s="7">
        <v>0</v>
      </c>
      <c r="H255" s="7">
        <v>6556.9599800000005</v>
      </c>
      <c r="I255" s="7">
        <v>3094.1384699999999</v>
      </c>
      <c r="J255" s="7">
        <v>4092.9924199999996</v>
      </c>
      <c r="K255" s="7">
        <f t="shared" si="18"/>
        <v>17222.307839999994</v>
      </c>
      <c r="L255" s="7">
        <f t="shared" si="19"/>
        <v>251971.78174000001</v>
      </c>
      <c r="M255" s="7">
        <f t="shared" si="20"/>
        <v>32.601091181978589</v>
      </c>
      <c r="N255" s="7">
        <f t="shared" si="21"/>
        <v>253745.31312999999</v>
      </c>
      <c r="O255" s="7">
        <f t="shared" si="22"/>
        <v>18995.839229999994</v>
      </c>
      <c r="P255" s="7">
        <f t="shared" si="23"/>
        <v>25.660437144725652</v>
      </c>
    </row>
    <row r="256" spans="1:16" ht="25.5">
      <c r="A256" s="5" t="s">
        <v>139</v>
      </c>
      <c r="B256" s="6" t="s">
        <v>69</v>
      </c>
      <c r="C256" s="7">
        <v>1307.0559999999998</v>
      </c>
      <c r="D256" s="7">
        <v>1327.1079999999999</v>
      </c>
      <c r="E256" s="7">
        <v>101.6</v>
      </c>
      <c r="F256" s="7">
        <v>0.39156000000000002</v>
      </c>
      <c r="G256" s="7">
        <v>0</v>
      </c>
      <c r="H256" s="7">
        <v>0.39156000000000002</v>
      </c>
      <c r="I256" s="7">
        <v>0</v>
      </c>
      <c r="J256" s="7">
        <v>0</v>
      </c>
      <c r="K256" s="7">
        <f t="shared" si="18"/>
        <v>101.20844</v>
      </c>
      <c r="L256" s="7">
        <f t="shared" si="19"/>
        <v>1326.7164399999999</v>
      </c>
      <c r="M256" s="7">
        <f t="shared" si="20"/>
        <v>0.38539370078740159</v>
      </c>
      <c r="N256" s="7">
        <f t="shared" si="21"/>
        <v>1326.7164399999999</v>
      </c>
      <c r="O256" s="7">
        <f t="shared" si="22"/>
        <v>101.20844</v>
      </c>
      <c r="P256" s="7">
        <f t="shared" si="23"/>
        <v>0.38539370078740159</v>
      </c>
    </row>
    <row r="257" spans="1:16">
      <c r="A257" s="8" t="s">
        <v>22</v>
      </c>
      <c r="B257" s="9" t="s">
        <v>23</v>
      </c>
      <c r="C257" s="10">
        <v>1027.415</v>
      </c>
      <c r="D257" s="10">
        <v>1027.415</v>
      </c>
      <c r="E257" s="10">
        <v>80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80</v>
      </c>
      <c r="L257" s="10">
        <f t="shared" si="19"/>
        <v>1027.415</v>
      </c>
      <c r="M257" s="10">
        <f t="shared" si="20"/>
        <v>0</v>
      </c>
      <c r="N257" s="10">
        <f t="shared" si="21"/>
        <v>1027.415</v>
      </c>
      <c r="O257" s="10">
        <f t="shared" si="22"/>
        <v>80</v>
      </c>
      <c r="P257" s="10">
        <f t="shared" si="23"/>
        <v>0</v>
      </c>
    </row>
    <row r="258" spans="1:16">
      <c r="A258" s="8" t="s">
        <v>24</v>
      </c>
      <c r="B258" s="9" t="s">
        <v>25</v>
      </c>
      <c r="C258" s="10">
        <v>226.03100000000001</v>
      </c>
      <c r="D258" s="10">
        <v>226.03100000000001</v>
      </c>
      <c r="E258" s="10">
        <v>17.600000000000001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17.600000000000001</v>
      </c>
      <c r="L258" s="10">
        <f t="shared" si="19"/>
        <v>226.03100000000001</v>
      </c>
      <c r="M258" s="10">
        <f t="shared" si="20"/>
        <v>0</v>
      </c>
      <c r="N258" s="10">
        <f t="shared" si="21"/>
        <v>226.03100000000001</v>
      </c>
      <c r="O258" s="10">
        <f t="shared" si="22"/>
        <v>17.600000000000001</v>
      </c>
      <c r="P258" s="10">
        <f t="shared" si="23"/>
        <v>0</v>
      </c>
    </row>
    <row r="259" spans="1:16">
      <c r="A259" s="8" t="s">
        <v>26</v>
      </c>
      <c r="B259" s="9" t="s">
        <v>27</v>
      </c>
      <c r="C259" s="10">
        <v>26.244</v>
      </c>
      <c r="D259" s="10">
        <v>26.244</v>
      </c>
      <c r="E259" s="10">
        <v>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2</v>
      </c>
      <c r="L259" s="10">
        <f t="shared" si="19"/>
        <v>26.244</v>
      </c>
      <c r="M259" s="10">
        <f t="shared" si="20"/>
        <v>0</v>
      </c>
      <c r="N259" s="10">
        <f t="shared" si="21"/>
        <v>26.244</v>
      </c>
      <c r="O259" s="10">
        <f t="shared" si="22"/>
        <v>2</v>
      </c>
      <c r="P259" s="10">
        <f t="shared" si="23"/>
        <v>0</v>
      </c>
    </row>
    <row r="260" spans="1:16">
      <c r="A260" s="8" t="s">
        <v>28</v>
      </c>
      <c r="B260" s="9" t="s">
        <v>29</v>
      </c>
      <c r="C260" s="10">
        <v>24.753</v>
      </c>
      <c r="D260" s="10">
        <v>42.805</v>
      </c>
      <c r="E260" s="10">
        <v>2</v>
      </c>
      <c r="F260" s="10">
        <v>0.39156000000000002</v>
      </c>
      <c r="G260" s="10">
        <v>0</v>
      </c>
      <c r="H260" s="10">
        <v>0.39156000000000002</v>
      </c>
      <c r="I260" s="10">
        <v>0</v>
      </c>
      <c r="J260" s="10">
        <v>0</v>
      </c>
      <c r="K260" s="10">
        <f t="shared" si="18"/>
        <v>1.6084399999999999</v>
      </c>
      <c r="L260" s="10">
        <f t="shared" si="19"/>
        <v>42.413440000000001</v>
      </c>
      <c r="M260" s="10">
        <f t="shared" si="20"/>
        <v>19.577999999999999</v>
      </c>
      <c r="N260" s="10">
        <f t="shared" si="21"/>
        <v>42.413440000000001</v>
      </c>
      <c r="O260" s="10">
        <f t="shared" si="22"/>
        <v>1.6084399999999999</v>
      </c>
      <c r="P260" s="10">
        <f t="shared" si="23"/>
        <v>19.577999999999999</v>
      </c>
    </row>
    <row r="261" spans="1:16">
      <c r="A261" s="8" t="s">
        <v>30</v>
      </c>
      <c r="B261" s="9" t="s">
        <v>31</v>
      </c>
      <c r="C261" s="10">
        <v>0.56800000000000006</v>
      </c>
      <c r="D261" s="10">
        <v>2.5680000000000001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2.5680000000000001</v>
      </c>
      <c r="M261" s="10">
        <f t="shared" si="20"/>
        <v>0</v>
      </c>
      <c r="N261" s="10">
        <f t="shared" si="21"/>
        <v>2.5680000000000001</v>
      </c>
      <c r="O261" s="10">
        <f t="shared" si="22"/>
        <v>0</v>
      </c>
      <c r="P261" s="10">
        <f t="shared" si="23"/>
        <v>0</v>
      </c>
    </row>
    <row r="262" spans="1:16" ht="25.5">
      <c r="A262" s="8" t="s">
        <v>40</v>
      </c>
      <c r="B262" s="9" t="s">
        <v>41</v>
      </c>
      <c r="C262" s="10">
        <v>2.0449999999999999</v>
      </c>
      <c r="D262" s="10">
        <v>2.0449999999999999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</v>
      </c>
      <c r="L262" s="10">
        <f t="shared" ref="L262:L325" si="25">D262-F262</f>
        <v>2.0449999999999999</v>
      </c>
      <c r="M262" s="10">
        <f t="shared" ref="M262:M325" si="26">IF(E262=0,0,(F262/E262)*100)</f>
        <v>0</v>
      </c>
      <c r="N262" s="10">
        <f t="shared" ref="N262:N325" si="27">D262-H262</f>
        <v>2.0449999999999999</v>
      </c>
      <c r="O262" s="10">
        <f t="shared" ref="O262:O325" si="28">E262-H262</f>
        <v>0</v>
      </c>
      <c r="P262" s="10">
        <f t="shared" ref="P262:P325" si="29">IF(E262=0,0,(H262/E262)*100)</f>
        <v>0</v>
      </c>
    </row>
    <row r="263" spans="1:16" ht="25.5">
      <c r="A263" s="5" t="s">
        <v>140</v>
      </c>
      <c r="B263" s="6" t="s">
        <v>141</v>
      </c>
      <c r="C263" s="7">
        <v>230008.30000000002</v>
      </c>
      <c r="D263" s="7">
        <v>237975.77982</v>
      </c>
      <c r="E263" s="7">
        <v>23153.6018</v>
      </c>
      <c r="F263" s="7">
        <v>7748.5753600000007</v>
      </c>
      <c r="G263" s="7">
        <v>0</v>
      </c>
      <c r="H263" s="7">
        <v>5994.3301100000008</v>
      </c>
      <c r="I263" s="7">
        <v>2971.4407300000003</v>
      </c>
      <c r="J263" s="7">
        <v>3940.5186899999999</v>
      </c>
      <c r="K263" s="7">
        <f t="shared" si="24"/>
        <v>15405.02644</v>
      </c>
      <c r="L263" s="7">
        <f t="shared" si="25"/>
        <v>230227.20446000001</v>
      </c>
      <c r="M263" s="7">
        <f t="shared" si="26"/>
        <v>33.465961049740436</v>
      </c>
      <c r="N263" s="7">
        <f t="shared" si="27"/>
        <v>231981.44970999999</v>
      </c>
      <c r="O263" s="7">
        <f t="shared" si="28"/>
        <v>17159.271690000001</v>
      </c>
      <c r="P263" s="7">
        <f t="shared" si="29"/>
        <v>25.889406588999908</v>
      </c>
    </row>
    <row r="264" spans="1:16" ht="25.5">
      <c r="A264" s="8" t="s">
        <v>40</v>
      </c>
      <c r="B264" s="9" t="s">
        <v>41</v>
      </c>
      <c r="C264" s="10">
        <v>230008.30000000002</v>
      </c>
      <c r="D264" s="10">
        <v>237975.77982</v>
      </c>
      <c r="E264" s="10">
        <v>23153.6018</v>
      </c>
      <c r="F264" s="10">
        <v>7748.5753600000007</v>
      </c>
      <c r="G264" s="10">
        <v>0</v>
      </c>
      <c r="H264" s="10">
        <v>5994.3301100000008</v>
      </c>
      <c r="I264" s="10">
        <v>2971.4407300000003</v>
      </c>
      <c r="J264" s="10">
        <v>3940.5186899999999</v>
      </c>
      <c r="K264" s="10">
        <f t="shared" si="24"/>
        <v>15405.02644</v>
      </c>
      <c r="L264" s="10">
        <f t="shared" si="25"/>
        <v>230227.20446000001</v>
      </c>
      <c r="M264" s="10">
        <f t="shared" si="26"/>
        <v>33.465961049740436</v>
      </c>
      <c r="N264" s="10">
        <f t="shared" si="27"/>
        <v>231981.44970999999</v>
      </c>
      <c r="O264" s="10">
        <f t="shared" si="28"/>
        <v>17159.271690000001</v>
      </c>
      <c r="P264" s="10">
        <f t="shared" si="29"/>
        <v>25.889406588999908</v>
      </c>
    </row>
    <row r="265" spans="1:16">
      <c r="A265" s="5" t="s">
        <v>142</v>
      </c>
      <c r="B265" s="6" t="s">
        <v>143</v>
      </c>
      <c r="C265" s="7">
        <v>14047.9</v>
      </c>
      <c r="D265" s="7">
        <v>14371.143410000001</v>
      </c>
      <c r="E265" s="7">
        <v>1391.0104099999999</v>
      </c>
      <c r="F265" s="7">
        <v>508.20418000000001</v>
      </c>
      <c r="G265" s="7">
        <v>0</v>
      </c>
      <c r="H265" s="7">
        <v>401.02588000000003</v>
      </c>
      <c r="I265" s="7">
        <v>113.59284</v>
      </c>
      <c r="J265" s="7">
        <v>125.01322999999999</v>
      </c>
      <c r="K265" s="7">
        <f t="shared" si="24"/>
        <v>882.80622999999991</v>
      </c>
      <c r="L265" s="7">
        <f t="shared" si="25"/>
        <v>13862.93923</v>
      </c>
      <c r="M265" s="7">
        <f t="shared" si="26"/>
        <v>36.534894084653189</v>
      </c>
      <c r="N265" s="7">
        <f t="shared" si="27"/>
        <v>13970.117530000001</v>
      </c>
      <c r="O265" s="7">
        <f t="shared" si="28"/>
        <v>989.98452999999984</v>
      </c>
      <c r="P265" s="7">
        <f t="shared" si="29"/>
        <v>28.829825939260949</v>
      </c>
    </row>
    <row r="266" spans="1:16" ht="25.5">
      <c r="A266" s="8" t="s">
        <v>40</v>
      </c>
      <c r="B266" s="9" t="s">
        <v>41</v>
      </c>
      <c r="C266" s="10">
        <v>14047.9</v>
      </c>
      <c r="D266" s="10">
        <v>14371.143410000001</v>
      </c>
      <c r="E266" s="10">
        <v>1391.0104099999999</v>
      </c>
      <c r="F266" s="10">
        <v>508.20418000000001</v>
      </c>
      <c r="G266" s="10">
        <v>0</v>
      </c>
      <c r="H266" s="10">
        <v>401.02588000000003</v>
      </c>
      <c r="I266" s="10">
        <v>113.59284</v>
      </c>
      <c r="J266" s="10">
        <v>125.01322999999999</v>
      </c>
      <c r="K266" s="10">
        <f t="shared" si="24"/>
        <v>882.80622999999991</v>
      </c>
      <c r="L266" s="10">
        <f t="shared" si="25"/>
        <v>13862.93923</v>
      </c>
      <c r="M266" s="10">
        <f t="shared" si="26"/>
        <v>36.534894084653189</v>
      </c>
      <c r="N266" s="10">
        <f t="shared" si="27"/>
        <v>13970.117530000001</v>
      </c>
      <c r="O266" s="10">
        <f t="shared" si="28"/>
        <v>989.98452999999984</v>
      </c>
      <c r="P266" s="10">
        <f t="shared" si="29"/>
        <v>28.829825939260949</v>
      </c>
    </row>
    <row r="267" spans="1:16" ht="25.5">
      <c r="A267" s="5" t="s">
        <v>144</v>
      </c>
      <c r="B267" s="6" t="s">
        <v>145</v>
      </c>
      <c r="C267" s="7">
        <v>845.80000000000007</v>
      </c>
      <c r="D267" s="7">
        <v>884.82188000000008</v>
      </c>
      <c r="E267" s="7">
        <v>91.03</v>
      </c>
      <c r="F267" s="7">
        <v>16.33231</v>
      </c>
      <c r="G267" s="7">
        <v>0</v>
      </c>
      <c r="H267" s="7">
        <v>16.33231</v>
      </c>
      <c r="I267" s="7">
        <v>0</v>
      </c>
      <c r="J267" s="7">
        <v>0</v>
      </c>
      <c r="K267" s="7">
        <f t="shared" si="24"/>
        <v>74.697689999999994</v>
      </c>
      <c r="L267" s="7">
        <f t="shared" si="25"/>
        <v>868.48957000000007</v>
      </c>
      <c r="M267" s="7">
        <f t="shared" si="26"/>
        <v>17.941678567505218</v>
      </c>
      <c r="N267" s="7">
        <f t="shared" si="27"/>
        <v>868.48957000000007</v>
      </c>
      <c r="O267" s="7">
        <f t="shared" si="28"/>
        <v>74.697689999999994</v>
      </c>
      <c r="P267" s="7">
        <f t="shared" si="29"/>
        <v>17.941678567505218</v>
      </c>
    </row>
    <row r="268" spans="1:16" ht="25.5">
      <c r="A268" s="8" t="s">
        <v>40</v>
      </c>
      <c r="B268" s="9" t="s">
        <v>41</v>
      </c>
      <c r="C268" s="10">
        <v>845.80000000000007</v>
      </c>
      <c r="D268" s="10">
        <v>884.82188000000008</v>
      </c>
      <c r="E268" s="10">
        <v>91.03</v>
      </c>
      <c r="F268" s="10">
        <v>16.33231</v>
      </c>
      <c r="G268" s="10">
        <v>0</v>
      </c>
      <c r="H268" s="10">
        <v>16.33231</v>
      </c>
      <c r="I268" s="10">
        <v>0</v>
      </c>
      <c r="J268" s="10">
        <v>0</v>
      </c>
      <c r="K268" s="10">
        <f t="shared" si="24"/>
        <v>74.697689999999994</v>
      </c>
      <c r="L268" s="10">
        <f t="shared" si="25"/>
        <v>868.48957000000007</v>
      </c>
      <c r="M268" s="10">
        <f t="shared" si="26"/>
        <v>17.941678567505218</v>
      </c>
      <c r="N268" s="10">
        <f t="shared" si="27"/>
        <v>868.48957000000007</v>
      </c>
      <c r="O268" s="10">
        <f t="shared" si="28"/>
        <v>74.697689999999994</v>
      </c>
      <c r="P268" s="10">
        <f t="shared" si="29"/>
        <v>17.941678567505218</v>
      </c>
    </row>
    <row r="269" spans="1:16">
      <c r="A269" s="5" t="s">
        <v>146</v>
      </c>
      <c r="B269" s="6" t="s">
        <v>147</v>
      </c>
      <c r="C269" s="7">
        <v>3642.2000000000003</v>
      </c>
      <c r="D269" s="7">
        <v>3838.2000000000003</v>
      </c>
      <c r="E269" s="7">
        <v>519.52800000000002</v>
      </c>
      <c r="F269" s="7">
        <v>9.1049000000000007</v>
      </c>
      <c r="G269" s="7">
        <v>0</v>
      </c>
      <c r="H269" s="7">
        <v>96.997060000000005</v>
      </c>
      <c r="I269" s="7">
        <v>9.1049000000000007</v>
      </c>
      <c r="J269" s="7">
        <v>24.0017</v>
      </c>
      <c r="K269" s="7">
        <f t="shared" si="24"/>
        <v>510.42310000000003</v>
      </c>
      <c r="L269" s="7">
        <f t="shared" si="25"/>
        <v>3829.0951000000005</v>
      </c>
      <c r="M269" s="7">
        <f t="shared" si="26"/>
        <v>1.7525330684775413</v>
      </c>
      <c r="N269" s="7">
        <f t="shared" si="27"/>
        <v>3741.2029400000001</v>
      </c>
      <c r="O269" s="7">
        <f t="shared" si="28"/>
        <v>422.53093999999999</v>
      </c>
      <c r="P269" s="7">
        <f t="shared" si="29"/>
        <v>18.670227591198167</v>
      </c>
    </row>
    <row r="270" spans="1:16" ht="25.5">
      <c r="A270" s="8" t="s">
        <v>40</v>
      </c>
      <c r="B270" s="9" t="s">
        <v>41</v>
      </c>
      <c r="C270" s="10">
        <v>3642.2000000000003</v>
      </c>
      <c r="D270" s="10">
        <v>3838.2000000000003</v>
      </c>
      <c r="E270" s="10">
        <v>519.52800000000002</v>
      </c>
      <c r="F270" s="10">
        <v>9.1049000000000007</v>
      </c>
      <c r="G270" s="10">
        <v>0</v>
      </c>
      <c r="H270" s="10">
        <v>96.997060000000005</v>
      </c>
      <c r="I270" s="10">
        <v>9.1049000000000007</v>
      </c>
      <c r="J270" s="10">
        <v>24.0017</v>
      </c>
      <c r="K270" s="10">
        <f t="shared" si="24"/>
        <v>510.42310000000003</v>
      </c>
      <c r="L270" s="10">
        <f t="shared" si="25"/>
        <v>3829.0951000000005</v>
      </c>
      <c r="M270" s="10">
        <f t="shared" si="26"/>
        <v>1.7525330684775413</v>
      </c>
      <c r="N270" s="10">
        <f t="shared" si="27"/>
        <v>3741.2029400000001</v>
      </c>
      <c r="O270" s="10">
        <f t="shared" si="28"/>
        <v>422.53093999999999</v>
      </c>
      <c r="P270" s="10">
        <f t="shared" si="29"/>
        <v>18.670227591198167</v>
      </c>
    </row>
    <row r="271" spans="1:16">
      <c r="A271" s="5" t="s">
        <v>148</v>
      </c>
      <c r="B271" s="6" t="s">
        <v>63</v>
      </c>
      <c r="C271" s="7">
        <v>1169.6600000000001</v>
      </c>
      <c r="D271" s="7">
        <v>1905.22</v>
      </c>
      <c r="E271" s="7">
        <v>296.029</v>
      </c>
      <c r="F271" s="7">
        <v>47.88306</v>
      </c>
      <c r="G271" s="7">
        <v>0</v>
      </c>
      <c r="H271" s="7">
        <v>47.88306</v>
      </c>
      <c r="I271" s="7">
        <v>0</v>
      </c>
      <c r="J271" s="7">
        <v>3.4588000000000001</v>
      </c>
      <c r="K271" s="7">
        <f t="shared" si="24"/>
        <v>248.14594</v>
      </c>
      <c r="L271" s="7">
        <f t="shared" si="25"/>
        <v>1857.3369400000001</v>
      </c>
      <c r="M271" s="7">
        <f t="shared" si="26"/>
        <v>16.175124734401024</v>
      </c>
      <c r="N271" s="7">
        <f t="shared" si="27"/>
        <v>1857.3369400000001</v>
      </c>
      <c r="O271" s="7">
        <f t="shared" si="28"/>
        <v>248.14594</v>
      </c>
      <c r="P271" s="7">
        <f t="shared" si="29"/>
        <v>16.175124734401024</v>
      </c>
    </row>
    <row r="272" spans="1:16">
      <c r="A272" s="8" t="s">
        <v>28</v>
      </c>
      <c r="B272" s="9" t="s">
        <v>29</v>
      </c>
      <c r="C272" s="10">
        <v>0</v>
      </c>
      <c r="D272" s="10">
        <v>67.599999999999994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67.599999999999994</v>
      </c>
      <c r="M272" s="10">
        <f t="shared" si="26"/>
        <v>0</v>
      </c>
      <c r="N272" s="10">
        <f t="shared" si="27"/>
        <v>67.599999999999994</v>
      </c>
      <c r="O272" s="10">
        <f t="shared" si="28"/>
        <v>0</v>
      </c>
      <c r="P272" s="10">
        <f t="shared" si="29"/>
        <v>0</v>
      </c>
    </row>
    <row r="273" spans="1:16" ht="25.5">
      <c r="A273" s="8" t="s">
        <v>46</v>
      </c>
      <c r="B273" s="9" t="s">
        <v>47</v>
      </c>
      <c r="C273" s="10">
        <v>1169.6600000000001</v>
      </c>
      <c r="D273" s="10">
        <v>1837.6200000000001</v>
      </c>
      <c r="E273" s="10">
        <v>296.029</v>
      </c>
      <c r="F273" s="10">
        <v>47.88306</v>
      </c>
      <c r="G273" s="10">
        <v>0</v>
      </c>
      <c r="H273" s="10">
        <v>47.88306</v>
      </c>
      <c r="I273" s="10">
        <v>0</v>
      </c>
      <c r="J273" s="10">
        <v>3.4588000000000001</v>
      </c>
      <c r="K273" s="10">
        <f t="shared" si="24"/>
        <v>248.14594</v>
      </c>
      <c r="L273" s="10">
        <f t="shared" si="25"/>
        <v>1789.7369400000002</v>
      </c>
      <c r="M273" s="10">
        <f t="shared" si="26"/>
        <v>16.175124734401024</v>
      </c>
      <c r="N273" s="10">
        <f t="shared" si="27"/>
        <v>1789.7369400000002</v>
      </c>
      <c r="O273" s="10">
        <f t="shared" si="28"/>
        <v>248.14594</v>
      </c>
      <c r="P273" s="10">
        <f t="shared" si="29"/>
        <v>16.175124734401024</v>
      </c>
    </row>
    <row r="274" spans="1:16" ht="25.5">
      <c r="A274" s="5" t="s">
        <v>149</v>
      </c>
      <c r="B274" s="6" t="s">
        <v>150</v>
      </c>
      <c r="C274" s="7">
        <v>30648.731000000003</v>
      </c>
      <c r="D274" s="7">
        <v>32725.440000000002</v>
      </c>
      <c r="E274" s="7">
        <v>5061.978000000001</v>
      </c>
      <c r="F274" s="7">
        <v>361.839</v>
      </c>
      <c r="G274" s="7">
        <v>5.9732200000000013</v>
      </c>
      <c r="H274" s="7">
        <v>503.98334</v>
      </c>
      <c r="I274" s="7">
        <v>1.1083499999999999</v>
      </c>
      <c r="J274" s="7">
        <v>14.431270000000001</v>
      </c>
      <c r="K274" s="7">
        <f t="shared" si="24"/>
        <v>4700.139000000001</v>
      </c>
      <c r="L274" s="7">
        <f t="shared" si="25"/>
        <v>32363.601000000002</v>
      </c>
      <c r="M274" s="7">
        <f t="shared" si="26"/>
        <v>7.1481740932102023</v>
      </c>
      <c r="N274" s="7">
        <f t="shared" si="27"/>
        <v>32221.456660000003</v>
      </c>
      <c r="O274" s="7">
        <f t="shared" si="28"/>
        <v>4557.9946600000012</v>
      </c>
      <c r="P274" s="7">
        <f t="shared" si="29"/>
        <v>9.9562530694522948</v>
      </c>
    </row>
    <row r="275" spans="1:16" ht="25.5">
      <c r="A275" s="5" t="s">
        <v>151</v>
      </c>
      <c r="B275" s="6" t="s">
        <v>69</v>
      </c>
      <c r="C275" s="7">
        <v>2946.6950000000002</v>
      </c>
      <c r="D275" s="7">
        <v>3186.1039999999994</v>
      </c>
      <c r="E275" s="7">
        <v>293.3</v>
      </c>
      <c r="F275" s="7">
        <v>0.15</v>
      </c>
      <c r="G275" s="7">
        <v>0</v>
      </c>
      <c r="H275" s="7">
        <v>9.9708700000000015</v>
      </c>
      <c r="I275" s="7">
        <v>0.15</v>
      </c>
      <c r="J275" s="7">
        <v>0.15</v>
      </c>
      <c r="K275" s="7">
        <f t="shared" si="24"/>
        <v>293.15000000000003</v>
      </c>
      <c r="L275" s="7">
        <f t="shared" si="25"/>
        <v>3185.9539999999993</v>
      </c>
      <c r="M275" s="7">
        <f t="shared" si="26"/>
        <v>5.1142175247187178E-2</v>
      </c>
      <c r="N275" s="7">
        <f t="shared" si="27"/>
        <v>3176.1331299999993</v>
      </c>
      <c r="O275" s="7">
        <f t="shared" si="28"/>
        <v>283.32913000000002</v>
      </c>
      <c r="P275" s="7">
        <f t="shared" si="29"/>
        <v>3.3995465393794757</v>
      </c>
    </row>
    <row r="276" spans="1:16">
      <c r="A276" s="8" t="s">
        <v>22</v>
      </c>
      <c r="B276" s="9" t="s">
        <v>23</v>
      </c>
      <c r="C276" s="10">
        <v>2280.9500000000003</v>
      </c>
      <c r="D276" s="10">
        <v>2477.1869999999999</v>
      </c>
      <c r="E276" s="10">
        <v>206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206</v>
      </c>
      <c r="L276" s="10">
        <f t="shared" si="25"/>
        <v>2477.1869999999999</v>
      </c>
      <c r="M276" s="10">
        <f t="shared" si="26"/>
        <v>0</v>
      </c>
      <c r="N276" s="10">
        <f t="shared" si="27"/>
        <v>2477.1869999999999</v>
      </c>
      <c r="O276" s="10">
        <f t="shared" si="28"/>
        <v>206</v>
      </c>
      <c r="P276" s="10">
        <f t="shared" si="29"/>
        <v>0</v>
      </c>
    </row>
    <row r="277" spans="1:16">
      <c r="A277" s="8" t="s">
        <v>24</v>
      </c>
      <c r="B277" s="9" t="s">
        <v>25</v>
      </c>
      <c r="C277" s="10">
        <v>501.80900000000003</v>
      </c>
      <c r="D277" s="10">
        <v>544.98099999999999</v>
      </c>
      <c r="E277" s="10">
        <v>45.2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45.2</v>
      </c>
      <c r="L277" s="10">
        <f t="shared" si="25"/>
        <v>544.98099999999999</v>
      </c>
      <c r="M277" s="10">
        <f t="shared" si="26"/>
        <v>0</v>
      </c>
      <c r="N277" s="10">
        <f t="shared" si="27"/>
        <v>544.98099999999999</v>
      </c>
      <c r="O277" s="10">
        <f t="shared" si="28"/>
        <v>45.2</v>
      </c>
      <c r="P277" s="10">
        <f t="shared" si="29"/>
        <v>0</v>
      </c>
    </row>
    <row r="278" spans="1:16">
      <c r="A278" s="8" t="s">
        <v>26</v>
      </c>
      <c r="B278" s="9" t="s">
        <v>27</v>
      </c>
      <c r="C278" s="10">
        <v>121.89700000000001</v>
      </c>
      <c r="D278" s="10">
        <v>121.89700000000001</v>
      </c>
      <c r="E278" s="10">
        <v>33</v>
      </c>
      <c r="F278" s="10">
        <v>0</v>
      </c>
      <c r="G278" s="10">
        <v>0</v>
      </c>
      <c r="H278" s="10">
        <v>9.7006100000000011</v>
      </c>
      <c r="I278" s="10">
        <v>0</v>
      </c>
      <c r="J278" s="10">
        <v>0</v>
      </c>
      <c r="K278" s="10">
        <f t="shared" si="24"/>
        <v>33</v>
      </c>
      <c r="L278" s="10">
        <f t="shared" si="25"/>
        <v>121.89700000000001</v>
      </c>
      <c r="M278" s="10">
        <f t="shared" si="26"/>
        <v>0</v>
      </c>
      <c r="N278" s="10">
        <f t="shared" si="27"/>
        <v>112.19639000000001</v>
      </c>
      <c r="O278" s="10">
        <f t="shared" si="28"/>
        <v>23.299389999999999</v>
      </c>
      <c r="P278" s="10">
        <f t="shared" si="29"/>
        <v>29.395787878787882</v>
      </c>
    </row>
    <row r="279" spans="1:16">
      <c r="A279" s="8" t="s">
        <v>28</v>
      </c>
      <c r="B279" s="9" t="s">
        <v>29</v>
      </c>
      <c r="C279" s="10">
        <v>33.177999999999997</v>
      </c>
      <c r="D279" s="10">
        <v>33.177999999999997</v>
      </c>
      <c r="E279" s="10">
        <v>2.8000000000000003</v>
      </c>
      <c r="F279" s="10">
        <v>0.15</v>
      </c>
      <c r="G279" s="10">
        <v>0</v>
      </c>
      <c r="H279" s="10">
        <v>0.27026</v>
      </c>
      <c r="I279" s="10">
        <v>0.15</v>
      </c>
      <c r="J279" s="10">
        <v>0.15</v>
      </c>
      <c r="K279" s="10">
        <f t="shared" si="24"/>
        <v>2.6500000000000004</v>
      </c>
      <c r="L279" s="10">
        <f t="shared" si="25"/>
        <v>33.027999999999999</v>
      </c>
      <c r="M279" s="10">
        <f t="shared" si="26"/>
        <v>5.3571428571428559</v>
      </c>
      <c r="N279" s="10">
        <f t="shared" si="27"/>
        <v>32.907739999999997</v>
      </c>
      <c r="O279" s="10">
        <f t="shared" si="28"/>
        <v>2.5297400000000003</v>
      </c>
      <c r="P279" s="10">
        <f t="shared" si="29"/>
        <v>9.6521428571428558</v>
      </c>
    </row>
    <row r="280" spans="1:16">
      <c r="A280" s="8" t="s">
        <v>30</v>
      </c>
      <c r="B280" s="9" t="s">
        <v>31</v>
      </c>
      <c r="C280" s="10">
        <v>2.8610000000000002</v>
      </c>
      <c r="D280" s="10">
        <v>2.8610000000000002</v>
      </c>
      <c r="E280" s="10">
        <v>0.3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0.3</v>
      </c>
      <c r="L280" s="10">
        <f t="shared" si="25"/>
        <v>2.8610000000000002</v>
      </c>
      <c r="M280" s="10">
        <f t="shared" si="26"/>
        <v>0</v>
      </c>
      <c r="N280" s="10">
        <f t="shared" si="27"/>
        <v>2.8610000000000002</v>
      </c>
      <c r="O280" s="10">
        <f t="shared" si="28"/>
        <v>0.3</v>
      </c>
      <c r="P280" s="10">
        <f t="shared" si="29"/>
        <v>0</v>
      </c>
    </row>
    <row r="281" spans="1:16" ht="25.5">
      <c r="A281" s="8" t="s">
        <v>40</v>
      </c>
      <c r="B281" s="9" t="s">
        <v>41</v>
      </c>
      <c r="C281" s="10">
        <v>6</v>
      </c>
      <c r="D281" s="10">
        <v>6</v>
      </c>
      <c r="E281" s="10">
        <v>6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6</v>
      </c>
      <c r="L281" s="10">
        <f t="shared" si="25"/>
        <v>6</v>
      </c>
      <c r="M281" s="10">
        <f t="shared" si="26"/>
        <v>0</v>
      </c>
      <c r="N281" s="10">
        <f t="shared" si="27"/>
        <v>6</v>
      </c>
      <c r="O281" s="10">
        <f t="shared" si="28"/>
        <v>6</v>
      </c>
      <c r="P281" s="10">
        <f t="shared" si="29"/>
        <v>0</v>
      </c>
    </row>
    <row r="282" spans="1:16" ht="51">
      <c r="A282" s="5" t="s">
        <v>152</v>
      </c>
      <c r="B282" s="6" t="s">
        <v>153</v>
      </c>
      <c r="C282" s="7">
        <v>3280.4000000000005</v>
      </c>
      <c r="D282" s="7">
        <v>3280.4000000000005</v>
      </c>
      <c r="E282" s="7">
        <v>262.2</v>
      </c>
      <c r="F282" s="7">
        <v>0</v>
      </c>
      <c r="G282" s="7">
        <v>0</v>
      </c>
      <c r="H282" s="7">
        <v>0</v>
      </c>
      <c r="I282" s="7">
        <v>0</v>
      </c>
      <c r="J282" s="7">
        <v>4.5603000000000007</v>
      </c>
      <c r="K282" s="7">
        <f t="shared" si="24"/>
        <v>262.2</v>
      </c>
      <c r="L282" s="7">
        <f t="shared" si="25"/>
        <v>3280.4000000000005</v>
      </c>
      <c r="M282" s="7">
        <f t="shared" si="26"/>
        <v>0</v>
      </c>
      <c r="N282" s="7">
        <f t="shared" si="27"/>
        <v>3280.4000000000005</v>
      </c>
      <c r="O282" s="7">
        <f t="shared" si="28"/>
        <v>262.2</v>
      </c>
      <c r="P282" s="7">
        <f t="shared" si="29"/>
        <v>0</v>
      </c>
    </row>
    <row r="283" spans="1:16">
      <c r="A283" s="8" t="s">
        <v>64</v>
      </c>
      <c r="B283" s="9" t="s">
        <v>65</v>
      </c>
      <c r="C283" s="10">
        <v>3280.4000000000005</v>
      </c>
      <c r="D283" s="10">
        <v>3280.4000000000005</v>
      </c>
      <c r="E283" s="10">
        <v>262.2</v>
      </c>
      <c r="F283" s="10">
        <v>0</v>
      </c>
      <c r="G283" s="10">
        <v>0</v>
      </c>
      <c r="H283" s="10">
        <v>0</v>
      </c>
      <c r="I283" s="10">
        <v>0</v>
      </c>
      <c r="J283" s="10">
        <v>4.5603000000000007</v>
      </c>
      <c r="K283" s="10">
        <f t="shared" si="24"/>
        <v>262.2</v>
      </c>
      <c r="L283" s="10">
        <f t="shared" si="25"/>
        <v>3280.4000000000005</v>
      </c>
      <c r="M283" s="10">
        <f t="shared" si="26"/>
        <v>0</v>
      </c>
      <c r="N283" s="10">
        <f t="shared" si="27"/>
        <v>3280.4000000000005</v>
      </c>
      <c r="O283" s="10">
        <f t="shared" si="28"/>
        <v>262.2</v>
      </c>
      <c r="P283" s="10">
        <f t="shared" si="29"/>
        <v>0</v>
      </c>
    </row>
    <row r="284" spans="1:16" ht="51">
      <c r="A284" s="5" t="s">
        <v>154</v>
      </c>
      <c r="B284" s="6" t="s">
        <v>155</v>
      </c>
      <c r="C284" s="7">
        <v>2.512</v>
      </c>
      <c r="D284" s="7">
        <v>2.512</v>
      </c>
      <c r="E284" s="7">
        <v>0.12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f t="shared" si="24"/>
        <v>0.12</v>
      </c>
      <c r="L284" s="7">
        <f t="shared" si="25"/>
        <v>2.512</v>
      </c>
      <c r="M284" s="7">
        <f t="shared" si="26"/>
        <v>0</v>
      </c>
      <c r="N284" s="7">
        <f t="shared" si="27"/>
        <v>2.512</v>
      </c>
      <c r="O284" s="7">
        <f t="shared" si="28"/>
        <v>0.12</v>
      </c>
      <c r="P284" s="7">
        <f t="shared" si="29"/>
        <v>0</v>
      </c>
    </row>
    <row r="285" spans="1:16" ht="63.75">
      <c r="A285" s="5" t="s">
        <v>156</v>
      </c>
      <c r="B285" s="6" t="s">
        <v>157</v>
      </c>
      <c r="C285" s="7">
        <v>2.512</v>
      </c>
      <c r="D285" s="7">
        <v>2.512</v>
      </c>
      <c r="E285" s="7">
        <v>0.12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f t="shared" si="24"/>
        <v>0.12</v>
      </c>
      <c r="L285" s="7">
        <f t="shared" si="25"/>
        <v>2.512</v>
      </c>
      <c r="M285" s="7">
        <f t="shared" si="26"/>
        <v>0</v>
      </c>
      <c r="N285" s="7">
        <f t="shared" si="27"/>
        <v>2.512</v>
      </c>
      <c r="O285" s="7">
        <f t="shared" si="28"/>
        <v>0.12</v>
      </c>
      <c r="P285" s="7">
        <f t="shared" si="29"/>
        <v>0</v>
      </c>
    </row>
    <row r="286" spans="1:16">
      <c r="A286" s="8" t="s">
        <v>64</v>
      </c>
      <c r="B286" s="9" t="s">
        <v>65</v>
      </c>
      <c r="C286" s="10">
        <v>2.512</v>
      </c>
      <c r="D286" s="10">
        <v>2.512</v>
      </c>
      <c r="E286" s="10">
        <v>0.12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0.12</v>
      </c>
      <c r="L286" s="10">
        <f t="shared" si="25"/>
        <v>2.512</v>
      </c>
      <c r="M286" s="10">
        <f t="shared" si="26"/>
        <v>0</v>
      </c>
      <c r="N286" s="10">
        <f t="shared" si="27"/>
        <v>2.512</v>
      </c>
      <c r="O286" s="10">
        <f t="shared" si="28"/>
        <v>0.12</v>
      </c>
      <c r="P286" s="10">
        <f t="shared" si="29"/>
        <v>0</v>
      </c>
    </row>
    <row r="287" spans="1:16" ht="76.5">
      <c r="A287" s="5" t="s">
        <v>158</v>
      </c>
      <c r="B287" s="6" t="s">
        <v>159</v>
      </c>
      <c r="C287" s="7">
        <v>2216.41</v>
      </c>
      <c r="D287" s="7">
        <v>2216.41</v>
      </c>
      <c r="E287" s="7">
        <v>234.85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f t="shared" si="24"/>
        <v>234.85</v>
      </c>
      <c r="L287" s="7">
        <f t="shared" si="25"/>
        <v>2216.41</v>
      </c>
      <c r="M287" s="7">
        <f t="shared" si="26"/>
        <v>0</v>
      </c>
      <c r="N287" s="7">
        <f t="shared" si="27"/>
        <v>2216.41</v>
      </c>
      <c r="O287" s="7">
        <f t="shared" si="28"/>
        <v>234.85</v>
      </c>
      <c r="P287" s="7">
        <f t="shared" si="29"/>
        <v>0</v>
      </c>
    </row>
    <row r="288" spans="1:16" ht="25.5">
      <c r="A288" s="5" t="s">
        <v>160</v>
      </c>
      <c r="B288" s="6" t="s">
        <v>161</v>
      </c>
      <c r="C288" s="7">
        <v>2216.41</v>
      </c>
      <c r="D288" s="7">
        <v>2216.41</v>
      </c>
      <c r="E288" s="7">
        <v>234.85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f t="shared" si="24"/>
        <v>234.85</v>
      </c>
      <c r="L288" s="7">
        <f t="shared" si="25"/>
        <v>2216.41</v>
      </c>
      <c r="M288" s="7">
        <f t="shared" si="26"/>
        <v>0</v>
      </c>
      <c r="N288" s="7">
        <f t="shared" si="27"/>
        <v>2216.41</v>
      </c>
      <c r="O288" s="7">
        <f t="shared" si="28"/>
        <v>234.85</v>
      </c>
      <c r="P288" s="7">
        <f t="shared" si="29"/>
        <v>0</v>
      </c>
    </row>
    <row r="289" spans="1:16" ht="25.5">
      <c r="A289" s="8" t="s">
        <v>46</v>
      </c>
      <c r="B289" s="9" t="s">
        <v>47</v>
      </c>
      <c r="C289" s="10">
        <v>2216.41</v>
      </c>
      <c r="D289" s="10">
        <v>2216.41</v>
      </c>
      <c r="E289" s="10">
        <v>234.85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234.85</v>
      </c>
      <c r="L289" s="10">
        <f t="shared" si="25"/>
        <v>2216.41</v>
      </c>
      <c r="M289" s="10">
        <f t="shared" si="26"/>
        <v>0</v>
      </c>
      <c r="N289" s="10">
        <f t="shared" si="27"/>
        <v>2216.41</v>
      </c>
      <c r="O289" s="10">
        <f t="shared" si="28"/>
        <v>234.85</v>
      </c>
      <c r="P289" s="10">
        <f t="shared" si="29"/>
        <v>0</v>
      </c>
    </row>
    <row r="290" spans="1:16" ht="38.25">
      <c r="A290" s="5" t="s">
        <v>162</v>
      </c>
      <c r="B290" s="6" t="s">
        <v>163</v>
      </c>
      <c r="C290" s="7">
        <v>13255.400000000003</v>
      </c>
      <c r="D290" s="7">
        <v>13255.400000000003</v>
      </c>
      <c r="E290" s="7">
        <v>1040.8500000000001</v>
      </c>
      <c r="F290" s="7">
        <v>361.68900000000002</v>
      </c>
      <c r="G290" s="7">
        <v>0.26432</v>
      </c>
      <c r="H290" s="7">
        <v>369.42171999999999</v>
      </c>
      <c r="I290" s="7">
        <v>0.95835000000000004</v>
      </c>
      <c r="J290" s="7">
        <v>1.2226700000000001</v>
      </c>
      <c r="K290" s="7">
        <f t="shared" si="24"/>
        <v>679.16100000000006</v>
      </c>
      <c r="L290" s="7">
        <f t="shared" si="25"/>
        <v>12893.711000000003</v>
      </c>
      <c r="M290" s="7">
        <f t="shared" si="26"/>
        <v>34.749387519815535</v>
      </c>
      <c r="N290" s="7">
        <f t="shared" si="27"/>
        <v>12885.978280000003</v>
      </c>
      <c r="O290" s="7">
        <f t="shared" si="28"/>
        <v>671.42828000000009</v>
      </c>
      <c r="P290" s="7">
        <f t="shared" si="29"/>
        <v>35.492311091896042</v>
      </c>
    </row>
    <row r="291" spans="1:16" ht="51">
      <c r="A291" s="5" t="s">
        <v>164</v>
      </c>
      <c r="B291" s="6" t="s">
        <v>165</v>
      </c>
      <c r="C291" s="7">
        <v>11792.800000000001</v>
      </c>
      <c r="D291" s="7">
        <v>11792.800000000001</v>
      </c>
      <c r="E291" s="7">
        <v>921.5</v>
      </c>
      <c r="F291" s="7">
        <v>361.68900000000002</v>
      </c>
      <c r="G291" s="7">
        <v>0</v>
      </c>
      <c r="H291" s="7">
        <v>364.38247000000007</v>
      </c>
      <c r="I291" s="7">
        <v>0</v>
      </c>
      <c r="J291" s="7">
        <v>0</v>
      </c>
      <c r="K291" s="7">
        <f t="shared" si="24"/>
        <v>559.81099999999992</v>
      </c>
      <c r="L291" s="7">
        <f t="shared" si="25"/>
        <v>11431.111000000001</v>
      </c>
      <c r="M291" s="7">
        <f t="shared" si="26"/>
        <v>39.250027129679872</v>
      </c>
      <c r="N291" s="7">
        <f t="shared" si="27"/>
        <v>11428.417530000001</v>
      </c>
      <c r="O291" s="7">
        <f t="shared" si="28"/>
        <v>557.11752999999999</v>
      </c>
      <c r="P291" s="7">
        <f t="shared" si="29"/>
        <v>39.542319045035271</v>
      </c>
    </row>
    <row r="292" spans="1:16">
      <c r="A292" s="8" t="s">
        <v>22</v>
      </c>
      <c r="B292" s="9" t="s">
        <v>23</v>
      </c>
      <c r="C292" s="10">
        <v>8887.6</v>
      </c>
      <c r="D292" s="10">
        <v>8887.6</v>
      </c>
      <c r="E292" s="10">
        <v>700</v>
      </c>
      <c r="F292" s="10">
        <v>289.2</v>
      </c>
      <c r="G292" s="10">
        <v>0</v>
      </c>
      <c r="H292" s="10">
        <v>289.2</v>
      </c>
      <c r="I292" s="10">
        <v>0</v>
      </c>
      <c r="J292" s="10">
        <v>0</v>
      </c>
      <c r="K292" s="10">
        <f t="shared" si="24"/>
        <v>410.8</v>
      </c>
      <c r="L292" s="10">
        <f t="shared" si="25"/>
        <v>8598.4</v>
      </c>
      <c r="M292" s="10">
        <f t="shared" si="26"/>
        <v>41.314285714285717</v>
      </c>
      <c r="N292" s="10">
        <f t="shared" si="27"/>
        <v>8598.4</v>
      </c>
      <c r="O292" s="10">
        <f t="shared" si="28"/>
        <v>410.8</v>
      </c>
      <c r="P292" s="10">
        <f t="shared" si="29"/>
        <v>41.314285714285717</v>
      </c>
    </row>
    <row r="293" spans="1:16">
      <c r="A293" s="8" t="s">
        <v>24</v>
      </c>
      <c r="B293" s="9" t="s">
        <v>25</v>
      </c>
      <c r="C293" s="10">
        <v>1955.2</v>
      </c>
      <c r="D293" s="10">
        <v>1955.2</v>
      </c>
      <c r="E293" s="10">
        <v>154</v>
      </c>
      <c r="F293" s="10">
        <v>63.624000000000002</v>
      </c>
      <c r="G293" s="10">
        <v>0</v>
      </c>
      <c r="H293" s="10">
        <v>63.624000000000002</v>
      </c>
      <c r="I293" s="10">
        <v>0</v>
      </c>
      <c r="J293" s="10">
        <v>0</v>
      </c>
      <c r="K293" s="10">
        <f t="shared" si="24"/>
        <v>90.376000000000005</v>
      </c>
      <c r="L293" s="10">
        <f t="shared" si="25"/>
        <v>1891.576</v>
      </c>
      <c r="M293" s="10">
        <f t="shared" si="26"/>
        <v>41.314285714285717</v>
      </c>
      <c r="N293" s="10">
        <f t="shared" si="27"/>
        <v>1891.576</v>
      </c>
      <c r="O293" s="10">
        <f t="shared" si="28"/>
        <v>90.376000000000005</v>
      </c>
      <c r="P293" s="10">
        <f t="shared" si="29"/>
        <v>41.314285714285717</v>
      </c>
    </row>
    <row r="294" spans="1:16">
      <c r="A294" s="8" t="s">
        <v>26</v>
      </c>
      <c r="B294" s="9" t="s">
        <v>27</v>
      </c>
      <c r="C294" s="10">
        <v>115.4</v>
      </c>
      <c r="D294" s="10">
        <v>115.4</v>
      </c>
      <c r="E294" s="10">
        <v>10</v>
      </c>
      <c r="F294" s="10">
        <v>8.8650000000000002</v>
      </c>
      <c r="G294" s="10">
        <v>0</v>
      </c>
      <c r="H294" s="10">
        <v>8.8650000000000002</v>
      </c>
      <c r="I294" s="10">
        <v>0</v>
      </c>
      <c r="J294" s="10">
        <v>0</v>
      </c>
      <c r="K294" s="10">
        <f t="shared" si="24"/>
        <v>1.1349999999999998</v>
      </c>
      <c r="L294" s="10">
        <f t="shared" si="25"/>
        <v>106.53500000000001</v>
      </c>
      <c r="M294" s="10">
        <f t="shared" si="26"/>
        <v>88.65</v>
      </c>
      <c r="N294" s="10">
        <f t="shared" si="27"/>
        <v>106.53500000000001</v>
      </c>
      <c r="O294" s="10">
        <f t="shared" si="28"/>
        <v>1.1349999999999998</v>
      </c>
      <c r="P294" s="10">
        <f t="shared" si="29"/>
        <v>88.65</v>
      </c>
    </row>
    <row r="295" spans="1:16">
      <c r="A295" s="8" t="s">
        <v>72</v>
      </c>
      <c r="B295" s="9" t="s">
        <v>73</v>
      </c>
      <c r="C295" s="10">
        <v>3.2</v>
      </c>
      <c r="D295" s="10">
        <v>3.2</v>
      </c>
      <c r="E295" s="10">
        <v>0.3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0.3</v>
      </c>
      <c r="L295" s="10">
        <f t="shared" si="25"/>
        <v>3.2</v>
      </c>
      <c r="M295" s="10">
        <f t="shared" si="26"/>
        <v>0</v>
      </c>
      <c r="N295" s="10">
        <f t="shared" si="27"/>
        <v>3.2</v>
      </c>
      <c r="O295" s="10">
        <f t="shared" si="28"/>
        <v>0.3</v>
      </c>
      <c r="P295" s="10">
        <f t="shared" si="29"/>
        <v>0</v>
      </c>
    </row>
    <row r="296" spans="1:16">
      <c r="A296" s="8" t="s">
        <v>28</v>
      </c>
      <c r="B296" s="9" t="s">
        <v>29</v>
      </c>
      <c r="C296" s="10">
        <v>52.5</v>
      </c>
      <c r="D296" s="10">
        <v>52.5</v>
      </c>
      <c r="E296" s="10">
        <v>5</v>
      </c>
      <c r="F296" s="10">
        <v>0</v>
      </c>
      <c r="G296" s="10">
        <v>0</v>
      </c>
      <c r="H296" s="10">
        <v>0.61738000000000004</v>
      </c>
      <c r="I296" s="10">
        <v>0</v>
      </c>
      <c r="J296" s="10">
        <v>0</v>
      </c>
      <c r="K296" s="10">
        <f t="shared" si="24"/>
        <v>5</v>
      </c>
      <c r="L296" s="10">
        <f t="shared" si="25"/>
        <v>52.5</v>
      </c>
      <c r="M296" s="10">
        <f t="shared" si="26"/>
        <v>0</v>
      </c>
      <c r="N296" s="10">
        <f t="shared" si="27"/>
        <v>51.882620000000003</v>
      </c>
      <c r="O296" s="10">
        <f t="shared" si="28"/>
        <v>4.3826200000000002</v>
      </c>
      <c r="P296" s="10">
        <f t="shared" si="29"/>
        <v>12.3476</v>
      </c>
    </row>
    <row r="297" spans="1:16">
      <c r="A297" s="8" t="s">
        <v>30</v>
      </c>
      <c r="B297" s="9" t="s">
        <v>31</v>
      </c>
      <c r="C297" s="10">
        <v>222.1</v>
      </c>
      <c r="D297" s="10">
        <v>222.1</v>
      </c>
      <c r="E297" s="10">
        <v>19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19</v>
      </c>
      <c r="L297" s="10">
        <f t="shared" si="25"/>
        <v>222.1</v>
      </c>
      <c r="M297" s="10">
        <f t="shared" si="26"/>
        <v>0</v>
      </c>
      <c r="N297" s="10">
        <f t="shared" si="27"/>
        <v>222.1</v>
      </c>
      <c r="O297" s="10">
        <f t="shared" si="28"/>
        <v>19</v>
      </c>
      <c r="P297" s="10">
        <f t="shared" si="29"/>
        <v>0</v>
      </c>
    </row>
    <row r="298" spans="1:16">
      <c r="A298" s="8" t="s">
        <v>32</v>
      </c>
      <c r="B298" s="9" t="s">
        <v>33</v>
      </c>
      <c r="C298" s="10">
        <v>362.3</v>
      </c>
      <c r="D298" s="10">
        <v>362.3</v>
      </c>
      <c r="E298" s="10">
        <v>30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30</v>
      </c>
      <c r="L298" s="10">
        <f t="shared" si="25"/>
        <v>362.3</v>
      </c>
      <c r="M298" s="10">
        <f t="shared" si="26"/>
        <v>0</v>
      </c>
      <c r="N298" s="10">
        <f t="shared" si="27"/>
        <v>362.3</v>
      </c>
      <c r="O298" s="10">
        <f t="shared" si="28"/>
        <v>30</v>
      </c>
      <c r="P298" s="10">
        <f t="shared" si="29"/>
        <v>0</v>
      </c>
    </row>
    <row r="299" spans="1:16">
      <c r="A299" s="8" t="s">
        <v>34</v>
      </c>
      <c r="B299" s="9" t="s">
        <v>35</v>
      </c>
      <c r="C299" s="10">
        <v>2.6</v>
      </c>
      <c r="D299" s="10">
        <v>2.6</v>
      </c>
      <c r="E299" s="10">
        <v>0.2</v>
      </c>
      <c r="F299" s="10">
        <v>0</v>
      </c>
      <c r="G299" s="10">
        <v>0</v>
      </c>
      <c r="H299" s="10">
        <v>0.22794999999999999</v>
      </c>
      <c r="I299" s="10">
        <v>0</v>
      </c>
      <c r="J299" s="10">
        <v>0</v>
      </c>
      <c r="K299" s="10">
        <f t="shared" si="24"/>
        <v>0.2</v>
      </c>
      <c r="L299" s="10">
        <f t="shared" si="25"/>
        <v>2.6</v>
      </c>
      <c r="M299" s="10">
        <f t="shared" si="26"/>
        <v>0</v>
      </c>
      <c r="N299" s="10">
        <f t="shared" si="27"/>
        <v>2.3720500000000002</v>
      </c>
      <c r="O299" s="10">
        <f t="shared" si="28"/>
        <v>-2.7949999999999975E-2</v>
      </c>
      <c r="P299" s="10">
        <f t="shared" si="29"/>
        <v>113.97499999999998</v>
      </c>
    </row>
    <row r="300" spans="1:16">
      <c r="A300" s="8" t="s">
        <v>36</v>
      </c>
      <c r="B300" s="9" t="s">
        <v>37</v>
      </c>
      <c r="C300" s="10">
        <v>30.5</v>
      </c>
      <c r="D300" s="10">
        <v>30.5</v>
      </c>
      <c r="E300" s="10">
        <v>3</v>
      </c>
      <c r="F300" s="10">
        <v>0</v>
      </c>
      <c r="G300" s="10">
        <v>0</v>
      </c>
      <c r="H300" s="10">
        <v>1.8481400000000001</v>
      </c>
      <c r="I300" s="10">
        <v>0</v>
      </c>
      <c r="J300" s="10">
        <v>0</v>
      </c>
      <c r="K300" s="10">
        <f t="shared" si="24"/>
        <v>3</v>
      </c>
      <c r="L300" s="10">
        <f t="shared" si="25"/>
        <v>30.5</v>
      </c>
      <c r="M300" s="10">
        <f t="shared" si="26"/>
        <v>0</v>
      </c>
      <c r="N300" s="10">
        <f t="shared" si="27"/>
        <v>28.651859999999999</v>
      </c>
      <c r="O300" s="10">
        <f t="shared" si="28"/>
        <v>1.1518599999999999</v>
      </c>
      <c r="P300" s="10">
        <f t="shared" si="29"/>
        <v>61.604666666666674</v>
      </c>
    </row>
    <row r="301" spans="1:16">
      <c r="A301" s="8" t="s">
        <v>64</v>
      </c>
      <c r="B301" s="9" t="s">
        <v>65</v>
      </c>
      <c r="C301" s="10">
        <v>161.4</v>
      </c>
      <c r="D301" s="10">
        <v>161.4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</v>
      </c>
      <c r="L301" s="10">
        <f t="shared" si="25"/>
        <v>161.4</v>
      </c>
      <c r="M301" s="10">
        <f t="shared" si="26"/>
        <v>0</v>
      </c>
      <c r="N301" s="10">
        <f t="shared" si="27"/>
        <v>161.4</v>
      </c>
      <c r="O301" s="10">
        <f t="shared" si="28"/>
        <v>0</v>
      </c>
      <c r="P301" s="10">
        <f t="shared" si="29"/>
        <v>0</v>
      </c>
    </row>
    <row r="302" spans="1:16" ht="25.5">
      <c r="A302" s="5" t="s">
        <v>166</v>
      </c>
      <c r="B302" s="6" t="s">
        <v>167</v>
      </c>
      <c r="C302" s="7">
        <v>1462.6000000000001</v>
      </c>
      <c r="D302" s="7">
        <v>1462.6000000000001</v>
      </c>
      <c r="E302" s="7">
        <v>119.35000000000001</v>
      </c>
      <c r="F302" s="7">
        <v>0</v>
      </c>
      <c r="G302" s="7">
        <v>0.26432</v>
      </c>
      <c r="H302" s="7">
        <v>5.03925</v>
      </c>
      <c r="I302" s="7">
        <v>0.95835000000000004</v>
      </c>
      <c r="J302" s="7">
        <v>1.2226700000000001</v>
      </c>
      <c r="K302" s="7">
        <f t="shared" si="24"/>
        <v>119.35000000000001</v>
      </c>
      <c r="L302" s="7">
        <f t="shared" si="25"/>
        <v>1462.6000000000001</v>
      </c>
      <c r="M302" s="7">
        <f t="shared" si="26"/>
        <v>0</v>
      </c>
      <c r="N302" s="7">
        <f t="shared" si="27"/>
        <v>1457.5607500000001</v>
      </c>
      <c r="O302" s="7">
        <f t="shared" si="28"/>
        <v>114.31075000000001</v>
      </c>
      <c r="P302" s="7">
        <f t="shared" si="29"/>
        <v>4.2222454964390446</v>
      </c>
    </row>
    <row r="303" spans="1:16">
      <c r="A303" s="8" t="s">
        <v>22</v>
      </c>
      <c r="B303" s="9" t="s">
        <v>23</v>
      </c>
      <c r="C303" s="10">
        <v>1062.2</v>
      </c>
      <c r="D303" s="10">
        <v>1062.2</v>
      </c>
      <c r="E303" s="10">
        <v>85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85</v>
      </c>
      <c r="L303" s="10">
        <f t="shared" si="25"/>
        <v>1062.2</v>
      </c>
      <c r="M303" s="10">
        <f t="shared" si="26"/>
        <v>0</v>
      </c>
      <c r="N303" s="10">
        <f t="shared" si="27"/>
        <v>1062.2</v>
      </c>
      <c r="O303" s="10">
        <f t="shared" si="28"/>
        <v>85</v>
      </c>
      <c r="P303" s="10">
        <f t="shared" si="29"/>
        <v>0</v>
      </c>
    </row>
    <row r="304" spans="1:16">
      <c r="A304" s="8" t="s">
        <v>24</v>
      </c>
      <c r="B304" s="9" t="s">
        <v>25</v>
      </c>
      <c r="C304" s="10">
        <v>233.70000000000002</v>
      </c>
      <c r="D304" s="10">
        <v>233.70000000000002</v>
      </c>
      <c r="E304" s="10">
        <v>18.600000000000001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18.600000000000001</v>
      </c>
      <c r="L304" s="10">
        <f t="shared" si="25"/>
        <v>233.70000000000002</v>
      </c>
      <c r="M304" s="10">
        <f t="shared" si="26"/>
        <v>0</v>
      </c>
      <c r="N304" s="10">
        <f t="shared" si="27"/>
        <v>233.70000000000002</v>
      </c>
      <c r="O304" s="10">
        <f t="shared" si="28"/>
        <v>18.600000000000001</v>
      </c>
      <c r="P304" s="10">
        <f t="shared" si="29"/>
        <v>0</v>
      </c>
    </row>
    <row r="305" spans="1:16">
      <c r="A305" s="8" t="s">
        <v>26</v>
      </c>
      <c r="B305" s="9" t="s">
        <v>27</v>
      </c>
      <c r="C305" s="10">
        <v>65.2</v>
      </c>
      <c r="D305" s="10">
        <v>65.2</v>
      </c>
      <c r="E305" s="10">
        <v>7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7</v>
      </c>
      <c r="L305" s="10">
        <f t="shared" si="25"/>
        <v>65.2</v>
      </c>
      <c r="M305" s="10">
        <f t="shared" si="26"/>
        <v>0</v>
      </c>
      <c r="N305" s="10">
        <f t="shared" si="27"/>
        <v>65.2</v>
      </c>
      <c r="O305" s="10">
        <f t="shared" si="28"/>
        <v>7</v>
      </c>
      <c r="P305" s="10">
        <f t="shared" si="29"/>
        <v>0</v>
      </c>
    </row>
    <row r="306" spans="1:16">
      <c r="A306" s="8" t="s">
        <v>72</v>
      </c>
      <c r="B306" s="9" t="s">
        <v>73</v>
      </c>
      <c r="C306" s="10">
        <v>4</v>
      </c>
      <c r="D306" s="10">
        <v>4</v>
      </c>
      <c r="E306" s="10">
        <v>0.5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0.5</v>
      </c>
      <c r="L306" s="10">
        <f t="shared" si="25"/>
        <v>4</v>
      </c>
      <c r="M306" s="10">
        <f t="shared" si="26"/>
        <v>0</v>
      </c>
      <c r="N306" s="10">
        <f t="shared" si="27"/>
        <v>4</v>
      </c>
      <c r="O306" s="10">
        <f t="shared" si="28"/>
        <v>0.5</v>
      </c>
      <c r="P306" s="10">
        <f t="shared" si="29"/>
        <v>0</v>
      </c>
    </row>
    <row r="307" spans="1:16">
      <c r="A307" s="8" t="s">
        <v>28</v>
      </c>
      <c r="B307" s="9" t="s">
        <v>29</v>
      </c>
      <c r="C307" s="10">
        <v>16.600000000000001</v>
      </c>
      <c r="D307" s="10">
        <v>16.600000000000001</v>
      </c>
      <c r="E307" s="10">
        <v>1.4000000000000001</v>
      </c>
      <c r="F307" s="10">
        <v>0</v>
      </c>
      <c r="G307" s="10">
        <v>0</v>
      </c>
      <c r="H307" s="10">
        <v>0.99168000000000001</v>
      </c>
      <c r="I307" s="10">
        <v>0</v>
      </c>
      <c r="J307" s="10">
        <v>0</v>
      </c>
      <c r="K307" s="10">
        <f t="shared" si="24"/>
        <v>1.4000000000000001</v>
      </c>
      <c r="L307" s="10">
        <f t="shared" si="25"/>
        <v>16.600000000000001</v>
      </c>
      <c r="M307" s="10">
        <f t="shared" si="26"/>
        <v>0</v>
      </c>
      <c r="N307" s="10">
        <f t="shared" si="27"/>
        <v>15.608320000000001</v>
      </c>
      <c r="O307" s="10">
        <f t="shared" si="28"/>
        <v>0.40832000000000013</v>
      </c>
      <c r="P307" s="10">
        <f t="shared" si="29"/>
        <v>70.834285714285699</v>
      </c>
    </row>
    <row r="308" spans="1:16">
      <c r="A308" s="8" t="s">
        <v>32</v>
      </c>
      <c r="B308" s="9" t="s">
        <v>33</v>
      </c>
      <c r="C308" s="10">
        <v>65.400000000000006</v>
      </c>
      <c r="D308" s="10">
        <v>65.400000000000006</v>
      </c>
      <c r="E308" s="10">
        <v>4.5</v>
      </c>
      <c r="F308" s="10">
        <v>0</v>
      </c>
      <c r="G308" s="10">
        <v>0</v>
      </c>
      <c r="H308" s="10">
        <v>3.8976600000000001</v>
      </c>
      <c r="I308" s="10">
        <v>0</v>
      </c>
      <c r="J308" s="10">
        <v>0</v>
      </c>
      <c r="K308" s="10">
        <f t="shared" si="24"/>
        <v>4.5</v>
      </c>
      <c r="L308" s="10">
        <f t="shared" si="25"/>
        <v>65.400000000000006</v>
      </c>
      <c r="M308" s="10">
        <f t="shared" si="26"/>
        <v>0</v>
      </c>
      <c r="N308" s="10">
        <f t="shared" si="27"/>
        <v>61.502340000000004</v>
      </c>
      <c r="O308" s="10">
        <f t="shared" si="28"/>
        <v>0.60233999999999988</v>
      </c>
      <c r="P308" s="10">
        <f t="shared" si="29"/>
        <v>86.614666666666679</v>
      </c>
    </row>
    <row r="309" spans="1:16">
      <c r="A309" s="8" t="s">
        <v>34</v>
      </c>
      <c r="B309" s="9" t="s">
        <v>35</v>
      </c>
      <c r="C309" s="10">
        <v>4.9000000000000004</v>
      </c>
      <c r="D309" s="10">
        <v>4.9000000000000004</v>
      </c>
      <c r="E309" s="10">
        <v>0.4</v>
      </c>
      <c r="F309" s="10">
        <v>0</v>
      </c>
      <c r="G309" s="10">
        <v>0</v>
      </c>
      <c r="H309" s="10">
        <v>0.14990999999999999</v>
      </c>
      <c r="I309" s="10">
        <v>0</v>
      </c>
      <c r="J309" s="10">
        <v>0</v>
      </c>
      <c r="K309" s="10">
        <f t="shared" si="24"/>
        <v>0.4</v>
      </c>
      <c r="L309" s="10">
        <f t="shared" si="25"/>
        <v>4.9000000000000004</v>
      </c>
      <c r="M309" s="10">
        <f t="shared" si="26"/>
        <v>0</v>
      </c>
      <c r="N309" s="10">
        <f t="shared" si="27"/>
        <v>4.7500900000000001</v>
      </c>
      <c r="O309" s="10">
        <f t="shared" si="28"/>
        <v>0.25009000000000003</v>
      </c>
      <c r="P309" s="10">
        <f t="shared" si="29"/>
        <v>37.477499999999999</v>
      </c>
    </row>
    <row r="310" spans="1:16">
      <c r="A310" s="8" t="s">
        <v>36</v>
      </c>
      <c r="B310" s="9" t="s">
        <v>37</v>
      </c>
      <c r="C310" s="10">
        <v>10.6</v>
      </c>
      <c r="D310" s="10">
        <v>10.6</v>
      </c>
      <c r="E310" s="10">
        <v>1.95</v>
      </c>
      <c r="F310" s="10">
        <v>0</v>
      </c>
      <c r="G310" s="10">
        <v>0.26432</v>
      </c>
      <c r="H310" s="10">
        <v>0</v>
      </c>
      <c r="I310" s="10">
        <v>0.95835000000000004</v>
      </c>
      <c r="J310" s="10">
        <v>1.2226700000000001</v>
      </c>
      <c r="K310" s="10">
        <f t="shared" si="24"/>
        <v>1.95</v>
      </c>
      <c r="L310" s="10">
        <f t="shared" si="25"/>
        <v>10.6</v>
      </c>
      <c r="M310" s="10">
        <f t="shared" si="26"/>
        <v>0</v>
      </c>
      <c r="N310" s="10">
        <f t="shared" si="27"/>
        <v>10.6</v>
      </c>
      <c r="O310" s="10">
        <f t="shared" si="28"/>
        <v>1.95</v>
      </c>
      <c r="P310" s="10">
        <f t="shared" si="29"/>
        <v>0</v>
      </c>
    </row>
    <row r="311" spans="1:16">
      <c r="A311" s="5" t="s">
        <v>168</v>
      </c>
      <c r="B311" s="6" t="s">
        <v>169</v>
      </c>
      <c r="C311" s="7">
        <v>186.34</v>
      </c>
      <c r="D311" s="7">
        <v>186.34</v>
      </c>
      <c r="E311" s="7">
        <v>24.09</v>
      </c>
      <c r="F311" s="7">
        <v>0</v>
      </c>
      <c r="G311" s="7">
        <v>1.1256300000000001</v>
      </c>
      <c r="H311" s="7">
        <v>4.7537399999999996</v>
      </c>
      <c r="I311" s="7">
        <v>0</v>
      </c>
      <c r="J311" s="7">
        <v>3.9150300000000002</v>
      </c>
      <c r="K311" s="7">
        <f t="shared" si="24"/>
        <v>24.09</v>
      </c>
      <c r="L311" s="7">
        <f t="shared" si="25"/>
        <v>186.34</v>
      </c>
      <c r="M311" s="7">
        <f t="shared" si="26"/>
        <v>0</v>
      </c>
      <c r="N311" s="7">
        <f t="shared" si="27"/>
        <v>181.58626000000001</v>
      </c>
      <c r="O311" s="7">
        <f t="shared" si="28"/>
        <v>19.336259999999999</v>
      </c>
      <c r="P311" s="7">
        <f t="shared" si="29"/>
        <v>19.733250311332501</v>
      </c>
    </row>
    <row r="312" spans="1:16" ht="38.25">
      <c r="A312" s="5" t="s">
        <v>170</v>
      </c>
      <c r="B312" s="6" t="s">
        <v>171</v>
      </c>
      <c r="C312" s="7">
        <v>186.34</v>
      </c>
      <c r="D312" s="7">
        <v>186.34</v>
      </c>
      <c r="E312" s="7">
        <v>24.09</v>
      </c>
      <c r="F312" s="7">
        <v>0</v>
      </c>
      <c r="G312" s="7">
        <v>1.1256300000000001</v>
      </c>
      <c r="H312" s="7">
        <v>4.7537399999999996</v>
      </c>
      <c r="I312" s="7">
        <v>0</v>
      </c>
      <c r="J312" s="7">
        <v>3.9150300000000002</v>
      </c>
      <c r="K312" s="7">
        <f t="shared" si="24"/>
        <v>24.09</v>
      </c>
      <c r="L312" s="7">
        <f t="shared" si="25"/>
        <v>186.34</v>
      </c>
      <c r="M312" s="7">
        <f t="shared" si="26"/>
        <v>0</v>
      </c>
      <c r="N312" s="7">
        <f t="shared" si="27"/>
        <v>181.58626000000001</v>
      </c>
      <c r="O312" s="7">
        <f t="shared" si="28"/>
        <v>19.336259999999999</v>
      </c>
      <c r="P312" s="7">
        <f t="shared" si="29"/>
        <v>19.733250311332501</v>
      </c>
    </row>
    <row r="313" spans="1:16" ht="25.5">
      <c r="A313" s="8" t="s">
        <v>46</v>
      </c>
      <c r="B313" s="9" t="s">
        <v>47</v>
      </c>
      <c r="C313" s="10">
        <v>186.34</v>
      </c>
      <c r="D313" s="10">
        <v>186.34</v>
      </c>
      <c r="E313" s="10">
        <v>24.09</v>
      </c>
      <c r="F313" s="10">
        <v>0</v>
      </c>
      <c r="G313" s="10">
        <v>1.1256300000000001</v>
      </c>
      <c r="H313" s="10">
        <v>4.7537399999999996</v>
      </c>
      <c r="I313" s="10">
        <v>0</v>
      </c>
      <c r="J313" s="10">
        <v>3.9150300000000002</v>
      </c>
      <c r="K313" s="10">
        <f t="shared" si="24"/>
        <v>24.09</v>
      </c>
      <c r="L313" s="10">
        <f t="shared" si="25"/>
        <v>186.34</v>
      </c>
      <c r="M313" s="10">
        <f t="shared" si="26"/>
        <v>0</v>
      </c>
      <c r="N313" s="10">
        <f t="shared" si="27"/>
        <v>181.58626000000001</v>
      </c>
      <c r="O313" s="10">
        <f t="shared" si="28"/>
        <v>19.336259999999999</v>
      </c>
      <c r="P313" s="10">
        <f t="shared" si="29"/>
        <v>19.733250311332501</v>
      </c>
    </row>
    <row r="314" spans="1:16">
      <c r="A314" s="5" t="s">
        <v>172</v>
      </c>
      <c r="B314" s="6" t="s">
        <v>173</v>
      </c>
      <c r="C314" s="7">
        <v>147.00900000000001</v>
      </c>
      <c r="D314" s="7">
        <v>147.00900000000001</v>
      </c>
      <c r="E314" s="7">
        <v>19.827999999999999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f t="shared" si="24"/>
        <v>19.827999999999999</v>
      </c>
      <c r="L314" s="7">
        <f t="shared" si="25"/>
        <v>147.00900000000001</v>
      </c>
      <c r="M314" s="7">
        <f t="shared" si="26"/>
        <v>0</v>
      </c>
      <c r="N314" s="7">
        <f t="shared" si="27"/>
        <v>147.00900000000001</v>
      </c>
      <c r="O314" s="7">
        <f t="shared" si="28"/>
        <v>19.827999999999999</v>
      </c>
      <c r="P314" s="7">
        <f t="shared" si="29"/>
        <v>0</v>
      </c>
    </row>
    <row r="315" spans="1:16">
      <c r="A315" s="8" t="s">
        <v>42</v>
      </c>
      <c r="B315" s="9" t="s">
        <v>43</v>
      </c>
      <c r="C315" s="10">
        <v>147.00900000000001</v>
      </c>
      <c r="D315" s="10">
        <v>147.00900000000001</v>
      </c>
      <c r="E315" s="10">
        <v>19.827999999999999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19.827999999999999</v>
      </c>
      <c r="L315" s="10">
        <f t="shared" si="25"/>
        <v>147.00900000000001</v>
      </c>
      <c r="M315" s="10">
        <f t="shared" si="26"/>
        <v>0</v>
      </c>
      <c r="N315" s="10">
        <f t="shared" si="27"/>
        <v>147.00900000000001</v>
      </c>
      <c r="O315" s="10">
        <f t="shared" si="28"/>
        <v>19.827999999999999</v>
      </c>
      <c r="P315" s="10">
        <f t="shared" si="29"/>
        <v>0</v>
      </c>
    </row>
    <row r="316" spans="1:16">
      <c r="A316" s="5" t="s">
        <v>174</v>
      </c>
      <c r="B316" s="6" t="s">
        <v>175</v>
      </c>
      <c r="C316" s="7">
        <v>7917.5370000000003</v>
      </c>
      <c r="D316" s="7">
        <v>9754.8369999999995</v>
      </c>
      <c r="E316" s="7">
        <v>3119.39</v>
      </c>
      <c r="F316" s="7">
        <v>0</v>
      </c>
      <c r="G316" s="7">
        <v>4.5832700000000006</v>
      </c>
      <c r="H316" s="7">
        <v>119.83700999999999</v>
      </c>
      <c r="I316" s="7">
        <v>0</v>
      </c>
      <c r="J316" s="7">
        <v>4.5832700000000006</v>
      </c>
      <c r="K316" s="7">
        <f t="shared" si="24"/>
        <v>3119.39</v>
      </c>
      <c r="L316" s="7">
        <f t="shared" si="25"/>
        <v>9754.8369999999995</v>
      </c>
      <c r="M316" s="7">
        <f t="shared" si="26"/>
        <v>0</v>
      </c>
      <c r="N316" s="7">
        <f t="shared" si="27"/>
        <v>9634.9999900000003</v>
      </c>
      <c r="O316" s="7">
        <f t="shared" si="28"/>
        <v>2999.5529899999997</v>
      </c>
      <c r="P316" s="7">
        <f t="shared" si="29"/>
        <v>3.8416809055616641</v>
      </c>
    </row>
    <row r="317" spans="1:16">
      <c r="A317" s="8" t="s">
        <v>28</v>
      </c>
      <c r="B317" s="9" t="s">
        <v>29</v>
      </c>
      <c r="C317" s="10">
        <v>25</v>
      </c>
      <c r="D317" s="10">
        <v>25</v>
      </c>
      <c r="E317" s="10">
        <v>1.41</v>
      </c>
      <c r="F317" s="10">
        <v>0</v>
      </c>
      <c r="G317" s="10">
        <v>0</v>
      </c>
      <c r="H317" s="10">
        <v>2</v>
      </c>
      <c r="I317" s="10">
        <v>0</v>
      </c>
      <c r="J317" s="10">
        <v>0</v>
      </c>
      <c r="K317" s="10">
        <f t="shared" si="24"/>
        <v>1.41</v>
      </c>
      <c r="L317" s="10">
        <f t="shared" si="25"/>
        <v>25</v>
      </c>
      <c r="M317" s="10">
        <f t="shared" si="26"/>
        <v>0</v>
      </c>
      <c r="N317" s="10">
        <f t="shared" si="27"/>
        <v>23</v>
      </c>
      <c r="O317" s="10">
        <f t="shared" si="28"/>
        <v>-0.59000000000000008</v>
      </c>
      <c r="P317" s="10">
        <f t="shared" si="29"/>
        <v>141.84397163120568</v>
      </c>
    </row>
    <row r="318" spans="1:16" ht="25.5">
      <c r="A318" s="8" t="s">
        <v>46</v>
      </c>
      <c r="B318" s="9" t="s">
        <v>47</v>
      </c>
      <c r="C318" s="10">
        <v>450.858</v>
      </c>
      <c r="D318" s="10">
        <v>450.858</v>
      </c>
      <c r="E318" s="10">
        <v>68.88</v>
      </c>
      <c r="F318" s="10">
        <v>0</v>
      </c>
      <c r="G318" s="10">
        <v>0</v>
      </c>
      <c r="H318" s="10">
        <v>17.837009999999999</v>
      </c>
      <c r="I318" s="10">
        <v>0</v>
      </c>
      <c r="J318" s="10">
        <v>0</v>
      </c>
      <c r="K318" s="10">
        <f t="shared" si="24"/>
        <v>68.88</v>
      </c>
      <c r="L318" s="10">
        <f t="shared" si="25"/>
        <v>450.858</v>
      </c>
      <c r="M318" s="10">
        <f t="shared" si="26"/>
        <v>0</v>
      </c>
      <c r="N318" s="10">
        <f t="shared" si="27"/>
        <v>433.02098999999998</v>
      </c>
      <c r="O318" s="10">
        <f t="shared" si="28"/>
        <v>51.042989999999996</v>
      </c>
      <c r="P318" s="10">
        <f t="shared" si="29"/>
        <v>25.895775261324044</v>
      </c>
    </row>
    <row r="319" spans="1:16">
      <c r="A319" s="8" t="s">
        <v>64</v>
      </c>
      <c r="B319" s="9" t="s">
        <v>65</v>
      </c>
      <c r="C319" s="10">
        <v>7441.6790000000001</v>
      </c>
      <c r="D319" s="10">
        <v>9278.9789999999994</v>
      </c>
      <c r="E319" s="10">
        <v>3049.1</v>
      </c>
      <c r="F319" s="10">
        <v>0</v>
      </c>
      <c r="G319" s="10">
        <v>4.5832700000000006</v>
      </c>
      <c r="H319" s="10">
        <v>100</v>
      </c>
      <c r="I319" s="10">
        <v>0</v>
      </c>
      <c r="J319" s="10">
        <v>4.5832700000000006</v>
      </c>
      <c r="K319" s="10">
        <f t="shared" si="24"/>
        <v>3049.1</v>
      </c>
      <c r="L319" s="10">
        <f t="shared" si="25"/>
        <v>9278.9789999999994</v>
      </c>
      <c r="M319" s="10">
        <f t="shared" si="26"/>
        <v>0</v>
      </c>
      <c r="N319" s="10">
        <f t="shared" si="27"/>
        <v>9178.9789999999994</v>
      </c>
      <c r="O319" s="10">
        <f t="shared" si="28"/>
        <v>2949.1</v>
      </c>
      <c r="P319" s="10">
        <f t="shared" si="29"/>
        <v>3.2796562920205963</v>
      </c>
    </row>
    <row r="320" spans="1:16">
      <c r="A320" s="5" t="s">
        <v>176</v>
      </c>
      <c r="B320" s="6" t="s">
        <v>63</v>
      </c>
      <c r="C320" s="7">
        <v>25.2</v>
      </c>
      <c r="D320" s="7">
        <v>25.2</v>
      </c>
      <c r="E320" s="7">
        <v>2.1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f t="shared" si="24"/>
        <v>2.1</v>
      </c>
      <c r="L320" s="7">
        <f t="shared" si="25"/>
        <v>25.2</v>
      </c>
      <c r="M320" s="7">
        <f t="shared" si="26"/>
        <v>0</v>
      </c>
      <c r="N320" s="7">
        <f t="shared" si="27"/>
        <v>25.2</v>
      </c>
      <c r="O320" s="7">
        <f t="shared" si="28"/>
        <v>2.1</v>
      </c>
      <c r="P320" s="7">
        <f t="shared" si="29"/>
        <v>0</v>
      </c>
    </row>
    <row r="321" spans="1:16" ht="25.5">
      <c r="A321" s="8" t="s">
        <v>46</v>
      </c>
      <c r="B321" s="9" t="s">
        <v>47</v>
      </c>
      <c r="C321" s="10">
        <v>25.2</v>
      </c>
      <c r="D321" s="10">
        <v>25.2</v>
      </c>
      <c r="E321" s="10">
        <v>2.1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2.1</v>
      </c>
      <c r="L321" s="10">
        <f t="shared" si="25"/>
        <v>25.2</v>
      </c>
      <c r="M321" s="10">
        <f t="shared" si="26"/>
        <v>0</v>
      </c>
      <c r="N321" s="10">
        <f t="shared" si="27"/>
        <v>25.2</v>
      </c>
      <c r="O321" s="10">
        <f t="shared" si="28"/>
        <v>2.1</v>
      </c>
      <c r="P321" s="10">
        <f t="shared" si="29"/>
        <v>0</v>
      </c>
    </row>
    <row r="322" spans="1:16">
      <c r="A322" s="5" t="s">
        <v>177</v>
      </c>
      <c r="B322" s="6" t="s">
        <v>178</v>
      </c>
      <c r="C322" s="7">
        <v>671.22800000000007</v>
      </c>
      <c r="D322" s="7">
        <v>671.22800000000007</v>
      </c>
      <c r="E322" s="7">
        <v>65.25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f t="shared" si="24"/>
        <v>65.25</v>
      </c>
      <c r="L322" s="7">
        <f t="shared" si="25"/>
        <v>671.22800000000007</v>
      </c>
      <c r="M322" s="7">
        <f t="shared" si="26"/>
        <v>0</v>
      </c>
      <c r="N322" s="7">
        <f t="shared" si="27"/>
        <v>671.22800000000007</v>
      </c>
      <c r="O322" s="7">
        <f t="shared" si="28"/>
        <v>65.25</v>
      </c>
      <c r="P322" s="7">
        <f t="shared" si="29"/>
        <v>0</v>
      </c>
    </row>
    <row r="323" spans="1:16" ht="25.5">
      <c r="A323" s="8" t="s">
        <v>179</v>
      </c>
      <c r="B323" s="9" t="s">
        <v>180</v>
      </c>
      <c r="C323" s="10">
        <v>671.22800000000007</v>
      </c>
      <c r="D323" s="10">
        <v>671.22800000000007</v>
      </c>
      <c r="E323" s="10">
        <v>65.25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65.25</v>
      </c>
      <c r="L323" s="10">
        <f t="shared" si="25"/>
        <v>671.22800000000007</v>
      </c>
      <c r="M323" s="10">
        <f t="shared" si="26"/>
        <v>0</v>
      </c>
      <c r="N323" s="10">
        <f t="shared" si="27"/>
        <v>671.22800000000007</v>
      </c>
      <c r="O323" s="10">
        <f t="shared" si="28"/>
        <v>65.25</v>
      </c>
      <c r="P323" s="10">
        <f t="shared" si="29"/>
        <v>0</v>
      </c>
    </row>
    <row r="324" spans="1:16">
      <c r="A324" s="5" t="s">
        <v>181</v>
      </c>
      <c r="B324" s="6" t="s">
        <v>182</v>
      </c>
      <c r="C324" s="7">
        <v>57648.312999999995</v>
      </c>
      <c r="D324" s="7">
        <v>58533.813000000002</v>
      </c>
      <c r="E324" s="7">
        <v>5715.741</v>
      </c>
      <c r="F324" s="7">
        <v>1641.92932</v>
      </c>
      <c r="G324" s="7">
        <v>0</v>
      </c>
      <c r="H324" s="7">
        <v>1399.6991099999998</v>
      </c>
      <c r="I324" s="7">
        <v>269.64409999999998</v>
      </c>
      <c r="J324" s="7">
        <v>294.58643000000001</v>
      </c>
      <c r="K324" s="7">
        <f t="shared" si="24"/>
        <v>4073.8116799999998</v>
      </c>
      <c r="L324" s="7">
        <f t="shared" si="25"/>
        <v>56891.883679999999</v>
      </c>
      <c r="M324" s="7">
        <f t="shared" si="26"/>
        <v>28.726447192061361</v>
      </c>
      <c r="N324" s="7">
        <f t="shared" si="27"/>
        <v>57134.113890000001</v>
      </c>
      <c r="O324" s="7">
        <f t="shared" si="28"/>
        <v>4316.0418900000004</v>
      </c>
      <c r="P324" s="7">
        <f t="shared" si="29"/>
        <v>24.488497816818498</v>
      </c>
    </row>
    <row r="325" spans="1:16" ht="25.5">
      <c r="A325" s="5" t="s">
        <v>183</v>
      </c>
      <c r="B325" s="6" t="s">
        <v>69</v>
      </c>
      <c r="C325" s="7">
        <v>1186.0309999999999</v>
      </c>
      <c r="D325" s="7">
        <v>1186.0309999999999</v>
      </c>
      <c r="E325" s="7">
        <v>115.21100000000001</v>
      </c>
      <c r="F325" s="7">
        <v>1.3102100000000001</v>
      </c>
      <c r="G325" s="7">
        <v>0</v>
      </c>
      <c r="H325" s="7">
        <v>3.3038500000000006</v>
      </c>
      <c r="I325" s="7">
        <v>4.4790000000000003E-2</v>
      </c>
      <c r="J325" s="7">
        <v>4.4790000000000003E-2</v>
      </c>
      <c r="K325" s="7">
        <f t="shared" si="24"/>
        <v>113.90079000000001</v>
      </c>
      <c r="L325" s="7">
        <f t="shared" si="25"/>
        <v>1184.7207899999999</v>
      </c>
      <c r="M325" s="7">
        <f t="shared" si="26"/>
        <v>1.1372264801104062</v>
      </c>
      <c r="N325" s="7">
        <f t="shared" si="27"/>
        <v>1182.7271499999999</v>
      </c>
      <c r="O325" s="7">
        <f t="shared" si="28"/>
        <v>111.90715000000002</v>
      </c>
      <c r="P325" s="7">
        <f t="shared" si="29"/>
        <v>2.8676515263299516</v>
      </c>
    </row>
    <row r="326" spans="1:16">
      <c r="A326" s="8" t="s">
        <v>22</v>
      </c>
      <c r="B326" s="9" t="s">
        <v>23</v>
      </c>
      <c r="C326" s="10">
        <v>915.36</v>
      </c>
      <c r="D326" s="10">
        <v>915.36</v>
      </c>
      <c r="E326" s="10">
        <v>89.875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89.875</v>
      </c>
      <c r="L326" s="10">
        <f t="shared" ref="L326:L389" si="31">D326-F326</f>
        <v>915.36</v>
      </c>
      <c r="M326" s="10">
        <f t="shared" ref="M326:M389" si="32">IF(E326=0,0,(F326/E326)*100)</f>
        <v>0</v>
      </c>
      <c r="N326" s="10">
        <f t="shared" ref="N326:N389" si="33">D326-H326</f>
        <v>915.36</v>
      </c>
      <c r="O326" s="10">
        <f t="shared" ref="O326:O389" si="34">E326-H326</f>
        <v>89.875</v>
      </c>
      <c r="P326" s="10">
        <f t="shared" ref="P326:P389" si="35">IF(E326=0,0,(H326/E326)*100)</f>
        <v>0</v>
      </c>
    </row>
    <row r="327" spans="1:16">
      <c r="A327" s="8" t="s">
        <v>24</v>
      </c>
      <c r="B327" s="9" t="s">
        <v>25</v>
      </c>
      <c r="C327" s="10">
        <v>201.37899999999999</v>
      </c>
      <c r="D327" s="10">
        <v>201.37899999999999</v>
      </c>
      <c r="E327" s="10">
        <v>19.772000000000002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19.772000000000002</v>
      </c>
      <c r="L327" s="10">
        <f t="shared" si="31"/>
        <v>201.37899999999999</v>
      </c>
      <c r="M327" s="10">
        <f t="shared" si="32"/>
        <v>0</v>
      </c>
      <c r="N327" s="10">
        <f t="shared" si="33"/>
        <v>201.37899999999999</v>
      </c>
      <c r="O327" s="10">
        <f t="shared" si="34"/>
        <v>19.772000000000002</v>
      </c>
      <c r="P327" s="10">
        <f t="shared" si="35"/>
        <v>0</v>
      </c>
    </row>
    <row r="328" spans="1:16">
      <c r="A328" s="8" t="s">
        <v>26</v>
      </c>
      <c r="B328" s="9" t="s">
        <v>27</v>
      </c>
      <c r="C328" s="10">
        <v>7.9350000000000005</v>
      </c>
      <c r="D328" s="10">
        <v>7.9350000000000005</v>
      </c>
      <c r="E328" s="10">
        <v>0.66100000000000003</v>
      </c>
      <c r="F328" s="10">
        <v>0</v>
      </c>
      <c r="G328" s="10">
        <v>0</v>
      </c>
      <c r="H328" s="10">
        <v>0.66</v>
      </c>
      <c r="I328" s="10">
        <v>0</v>
      </c>
      <c r="J328" s="10">
        <v>0</v>
      </c>
      <c r="K328" s="10">
        <f t="shared" si="30"/>
        <v>0.66100000000000003</v>
      </c>
      <c r="L328" s="10">
        <f t="shared" si="31"/>
        <v>7.9350000000000005</v>
      </c>
      <c r="M328" s="10">
        <f t="shared" si="32"/>
        <v>0</v>
      </c>
      <c r="N328" s="10">
        <f t="shared" si="33"/>
        <v>7.2750000000000004</v>
      </c>
      <c r="O328" s="10">
        <f t="shared" si="34"/>
        <v>1.0000000000000009E-3</v>
      </c>
      <c r="P328" s="10">
        <f t="shared" si="35"/>
        <v>99.848714069591523</v>
      </c>
    </row>
    <row r="329" spans="1:16">
      <c r="A329" s="8" t="s">
        <v>28</v>
      </c>
      <c r="B329" s="9" t="s">
        <v>29</v>
      </c>
      <c r="C329" s="10">
        <v>12.11</v>
      </c>
      <c r="D329" s="10">
        <v>12.11</v>
      </c>
      <c r="E329" s="10">
        <v>1.0090000000000001</v>
      </c>
      <c r="F329" s="10">
        <v>0.22922000000000001</v>
      </c>
      <c r="G329" s="10">
        <v>0</v>
      </c>
      <c r="H329" s="10">
        <v>0.46683999999999998</v>
      </c>
      <c r="I329" s="10">
        <v>4.4790000000000003E-2</v>
      </c>
      <c r="J329" s="10">
        <v>4.4790000000000003E-2</v>
      </c>
      <c r="K329" s="10">
        <f t="shared" si="30"/>
        <v>0.77978000000000014</v>
      </c>
      <c r="L329" s="10">
        <f t="shared" si="31"/>
        <v>11.88078</v>
      </c>
      <c r="M329" s="10">
        <f t="shared" si="32"/>
        <v>22.717542120911791</v>
      </c>
      <c r="N329" s="10">
        <f t="shared" si="33"/>
        <v>11.64316</v>
      </c>
      <c r="O329" s="10">
        <f t="shared" si="34"/>
        <v>0.5421600000000002</v>
      </c>
      <c r="P329" s="10">
        <f t="shared" si="35"/>
        <v>46.267591674925661</v>
      </c>
    </row>
    <row r="330" spans="1:16">
      <c r="A330" s="8" t="s">
        <v>30</v>
      </c>
      <c r="B330" s="9" t="s">
        <v>31</v>
      </c>
      <c r="C330" s="10">
        <v>5.16</v>
      </c>
      <c r="D330" s="10">
        <v>5.16</v>
      </c>
      <c r="E330" s="10">
        <v>0.16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0.16</v>
      </c>
      <c r="L330" s="10">
        <f t="shared" si="31"/>
        <v>5.16</v>
      </c>
      <c r="M330" s="10">
        <f t="shared" si="32"/>
        <v>0</v>
      </c>
      <c r="N330" s="10">
        <f t="shared" si="33"/>
        <v>5.16</v>
      </c>
      <c r="O330" s="10">
        <f t="shared" si="34"/>
        <v>0.16</v>
      </c>
      <c r="P330" s="10">
        <f t="shared" si="35"/>
        <v>0</v>
      </c>
    </row>
    <row r="331" spans="1:16">
      <c r="A331" s="8" t="s">
        <v>32</v>
      </c>
      <c r="B331" s="9" t="s">
        <v>33</v>
      </c>
      <c r="C331" s="10">
        <v>33.414999999999999</v>
      </c>
      <c r="D331" s="10">
        <v>33.414999999999999</v>
      </c>
      <c r="E331" s="10">
        <v>2.79</v>
      </c>
      <c r="F331" s="10">
        <v>0</v>
      </c>
      <c r="G331" s="10">
        <v>0</v>
      </c>
      <c r="H331" s="10">
        <v>1.02129</v>
      </c>
      <c r="I331" s="10">
        <v>0</v>
      </c>
      <c r="J331" s="10">
        <v>0</v>
      </c>
      <c r="K331" s="10">
        <f t="shared" si="30"/>
        <v>2.79</v>
      </c>
      <c r="L331" s="10">
        <f t="shared" si="31"/>
        <v>33.414999999999999</v>
      </c>
      <c r="M331" s="10">
        <f t="shared" si="32"/>
        <v>0</v>
      </c>
      <c r="N331" s="10">
        <f t="shared" si="33"/>
        <v>32.393709999999999</v>
      </c>
      <c r="O331" s="10">
        <f t="shared" si="34"/>
        <v>1.76871</v>
      </c>
      <c r="P331" s="10">
        <f t="shared" si="35"/>
        <v>36.605376344086018</v>
      </c>
    </row>
    <row r="332" spans="1:16">
      <c r="A332" s="8" t="s">
        <v>34</v>
      </c>
      <c r="B332" s="9" t="s">
        <v>35</v>
      </c>
      <c r="C332" s="10">
        <v>0.67300000000000004</v>
      </c>
      <c r="D332" s="10">
        <v>0.67300000000000004</v>
      </c>
      <c r="E332" s="10">
        <v>7.3999999999999996E-2</v>
      </c>
      <c r="F332" s="10">
        <v>0</v>
      </c>
      <c r="G332" s="10">
        <v>0</v>
      </c>
      <c r="H332" s="10">
        <v>7.4730000000000005E-2</v>
      </c>
      <c r="I332" s="10">
        <v>0</v>
      </c>
      <c r="J332" s="10">
        <v>0</v>
      </c>
      <c r="K332" s="10">
        <f t="shared" si="30"/>
        <v>7.3999999999999996E-2</v>
      </c>
      <c r="L332" s="10">
        <f t="shared" si="31"/>
        <v>0.67300000000000004</v>
      </c>
      <c r="M332" s="10">
        <f t="shared" si="32"/>
        <v>0</v>
      </c>
      <c r="N332" s="10">
        <f t="shared" si="33"/>
        <v>0.59827000000000008</v>
      </c>
      <c r="O332" s="10">
        <f t="shared" si="34"/>
        <v>-7.3000000000000842E-4</v>
      </c>
      <c r="P332" s="10">
        <f t="shared" si="35"/>
        <v>100.9864864864865</v>
      </c>
    </row>
    <row r="333" spans="1:16">
      <c r="A333" s="8" t="s">
        <v>36</v>
      </c>
      <c r="B333" s="9" t="s">
        <v>37</v>
      </c>
      <c r="C333" s="10">
        <v>9.9990000000000006</v>
      </c>
      <c r="D333" s="10">
        <v>9.9990000000000006</v>
      </c>
      <c r="E333" s="10">
        <v>0.87</v>
      </c>
      <c r="F333" s="10">
        <v>1.0809900000000001</v>
      </c>
      <c r="G333" s="10">
        <v>0</v>
      </c>
      <c r="H333" s="10">
        <v>1.0809900000000001</v>
      </c>
      <c r="I333" s="10">
        <v>0</v>
      </c>
      <c r="J333" s="10">
        <v>0</v>
      </c>
      <c r="K333" s="10">
        <f t="shared" si="30"/>
        <v>-0.21099000000000012</v>
      </c>
      <c r="L333" s="10">
        <f t="shared" si="31"/>
        <v>8.9180100000000007</v>
      </c>
      <c r="M333" s="10">
        <f t="shared" si="32"/>
        <v>124.25172413793103</v>
      </c>
      <c r="N333" s="10">
        <f t="shared" si="33"/>
        <v>8.9180100000000007</v>
      </c>
      <c r="O333" s="10">
        <f t="shared" si="34"/>
        <v>-0.21099000000000012</v>
      </c>
      <c r="P333" s="10">
        <f t="shared" si="35"/>
        <v>124.25172413793103</v>
      </c>
    </row>
    <row r="334" spans="1:16" ht="25.5">
      <c r="A334" s="5" t="s">
        <v>184</v>
      </c>
      <c r="B334" s="6" t="s">
        <v>185</v>
      </c>
      <c r="C334" s="7">
        <v>1149</v>
      </c>
      <c r="D334" s="7">
        <v>1152</v>
      </c>
      <c r="E334" s="7">
        <v>73</v>
      </c>
      <c r="F334" s="7">
        <v>62.205200000000005</v>
      </c>
      <c r="G334" s="7">
        <v>0</v>
      </c>
      <c r="H334" s="7">
        <v>16</v>
      </c>
      <c r="I334" s="7">
        <v>62.205200000000005</v>
      </c>
      <c r="J334" s="7">
        <v>62.205200000000005</v>
      </c>
      <c r="K334" s="7">
        <f t="shared" si="30"/>
        <v>10.794799999999995</v>
      </c>
      <c r="L334" s="7">
        <f t="shared" si="31"/>
        <v>1089.7947999999999</v>
      </c>
      <c r="M334" s="7">
        <f t="shared" si="32"/>
        <v>85.212602739726023</v>
      </c>
      <c r="N334" s="7">
        <f t="shared" si="33"/>
        <v>1136</v>
      </c>
      <c r="O334" s="7">
        <f t="shared" si="34"/>
        <v>57</v>
      </c>
      <c r="P334" s="7">
        <f t="shared" si="35"/>
        <v>21.917808219178081</v>
      </c>
    </row>
    <row r="335" spans="1:16">
      <c r="A335" s="8" t="s">
        <v>26</v>
      </c>
      <c r="B335" s="9" t="s">
        <v>27</v>
      </c>
      <c r="C335" s="10">
        <v>402.2</v>
      </c>
      <c r="D335" s="10">
        <v>402.2</v>
      </c>
      <c r="E335" s="10">
        <v>20</v>
      </c>
      <c r="F335" s="10">
        <v>32.555</v>
      </c>
      <c r="G335" s="10">
        <v>0</v>
      </c>
      <c r="H335" s="10">
        <v>1</v>
      </c>
      <c r="I335" s="10">
        <v>32.555</v>
      </c>
      <c r="J335" s="10">
        <v>32.555</v>
      </c>
      <c r="K335" s="10">
        <f t="shared" si="30"/>
        <v>-12.555</v>
      </c>
      <c r="L335" s="10">
        <f t="shared" si="31"/>
        <v>369.64499999999998</v>
      </c>
      <c r="M335" s="10">
        <f t="shared" si="32"/>
        <v>162.77500000000001</v>
      </c>
      <c r="N335" s="10">
        <f t="shared" si="33"/>
        <v>401.2</v>
      </c>
      <c r="O335" s="10">
        <f t="shared" si="34"/>
        <v>19</v>
      </c>
      <c r="P335" s="10">
        <f t="shared" si="35"/>
        <v>5</v>
      </c>
    </row>
    <row r="336" spans="1:16">
      <c r="A336" s="8" t="s">
        <v>28</v>
      </c>
      <c r="B336" s="9" t="s">
        <v>29</v>
      </c>
      <c r="C336" s="10">
        <v>678.6</v>
      </c>
      <c r="D336" s="10">
        <v>681.6</v>
      </c>
      <c r="E336" s="10">
        <v>53</v>
      </c>
      <c r="F336" s="10">
        <v>29.650200000000002</v>
      </c>
      <c r="G336" s="10">
        <v>0</v>
      </c>
      <c r="H336" s="10">
        <v>15</v>
      </c>
      <c r="I336" s="10">
        <v>29.650200000000002</v>
      </c>
      <c r="J336" s="10">
        <v>29.650200000000002</v>
      </c>
      <c r="K336" s="10">
        <f t="shared" si="30"/>
        <v>23.349799999999998</v>
      </c>
      <c r="L336" s="10">
        <f t="shared" si="31"/>
        <v>651.94979999999998</v>
      </c>
      <c r="M336" s="10">
        <f t="shared" si="32"/>
        <v>55.943773584905664</v>
      </c>
      <c r="N336" s="10">
        <f t="shared" si="33"/>
        <v>666.6</v>
      </c>
      <c r="O336" s="10">
        <f t="shared" si="34"/>
        <v>38</v>
      </c>
      <c r="P336" s="10">
        <f t="shared" si="35"/>
        <v>28.30188679245283</v>
      </c>
    </row>
    <row r="337" spans="1:16">
      <c r="A337" s="8" t="s">
        <v>64</v>
      </c>
      <c r="B337" s="9" t="s">
        <v>65</v>
      </c>
      <c r="C337" s="10">
        <v>68.2</v>
      </c>
      <c r="D337" s="10">
        <v>68.2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</v>
      </c>
      <c r="L337" s="10">
        <f t="shared" si="31"/>
        <v>68.2</v>
      </c>
      <c r="M337" s="10">
        <f t="shared" si="32"/>
        <v>0</v>
      </c>
      <c r="N337" s="10">
        <f t="shared" si="33"/>
        <v>68.2</v>
      </c>
      <c r="O337" s="10">
        <f t="shared" si="34"/>
        <v>0</v>
      </c>
      <c r="P337" s="10">
        <f t="shared" si="35"/>
        <v>0</v>
      </c>
    </row>
    <row r="338" spans="1:16">
      <c r="A338" s="5" t="s">
        <v>186</v>
      </c>
      <c r="B338" s="6" t="s">
        <v>187</v>
      </c>
      <c r="C338" s="7">
        <v>6426.6</v>
      </c>
      <c r="D338" s="7">
        <v>6699.6</v>
      </c>
      <c r="E338" s="7">
        <v>669.3</v>
      </c>
      <c r="F338" s="7">
        <v>193.76533999999998</v>
      </c>
      <c r="G338" s="7">
        <v>0</v>
      </c>
      <c r="H338" s="7">
        <v>138.24450999999999</v>
      </c>
      <c r="I338" s="7">
        <v>55.520829999999997</v>
      </c>
      <c r="J338" s="7">
        <v>55.520829999999997</v>
      </c>
      <c r="K338" s="7">
        <f t="shared" si="30"/>
        <v>475.53465999999997</v>
      </c>
      <c r="L338" s="7">
        <f t="shared" si="31"/>
        <v>6505.8346600000004</v>
      </c>
      <c r="M338" s="7">
        <f t="shared" si="32"/>
        <v>28.950446735395186</v>
      </c>
      <c r="N338" s="7">
        <f t="shared" si="33"/>
        <v>6561.3554899999999</v>
      </c>
      <c r="O338" s="7">
        <f t="shared" si="34"/>
        <v>531.05548999999996</v>
      </c>
      <c r="P338" s="7">
        <f t="shared" si="35"/>
        <v>20.655088898849545</v>
      </c>
    </row>
    <row r="339" spans="1:16">
      <c r="A339" s="8" t="s">
        <v>22</v>
      </c>
      <c r="B339" s="9" t="s">
        <v>23</v>
      </c>
      <c r="C339" s="10">
        <v>3866</v>
      </c>
      <c r="D339" s="10">
        <v>3866</v>
      </c>
      <c r="E339" s="10">
        <v>315</v>
      </c>
      <c r="F339" s="10">
        <v>78.012429999999995</v>
      </c>
      <c r="G339" s="10">
        <v>0</v>
      </c>
      <c r="H339" s="10">
        <v>78.012429999999995</v>
      </c>
      <c r="I339" s="10">
        <v>0</v>
      </c>
      <c r="J339" s="10">
        <v>0</v>
      </c>
      <c r="K339" s="10">
        <f t="shared" si="30"/>
        <v>236.98757000000001</v>
      </c>
      <c r="L339" s="10">
        <f t="shared" si="31"/>
        <v>3787.9875700000002</v>
      </c>
      <c r="M339" s="10">
        <f t="shared" si="32"/>
        <v>24.765850793650792</v>
      </c>
      <c r="N339" s="10">
        <f t="shared" si="33"/>
        <v>3787.9875700000002</v>
      </c>
      <c r="O339" s="10">
        <f t="shared" si="34"/>
        <v>236.98757000000001</v>
      </c>
      <c r="P339" s="10">
        <f t="shared" si="35"/>
        <v>24.765850793650792</v>
      </c>
    </row>
    <row r="340" spans="1:16">
      <c r="A340" s="8" t="s">
        <v>24</v>
      </c>
      <c r="B340" s="9" t="s">
        <v>25</v>
      </c>
      <c r="C340" s="10">
        <v>850.5</v>
      </c>
      <c r="D340" s="10">
        <v>850.5</v>
      </c>
      <c r="E340" s="10">
        <v>69.3</v>
      </c>
      <c r="F340" s="10">
        <v>16.782209999999999</v>
      </c>
      <c r="G340" s="10">
        <v>0</v>
      </c>
      <c r="H340" s="10">
        <v>16.782209999999999</v>
      </c>
      <c r="I340" s="10">
        <v>0</v>
      </c>
      <c r="J340" s="10">
        <v>0</v>
      </c>
      <c r="K340" s="10">
        <f t="shared" si="30"/>
        <v>52.517789999999998</v>
      </c>
      <c r="L340" s="10">
        <f t="shared" si="31"/>
        <v>833.71779000000004</v>
      </c>
      <c r="M340" s="10">
        <f t="shared" si="32"/>
        <v>24.216753246753246</v>
      </c>
      <c r="N340" s="10">
        <f t="shared" si="33"/>
        <v>833.71779000000004</v>
      </c>
      <c r="O340" s="10">
        <f t="shared" si="34"/>
        <v>52.517789999999998</v>
      </c>
      <c r="P340" s="10">
        <f t="shared" si="35"/>
        <v>24.216753246753246</v>
      </c>
    </row>
    <row r="341" spans="1:16">
      <c r="A341" s="8" t="s">
        <v>26</v>
      </c>
      <c r="B341" s="9" t="s">
        <v>27</v>
      </c>
      <c r="C341" s="10">
        <v>261</v>
      </c>
      <c r="D341" s="10">
        <v>283</v>
      </c>
      <c r="E341" s="10">
        <v>45</v>
      </c>
      <c r="F341" s="10">
        <v>47.52075</v>
      </c>
      <c r="G341" s="10">
        <v>0</v>
      </c>
      <c r="H341" s="10">
        <v>0</v>
      </c>
      <c r="I341" s="10">
        <v>47.52075</v>
      </c>
      <c r="J341" s="10">
        <v>47.52075</v>
      </c>
      <c r="K341" s="10">
        <f t="shared" si="30"/>
        <v>-2.5207499999999996</v>
      </c>
      <c r="L341" s="10">
        <f t="shared" si="31"/>
        <v>235.47925000000001</v>
      </c>
      <c r="M341" s="10">
        <f t="shared" si="32"/>
        <v>105.60166666666666</v>
      </c>
      <c r="N341" s="10">
        <f t="shared" si="33"/>
        <v>283</v>
      </c>
      <c r="O341" s="10">
        <f t="shared" si="34"/>
        <v>45</v>
      </c>
      <c r="P341" s="10">
        <f t="shared" si="35"/>
        <v>0</v>
      </c>
    </row>
    <row r="342" spans="1:16">
      <c r="A342" s="8" t="s">
        <v>28</v>
      </c>
      <c r="B342" s="9" t="s">
        <v>29</v>
      </c>
      <c r="C342" s="10">
        <v>714.2</v>
      </c>
      <c r="D342" s="10">
        <v>965.2</v>
      </c>
      <c r="E342" s="10">
        <v>228</v>
      </c>
      <c r="F342" s="10">
        <v>9.1487600000000011</v>
      </c>
      <c r="G342" s="10">
        <v>0</v>
      </c>
      <c r="H342" s="10">
        <v>7.1887600000000003</v>
      </c>
      <c r="I342" s="10">
        <v>1.96</v>
      </c>
      <c r="J342" s="10">
        <v>1.96</v>
      </c>
      <c r="K342" s="10">
        <f t="shared" si="30"/>
        <v>218.85123999999999</v>
      </c>
      <c r="L342" s="10">
        <f t="shared" si="31"/>
        <v>956.05124000000001</v>
      </c>
      <c r="M342" s="10">
        <f t="shared" si="32"/>
        <v>4.0126140350877204</v>
      </c>
      <c r="N342" s="10">
        <f t="shared" si="33"/>
        <v>958.01124000000004</v>
      </c>
      <c r="O342" s="10">
        <f t="shared" si="34"/>
        <v>220.81124</v>
      </c>
      <c r="P342" s="10">
        <f t="shared" si="35"/>
        <v>3.152964912280702</v>
      </c>
    </row>
    <row r="343" spans="1:16">
      <c r="A343" s="8" t="s">
        <v>30</v>
      </c>
      <c r="B343" s="9" t="s">
        <v>31</v>
      </c>
      <c r="C343" s="10">
        <v>1.6</v>
      </c>
      <c r="D343" s="10">
        <v>1.6</v>
      </c>
      <c r="E343" s="10">
        <v>0.4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0.4</v>
      </c>
      <c r="L343" s="10">
        <f t="shared" si="31"/>
        <v>1.6</v>
      </c>
      <c r="M343" s="10">
        <f t="shared" si="32"/>
        <v>0</v>
      </c>
      <c r="N343" s="10">
        <f t="shared" si="33"/>
        <v>1.6</v>
      </c>
      <c r="O343" s="10">
        <f t="shared" si="34"/>
        <v>0.4</v>
      </c>
      <c r="P343" s="10">
        <f t="shared" si="35"/>
        <v>0</v>
      </c>
    </row>
    <row r="344" spans="1:16">
      <c r="A344" s="8" t="s">
        <v>32</v>
      </c>
      <c r="B344" s="9" t="s">
        <v>33</v>
      </c>
      <c r="C344" s="10">
        <v>684.4</v>
      </c>
      <c r="D344" s="10">
        <v>684.4</v>
      </c>
      <c r="E344" s="10">
        <v>8</v>
      </c>
      <c r="F344" s="10">
        <v>40.138849999999998</v>
      </c>
      <c r="G344" s="10">
        <v>0</v>
      </c>
      <c r="H344" s="10">
        <v>36.066010000000006</v>
      </c>
      <c r="I344" s="10">
        <v>4.0728400000000002</v>
      </c>
      <c r="J344" s="10">
        <v>4.0728400000000002</v>
      </c>
      <c r="K344" s="10">
        <f t="shared" si="30"/>
        <v>-32.138849999999998</v>
      </c>
      <c r="L344" s="10">
        <f t="shared" si="31"/>
        <v>644.26114999999993</v>
      </c>
      <c r="M344" s="10">
        <f t="shared" si="32"/>
        <v>501.73562499999997</v>
      </c>
      <c r="N344" s="10">
        <f t="shared" si="33"/>
        <v>648.33398999999997</v>
      </c>
      <c r="O344" s="10">
        <f t="shared" si="34"/>
        <v>-28.066010000000006</v>
      </c>
      <c r="P344" s="10">
        <f t="shared" si="35"/>
        <v>450.82512500000007</v>
      </c>
    </row>
    <row r="345" spans="1:16">
      <c r="A345" s="8" t="s">
        <v>34</v>
      </c>
      <c r="B345" s="9" t="s">
        <v>35</v>
      </c>
      <c r="C345" s="10">
        <v>4.8</v>
      </c>
      <c r="D345" s="10">
        <v>4.8</v>
      </c>
      <c r="E345" s="10">
        <v>0.5</v>
      </c>
      <c r="F345" s="10">
        <v>0.34267000000000003</v>
      </c>
      <c r="G345" s="10">
        <v>0</v>
      </c>
      <c r="H345" s="10">
        <v>0.31886000000000003</v>
      </c>
      <c r="I345" s="10">
        <v>2.3809999999999998E-2</v>
      </c>
      <c r="J345" s="10">
        <v>2.3809999999999998E-2</v>
      </c>
      <c r="K345" s="10">
        <f t="shared" si="30"/>
        <v>0.15732999999999997</v>
      </c>
      <c r="L345" s="10">
        <f t="shared" si="31"/>
        <v>4.4573299999999998</v>
      </c>
      <c r="M345" s="10">
        <f t="shared" si="32"/>
        <v>68.534000000000006</v>
      </c>
      <c r="N345" s="10">
        <f t="shared" si="33"/>
        <v>4.4811399999999999</v>
      </c>
      <c r="O345" s="10">
        <f t="shared" si="34"/>
        <v>0.18113999999999997</v>
      </c>
      <c r="P345" s="10">
        <f t="shared" si="35"/>
        <v>63.772000000000006</v>
      </c>
    </row>
    <row r="346" spans="1:16">
      <c r="A346" s="8" t="s">
        <v>36</v>
      </c>
      <c r="B346" s="9" t="s">
        <v>37</v>
      </c>
      <c r="C346" s="10">
        <v>26.6</v>
      </c>
      <c r="D346" s="10">
        <v>44.1</v>
      </c>
      <c r="E346" s="10">
        <v>3.1</v>
      </c>
      <c r="F346" s="10">
        <v>1.8196700000000001</v>
      </c>
      <c r="G346" s="10">
        <v>0</v>
      </c>
      <c r="H346" s="10">
        <v>-0.12376000000000001</v>
      </c>
      <c r="I346" s="10">
        <v>1.9434300000000002</v>
      </c>
      <c r="J346" s="10">
        <v>1.9434300000000002</v>
      </c>
      <c r="K346" s="10">
        <f t="shared" si="30"/>
        <v>1.28033</v>
      </c>
      <c r="L346" s="10">
        <f t="shared" si="31"/>
        <v>42.280329999999999</v>
      </c>
      <c r="M346" s="10">
        <f t="shared" si="32"/>
        <v>58.69903225806452</v>
      </c>
      <c r="N346" s="10">
        <f t="shared" si="33"/>
        <v>44.223759999999999</v>
      </c>
      <c r="O346" s="10">
        <f t="shared" si="34"/>
        <v>3.22376</v>
      </c>
      <c r="P346" s="10">
        <f t="shared" si="35"/>
        <v>-3.992258064516129</v>
      </c>
    </row>
    <row r="347" spans="1:16">
      <c r="A347" s="8" t="s">
        <v>38</v>
      </c>
      <c r="B347" s="9" t="s">
        <v>39</v>
      </c>
      <c r="C347" s="10">
        <v>17.5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</v>
      </c>
      <c r="L347" s="10">
        <f t="shared" si="31"/>
        <v>0</v>
      </c>
      <c r="M347" s="10">
        <f t="shared" si="32"/>
        <v>0</v>
      </c>
      <c r="N347" s="10">
        <f t="shared" si="33"/>
        <v>0</v>
      </c>
      <c r="O347" s="10">
        <f t="shared" si="34"/>
        <v>0</v>
      </c>
      <c r="P347" s="10">
        <f t="shared" si="35"/>
        <v>0</v>
      </c>
    </row>
    <row r="348" spans="1:16" ht="25.5">
      <c r="A348" s="5" t="s">
        <v>188</v>
      </c>
      <c r="B348" s="6" t="s">
        <v>189</v>
      </c>
      <c r="C348" s="7">
        <v>4727.2</v>
      </c>
      <c r="D348" s="7">
        <v>4727.2</v>
      </c>
      <c r="E348" s="7">
        <v>395.90000000000003</v>
      </c>
      <c r="F348" s="7">
        <v>83.32401999999999</v>
      </c>
      <c r="G348" s="7">
        <v>0</v>
      </c>
      <c r="H348" s="7">
        <v>80.058250000000001</v>
      </c>
      <c r="I348" s="7">
        <v>3.2657699999999998</v>
      </c>
      <c r="J348" s="7">
        <v>8.2716700000000003</v>
      </c>
      <c r="K348" s="7">
        <f t="shared" si="30"/>
        <v>312.57598000000007</v>
      </c>
      <c r="L348" s="7">
        <f t="shared" si="31"/>
        <v>4643.8759799999998</v>
      </c>
      <c r="M348" s="7">
        <f t="shared" si="32"/>
        <v>21.046734023743365</v>
      </c>
      <c r="N348" s="7">
        <f t="shared" si="33"/>
        <v>4647.1417499999998</v>
      </c>
      <c r="O348" s="7">
        <f t="shared" si="34"/>
        <v>315.84175000000005</v>
      </c>
      <c r="P348" s="7">
        <f t="shared" si="35"/>
        <v>20.221836322303609</v>
      </c>
    </row>
    <row r="349" spans="1:16">
      <c r="A349" s="8" t="s">
        <v>22</v>
      </c>
      <c r="B349" s="9" t="s">
        <v>23</v>
      </c>
      <c r="C349" s="10">
        <v>3445</v>
      </c>
      <c r="D349" s="10">
        <v>3445</v>
      </c>
      <c r="E349" s="10">
        <v>267.39999999999998</v>
      </c>
      <c r="F349" s="10">
        <v>65.47</v>
      </c>
      <c r="G349" s="10">
        <v>0</v>
      </c>
      <c r="H349" s="10">
        <v>65.47</v>
      </c>
      <c r="I349" s="10">
        <v>0</v>
      </c>
      <c r="J349" s="10">
        <v>0</v>
      </c>
      <c r="K349" s="10">
        <f t="shared" si="30"/>
        <v>201.92999999999998</v>
      </c>
      <c r="L349" s="10">
        <f t="shared" si="31"/>
        <v>3379.53</v>
      </c>
      <c r="M349" s="10">
        <f t="shared" si="32"/>
        <v>24.483919222139118</v>
      </c>
      <c r="N349" s="10">
        <f t="shared" si="33"/>
        <v>3379.53</v>
      </c>
      <c r="O349" s="10">
        <f t="shared" si="34"/>
        <v>201.92999999999998</v>
      </c>
      <c r="P349" s="10">
        <f t="shared" si="35"/>
        <v>24.483919222139118</v>
      </c>
    </row>
    <row r="350" spans="1:16">
      <c r="A350" s="8" t="s">
        <v>24</v>
      </c>
      <c r="B350" s="9" t="s">
        <v>25</v>
      </c>
      <c r="C350" s="10">
        <v>757.9</v>
      </c>
      <c r="D350" s="10">
        <v>757.9</v>
      </c>
      <c r="E350" s="10">
        <v>58.800000000000004</v>
      </c>
      <c r="F350" s="10">
        <v>13.49151</v>
      </c>
      <c r="G350" s="10">
        <v>0</v>
      </c>
      <c r="H350" s="10">
        <v>13.49151</v>
      </c>
      <c r="I350" s="10">
        <v>0</v>
      </c>
      <c r="J350" s="10">
        <v>0</v>
      </c>
      <c r="K350" s="10">
        <f t="shared" si="30"/>
        <v>45.308490000000006</v>
      </c>
      <c r="L350" s="10">
        <f t="shared" si="31"/>
        <v>744.40849000000003</v>
      </c>
      <c r="M350" s="10">
        <f t="shared" si="32"/>
        <v>22.944744897959183</v>
      </c>
      <c r="N350" s="10">
        <f t="shared" si="33"/>
        <v>744.40849000000003</v>
      </c>
      <c r="O350" s="10">
        <f t="shared" si="34"/>
        <v>45.308490000000006</v>
      </c>
      <c r="P350" s="10">
        <f t="shared" si="35"/>
        <v>22.944744897959183</v>
      </c>
    </row>
    <row r="351" spans="1:16">
      <c r="A351" s="8" t="s">
        <v>26</v>
      </c>
      <c r="B351" s="9" t="s">
        <v>27</v>
      </c>
      <c r="C351" s="10">
        <v>243.1</v>
      </c>
      <c r="D351" s="10">
        <v>243.1</v>
      </c>
      <c r="E351" s="10">
        <v>40</v>
      </c>
      <c r="F351" s="10">
        <v>0.82729999999999992</v>
      </c>
      <c r="G351" s="10">
        <v>0</v>
      </c>
      <c r="H351" s="10">
        <v>0.82729999999999992</v>
      </c>
      <c r="I351" s="10">
        <v>0</v>
      </c>
      <c r="J351" s="10">
        <v>5.0058999999999996</v>
      </c>
      <c r="K351" s="10">
        <f t="shared" si="30"/>
        <v>39.172699999999999</v>
      </c>
      <c r="L351" s="10">
        <f t="shared" si="31"/>
        <v>242.27269999999999</v>
      </c>
      <c r="M351" s="10">
        <f t="shared" si="32"/>
        <v>2.0682499999999999</v>
      </c>
      <c r="N351" s="10">
        <f t="shared" si="33"/>
        <v>242.27269999999999</v>
      </c>
      <c r="O351" s="10">
        <f t="shared" si="34"/>
        <v>39.172699999999999</v>
      </c>
      <c r="P351" s="10">
        <f t="shared" si="35"/>
        <v>2.0682499999999999</v>
      </c>
    </row>
    <row r="352" spans="1:16">
      <c r="A352" s="8" t="s">
        <v>28</v>
      </c>
      <c r="B352" s="9" t="s">
        <v>29</v>
      </c>
      <c r="C352" s="10">
        <v>125</v>
      </c>
      <c r="D352" s="10">
        <v>125</v>
      </c>
      <c r="E352" s="10">
        <v>25</v>
      </c>
      <c r="F352" s="10">
        <v>0.26944000000000001</v>
      </c>
      <c r="G352" s="10">
        <v>0</v>
      </c>
      <c r="H352" s="10">
        <v>0.26944000000000001</v>
      </c>
      <c r="I352" s="10">
        <v>0</v>
      </c>
      <c r="J352" s="10">
        <v>0</v>
      </c>
      <c r="K352" s="10">
        <f t="shared" si="30"/>
        <v>24.730560000000001</v>
      </c>
      <c r="L352" s="10">
        <f t="shared" si="31"/>
        <v>124.73056</v>
      </c>
      <c r="M352" s="10">
        <f t="shared" si="32"/>
        <v>1.0777600000000001</v>
      </c>
      <c r="N352" s="10">
        <f t="shared" si="33"/>
        <v>124.73056</v>
      </c>
      <c r="O352" s="10">
        <f t="shared" si="34"/>
        <v>24.730560000000001</v>
      </c>
      <c r="P352" s="10">
        <f t="shared" si="35"/>
        <v>1.0777600000000001</v>
      </c>
    </row>
    <row r="353" spans="1:16">
      <c r="A353" s="8" t="s">
        <v>30</v>
      </c>
      <c r="B353" s="9" t="s">
        <v>31</v>
      </c>
      <c r="C353" s="10">
        <v>6.2</v>
      </c>
      <c r="D353" s="10">
        <v>6.2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6.2</v>
      </c>
      <c r="M353" s="10">
        <f t="shared" si="32"/>
        <v>0</v>
      </c>
      <c r="N353" s="10">
        <f t="shared" si="33"/>
        <v>6.2</v>
      </c>
      <c r="O353" s="10">
        <f t="shared" si="34"/>
        <v>0</v>
      </c>
      <c r="P353" s="10">
        <f t="shared" si="35"/>
        <v>0</v>
      </c>
    </row>
    <row r="354" spans="1:16">
      <c r="A354" s="8" t="s">
        <v>32</v>
      </c>
      <c r="B354" s="9" t="s">
        <v>33</v>
      </c>
      <c r="C354" s="10">
        <v>121.60000000000001</v>
      </c>
      <c r="D354" s="10">
        <v>121.60000000000001</v>
      </c>
      <c r="E354" s="10">
        <v>2.6</v>
      </c>
      <c r="F354" s="10">
        <v>2.6</v>
      </c>
      <c r="G354" s="10">
        <v>0</v>
      </c>
      <c r="H354" s="10">
        <v>0</v>
      </c>
      <c r="I354" s="10">
        <v>2.6</v>
      </c>
      <c r="J354" s="10">
        <v>2.6</v>
      </c>
      <c r="K354" s="10">
        <f t="shared" si="30"/>
        <v>0</v>
      </c>
      <c r="L354" s="10">
        <f t="shared" si="31"/>
        <v>119.00000000000001</v>
      </c>
      <c r="M354" s="10">
        <f t="shared" si="32"/>
        <v>100</v>
      </c>
      <c r="N354" s="10">
        <f t="shared" si="33"/>
        <v>121.60000000000001</v>
      </c>
      <c r="O354" s="10">
        <f t="shared" si="34"/>
        <v>2.6</v>
      </c>
      <c r="P354" s="10">
        <f t="shared" si="35"/>
        <v>0</v>
      </c>
    </row>
    <row r="355" spans="1:16">
      <c r="A355" s="8" t="s">
        <v>34</v>
      </c>
      <c r="B355" s="9" t="s">
        <v>35</v>
      </c>
      <c r="C355" s="10">
        <v>3.4</v>
      </c>
      <c r="D355" s="10">
        <v>3.4</v>
      </c>
      <c r="E355" s="10">
        <v>0.3</v>
      </c>
      <c r="F355" s="10">
        <v>0.35919000000000001</v>
      </c>
      <c r="G355" s="10">
        <v>0</v>
      </c>
      <c r="H355" s="10">
        <v>0</v>
      </c>
      <c r="I355" s="10">
        <v>0.35919000000000001</v>
      </c>
      <c r="J355" s="10">
        <v>0.35919000000000001</v>
      </c>
      <c r="K355" s="10">
        <f t="shared" si="30"/>
        <v>-5.919000000000002E-2</v>
      </c>
      <c r="L355" s="10">
        <f t="shared" si="31"/>
        <v>3.04081</v>
      </c>
      <c r="M355" s="10">
        <f t="shared" si="32"/>
        <v>119.73</v>
      </c>
      <c r="N355" s="10">
        <f t="shared" si="33"/>
        <v>3.4</v>
      </c>
      <c r="O355" s="10">
        <f t="shared" si="34"/>
        <v>0.3</v>
      </c>
      <c r="P355" s="10">
        <f t="shared" si="35"/>
        <v>0</v>
      </c>
    </row>
    <row r="356" spans="1:16">
      <c r="A356" s="8" t="s">
        <v>36</v>
      </c>
      <c r="B356" s="9" t="s">
        <v>37</v>
      </c>
      <c r="C356" s="10">
        <v>25</v>
      </c>
      <c r="D356" s="10">
        <v>25</v>
      </c>
      <c r="E356" s="10">
        <v>1.8</v>
      </c>
      <c r="F356" s="10">
        <v>0.30657999999999996</v>
      </c>
      <c r="G356" s="10">
        <v>0</v>
      </c>
      <c r="H356" s="10">
        <v>0</v>
      </c>
      <c r="I356" s="10">
        <v>0.30657999999999996</v>
      </c>
      <c r="J356" s="10">
        <v>0.30657999999999996</v>
      </c>
      <c r="K356" s="10">
        <f t="shared" si="30"/>
        <v>1.49342</v>
      </c>
      <c r="L356" s="10">
        <f t="shared" si="31"/>
        <v>24.69342</v>
      </c>
      <c r="M356" s="10">
        <f t="shared" si="32"/>
        <v>17.03222222222222</v>
      </c>
      <c r="N356" s="10">
        <f t="shared" si="33"/>
        <v>25</v>
      </c>
      <c r="O356" s="10">
        <f t="shared" si="34"/>
        <v>1.8</v>
      </c>
      <c r="P356" s="10">
        <f t="shared" si="35"/>
        <v>0</v>
      </c>
    </row>
    <row r="357" spans="1:16">
      <c r="A357" s="5" t="s">
        <v>190</v>
      </c>
      <c r="B357" s="6" t="s">
        <v>191</v>
      </c>
      <c r="C357" s="7">
        <v>34306.400000000009</v>
      </c>
      <c r="D357" s="7">
        <v>34306.400000000009</v>
      </c>
      <c r="E357" s="7">
        <v>2706.5800000000004</v>
      </c>
      <c r="F357" s="7">
        <v>1195.9652500000002</v>
      </c>
      <c r="G357" s="7">
        <v>0</v>
      </c>
      <c r="H357" s="7">
        <v>1086.5480200000002</v>
      </c>
      <c r="I357" s="7">
        <v>109.41723</v>
      </c>
      <c r="J357" s="7">
        <v>109.41723</v>
      </c>
      <c r="K357" s="7">
        <f t="shared" si="30"/>
        <v>1510.6147500000002</v>
      </c>
      <c r="L357" s="7">
        <f t="shared" si="31"/>
        <v>33110.434750000008</v>
      </c>
      <c r="M357" s="7">
        <f t="shared" si="32"/>
        <v>44.187323116257417</v>
      </c>
      <c r="N357" s="7">
        <f t="shared" si="33"/>
        <v>33219.851980000007</v>
      </c>
      <c r="O357" s="7">
        <f t="shared" si="34"/>
        <v>1620.0319800000002</v>
      </c>
      <c r="P357" s="7">
        <f t="shared" si="35"/>
        <v>40.144685174648451</v>
      </c>
    </row>
    <row r="358" spans="1:16">
      <c r="A358" s="8" t="s">
        <v>22</v>
      </c>
      <c r="B358" s="9" t="s">
        <v>23</v>
      </c>
      <c r="C358" s="10">
        <v>25444.600000000002</v>
      </c>
      <c r="D358" s="10">
        <v>25444.600000000002</v>
      </c>
      <c r="E358" s="10">
        <v>1978.6000000000001</v>
      </c>
      <c r="F358" s="10">
        <v>803.0104</v>
      </c>
      <c r="G358" s="10">
        <v>0</v>
      </c>
      <c r="H358" s="10">
        <v>803.0104</v>
      </c>
      <c r="I358" s="10">
        <v>0</v>
      </c>
      <c r="J358" s="10">
        <v>0</v>
      </c>
      <c r="K358" s="10">
        <f t="shared" si="30"/>
        <v>1175.5896000000002</v>
      </c>
      <c r="L358" s="10">
        <f t="shared" si="31"/>
        <v>24641.589600000003</v>
      </c>
      <c r="M358" s="10">
        <f t="shared" si="32"/>
        <v>40.584777115131907</v>
      </c>
      <c r="N358" s="10">
        <f t="shared" si="33"/>
        <v>24641.589600000003</v>
      </c>
      <c r="O358" s="10">
        <f t="shared" si="34"/>
        <v>1175.5896000000002</v>
      </c>
      <c r="P358" s="10">
        <f t="shared" si="35"/>
        <v>40.584777115131907</v>
      </c>
    </row>
    <row r="359" spans="1:16">
      <c r="A359" s="8" t="s">
        <v>24</v>
      </c>
      <c r="B359" s="9" t="s">
        <v>25</v>
      </c>
      <c r="C359" s="10">
        <v>5597.9000000000005</v>
      </c>
      <c r="D359" s="10">
        <v>5597.9000000000005</v>
      </c>
      <c r="E359" s="10">
        <v>435.3</v>
      </c>
      <c r="F359" s="10">
        <v>176.29892999999998</v>
      </c>
      <c r="G359" s="10">
        <v>0</v>
      </c>
      <c r="H359" s="10">
        <v>176.29892999999998</v>
      </c>
      <c r="I359" s="10">
        <v>0</v>
      </c>
      <c r="J359" s="10">
        <v>0</v>
      </c>
      <c r="K359" s="10">
        <f t="shared" si="30"/>
        <v>259.00107000000003</v>
      </c>
      <c r="L359" s="10">
        <f t="shared" si="31"/>
        <v>5421.6010700000006</v>
      </c>
      <c r="M359" s="10">
        <f t="shared" si="32"/>
        <v>40.500558235699515</v>
      </c>
      <c r="N359" s="10">
        <f t="shared" si="33"/>
        <v>5421.6010700000006</v>
      </c>
      <c r="O359" s="10">
        <f t="shared" si="34"/>
        <v>259.00107000000003</v>
      </c>
      <c r="P359" s="10">
        <f t="shared" si="35"/>
        <v>40.500558235699515</v>
      </c>
    </row>
    <row r="360" spans="1:16">
      <c r="A360" s="8" t="s">
        <v>26</v>
      </c>
      <c r="B360" s="9" t="s">
        <v>27</v>
      </c>
      <c r="C360" s="10">
        <v>503.7</v>
      </c>
      <c r="D360" s="10">
        <v>503.7</v>
      </c>
      <c r="E360" s="10">
        <v>38.03</v>
      </c>
      <c r="F360" s="10">
        <v>121.61657000000001</v>
      </c>
      <c r="G360" s="10">
        <v>0</v>
      </c>
      <c r="H360" s="10">
        <v>17.208750000000002</v>
      </c>
      <c r="I360" s="10">
        <v>104.40782000000002</v>
      </c>
      <c r="J360" s="10">
        <v>104.40782000000002</v>
      </c>
      <c r="K360" s="10">
        <f t="shared" si="30"/>
        <v>-83.586570000000009</v>
      </c>
      <c r="L360" s="10">
        <f t="shared" si="31"/>
        <v>382.08342999999996</v>
      </c>
      <c r="M360" s="10">
        <f t="shared" si="32"/>
        <v>319.79113857480939</v>
      </c>
      <c r="N360" s="10">
        <f t="shared" si="33"/>
        <v>486.49124999999998</v>
      </c>
      <c r="O360" s="10">
        <f t="shared" si="34"/>
        <v>20.821249999999999</v>
      </c>
      <c r="P360" s="10">
        <f t="shared" si="35"/>
        <v>45.250460163029196</v>
      </c>
    </row>
    <row r="361" spans="1:16">
      <c r="A361" s="8" t="s">
        <v>28</v>
      </c>
      <c r="B361" s="9" t="s">
        <v>29</v>
      </c>
      <c r="C361" s="10">
        <v>1361.7</v>
      </c>
      <c r="D361" s="10">
        <v>1361.7</v>
      </c>
      <c r="E361" s="10">
        <v>137.9</v>
      </c>
      <c r="F361" s="10">
        <v>6.9911599999999998</v>
      </c>
      <c r="G361" s="10">
        <v>0</v>
      </c>
      <c r="H361" s="10">
        <v>3.3367199999999997</v>
      </c>
      <c r="I361" s="10">
        <v>3.6544400000000001</v>
      </c>
      <c r="J361" s="10">
        <v>3.6544400000000001</v>
      </c>
      <c r="K361" s="10">
        <f t="shared" si="30"/>
        <v>130.90884</v>
      </c>
      <c r="L361" s="10">
        <f t="shared" si="31"/>
        <v>1354.70884</v>
      </c>
      <c r="M361" s="10">
        <f t="shared" si="32"/>
        <v>5.0697316896301663</v>
      </c>
      <c r="N361" s="10">
        <f t="shared" si="33"/>
        <v>1358.36328</v>
      </c>
      <c r="O361" s="10">
        <f t="shared" si="34"/>
        <v>134.56328000000002</v>
      </c>
      <c r="P361" s="10">
        <f t="shared" si="35"/>
        <v>2.4196664249456123</v>
      </c>
    </row>
    <row r="362" spans="1:16">
      <c r="A362" s="8" t="s">
        <v>30</v>
      </c>
      <c r="B362" s="9" t="s">
        <v>31</v>
      </c>
      <c r="C362" s="10">
        <v>19.600000000000001</v>
      </c>
      <c r="D362" s="10">
        <v>19.600000000000001</v>
      </c>
      <c r="E362" s="10">
        <v>2.7</v>
      </c>
      <c r="F362" s="10">
        <v>1.07006</v>
      </c>
      <c r="G362" s="10">
        <v>0</v>
      </c>
      <c r="H362" s="10">
        <v>0.248</v>
      </c>
      <c r="I362" s="10">
        <v>0.82206000000000001</v>
      </c>
      <c r="J362" s="10">
        <v>0.82206000000000001</v>
      </c>
      <c r="K362" s="10">
        <f t="shared" si="30"/>
        <v>1.6299400000000002</v>
      </c>
      <c r="L362" s="10">
        <f t="shared" si="31"/>
        <v>18.52994</v>
      </c>
      <c r="M362" s="10">
        <f t="shared" si="32"/>
        <v>39.631851851851849</v>
      </c>
      <c r="N362" s="10">
        <f t="shared" si="33"/>
        <v>19.352</v>
      </c>
      <c r="O362" s="10">
        <f t="shared" si="34"/>
        <v>2.452</v>
      </c>
      <c r="P362" s="10">
        <f t="shared" si="35"/>
        <v>9.1851851851851851</v>
      </c>
    </row>
    <row r="363" spans="1:16">
      <c r="A363" s="8" t="s">
        <v>32</v>
      </c>
      <c r="B363" s="9" t="s">
        <v>33</v>
      </c>
      <c r="C363" s="10">
        <v>1094.0999999999999</v>
      </c>
      <c r="D363" s="10">
        <v>1094.0999999999999</v>
      </c>
      <c r="E363" s="10">
        <v>96.3</v>
      </c>
      <c r="F363" s="10">
        <v>82.04149000000001</v>
      </c>
      <c r="G363" s="10">
        <v>0</v>
      </c>
      <c r="H363" s="10">
        <v>82.04149000000001</v>
      </c>
      <c r="I363" s="10">
        <v>0</v>
      </c>
      <c r="J363" s="10">
        <v>0</v>
      </c>
      <c r="K363" s="10">
        <f t="shared" si="30"/>
        <v>14.258509999999987</v>
      </c>
      <c r="L363" s="10">
        <f t="shared" si="31"/>
        <v>1012.0585099999998</v>
      </c>
      <c r="M363" s="10">
        <f t="shared" si="32"/>
        <v>85.193655244029088</v>
      </c>
      <c r="N363" s="10">
        <f t="shared" si="33"/>
        <v>1012.0585099999998</v>
      </c>
      <c r="O363" s="10">
        <f t="shared" si="34"/>
        <v>14.258509999999987</v>
      </c>
      <c r="P363" s="10">
        <f t="shared" si="35"/>
        <v>85.193655244029088</v>
      </c>
    </row>
    <row r="364" spans="1:16">
      <c r="A364" s="8" t="s">
        <v>34</v>
      </c>
      <c r="B364" s="9" t="s">
        <v>35</v>
      </c>
      <c r="C364" s="10">
        <v>18.3</v>
      </c>
      <c r="D364" s="10">
        <v>18.3</v>
      </c>
      <c r="E364" s="10">
        <v>1.75</v>
      </c>
      <c r="F364" s="10">
        <v>1.4850099999999999</v>
      </c>
      <c r="G364" s="10">
        <v>0</v>
      </c>
      <c r="H364" s="10">
        <v>1.4850099999999999</v>
      </c>
      <c r="I364" s="10">
        <v>0</v>
      </c>
      <c r="J364" s="10">
        <v>0</v>
      </c>
      <c r="K364" s="10">
        <f t="shared" si="30"/>
        <v>0.26499000000000006</v>
      </c>
      <c r="L364" s="10">
        <f t="shared" si="31"/>
        <v>16.814990000000002</v>
      </c>
      <c r="M364" s="10">
        <f t="shared" si="32"/>
        <v>84.85771428571428</v>
      </c>
      <c r="N364" s="10">
        <f t="shared" si="33"/>
        <v>16.814990000000002</v>
      </c>
      <c r="O364" s="10">
        <f t="shared" si="34"/>
        <v>0.26499000000000006</v>
      </c>
      <c r="P364" s="10">
        <f t="shared" si="35"/>
        <v>84.85771428571428</v>
      </c>
    </row>
    <row r="365" spans="1:16">
      <c r="A365" s="8" t="s">
        <v>36</v>
      </c>
      <c r="B365" s="9" t="s">
        <v>37</v>
      </c>
      <c r="C365" s="10">
        <v>94.8</v>
      </c>
      <c r="D365" s="10">
        <v>94.8</v>
      </c>
      <c r="E365" s="10">
        <v>8</v>
      </c>
      <c r="F365" s="10">
        <v>3.1406300000000003</v>
      </c>
      <c r="G365" s="10">
        <v>0</v>
      </c>
      <c r="H365" s="10">
        <v>2.68987</v>
      </c>
      <c r="I365" s="10">
        <v>0.45075999999999999</v>
      </c>
      <c r="J365" s="10">
        <v>0.45075999999999999</v>
      </c>
      <c r="K365" s="10">
        <f t="shared" si="30"/>
        <v>4.8593700000000002</v>
      </c>
      <c r="L365" s="10">
        <f t="shared" si="31"/>
        <v>91.659369999999996</v>
      </c>
      <c r="M365" s="10">
        <f t="shared" si="32"/>
        <v>39.257875000000006</v>
      </c>
      <c r="N365" s="10">
        <f t="shared" si="33"/>
        <v>92.110129999999998</v>
      </c>
      <c r="O365" s="10">
        <f t="shared" si="34"/>
        <v>5.31013</v>
      </c>
      <c r="P365" s="10">
        <f t="shared" si="35"/>
        <v>33.623375000000003</v>
      </c>
    </row>
    <row r="366" spans="1:16">
      <c r="A366" s="8" t="s">
        <v>38</v>
      </c>
      <c r="B366" s="9" t="s">
        <v>39</v>
      </c>
      <c r="C366" s="10">
        <v>170.8</v>
      </c>
      <c r="D366" s="10">
        <v>170.8</v>
      </c>
      <c r="E366" s="10">
        <v>8</v>
      </c>
      <c r="F366" s="10">
        <v>0.311</v>
      </c>
      <c r="G366" s="10">
        <v>0</v>
      </c>
      <c r="H366" s="10">
        <v>0.22885</v>
      </c>
      <c r="I366" s="10">
        <v>8.2150000000000001E-2</v>
      </c>
      <c r="J366" s="10">
        <v>8.2150000000000001E-2</v>
      </c>
      <c r="K366" s="10">
        <f t="shared" si="30"/>
        <v>7.6890000000000001</v>
      </c>
      <c r="L366" s="10">
        <f t="shared" si="31"/>
        <v>170.489</v>
      </c>
      <c r="M366" s="10">
        <f t="shared" si="32"/>
        <v>3.8875000000000002</v>
      </c>
      <c r="N366" s="10">
        <f t="shared" si="33"/>
        <v>170.57115000000002</v>
      </c>
      <c r="O366" s="10">
        <f t="shared" si="34"/>
        <v>7.7711500000000004</v>
      </c>
      <c r="P366" s="10">
        <f t="shared" si="35"/>
        <v>2.8606249999999998</v>
      </c>
    </row>
    <row r="367" spans="1:16" ht="25.5">
      <c r="A367" s="8" t="s">
        <v>40</v>
      </c>
      <c r="B367" s="9" t="s">
        <v>41</v>
      </c>
      <c r="C367" s="10">
        <v>0.9</v>
      </c>
      <c r="D367" s="10">
        <v>0.9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0.9</v>
      </c>
      <c r="M367" s="10">
        <f t="shared" si="32"/>
        <v>0</v>
      </c>
      <c r="N367" s="10">
        <f t="shared" si="33"/>
        <v>0.9</v>
      </c>
      <c r="O367" s="10">
        <f t="shared" si="34"/>
        <v>0</v>
      </c>
      <c r="P367" s="10">
        <f t="shared" si="35"/>
        <v>0</v>
      </c>
    </row>
    <row r="368" spans="1:16">
      <c r="A368" s="5" t="s">
        <v>192</v>
      </c>
      <c r="B368" s="6" t="s">
        <v>193</v>
      </c>
      <c r="C368" s="7">
        <v>824.5</v>
      </c>
      <c r="D368" s="7">
        <v>824.5</v>
      </c>
      <c r="E368" s="7">
        <v>60.4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f t="shared" si="30"/>
        <v>60.4</v>
      </c>
      <c r="L368" s="7">
        <f t="shared" si="31"/>
        <v>824.5</v>
      </c>
      <c r="M368" s="7">
        <f t="shared" si="32"/>
        <v>0</v>
      </c>
      <c r="N368" s="7">
        <f t="shared" si="33"/>
        <v>824.5</v>
      </c>
      <c r="O368" s="7">
        <f t="shared" si="34"/>
        <v>60.4</v>
      </c>
      <c r="P368" s="7">
        <f t="shared" si="35"/>
        <v>0</v>
      </c>
    </row>
    <row r="369" spans="1:16" ht="25.5">
      <c r="A369" s="8" t="s">
        <v>46</v>
      </c>
      <c r="B369" s="9" t="s">
        <v>47</v>
      </c>
      <c r="C369" s="10">
        <v>824.5</v>
      </c>
      <c r="D369" s="10">
        <v>824.5</v>
      </c>
      <c r="E369" s="10">
        <v>60.4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60.4</v>
      </c>
      <c r="L369" s="10">
        <f t="shared" si="31"/>
        <v>824.5</v>
      </c>
      <c r="M369" s="10">
        <f t="shared" si="32"/>
        <v>0</v>
      </c>
      <c r="N369" s="10">
        <f t="shared" si="33"/>
        <v>824.5</v>
      </c>
      <c r="O369" s="10">
        <f t="shared" si="34"/>
        <v>60.4</v>
      </c>
      <c r="P369" s="10">
        <f t="shared" si="35"/>
        <v>0</v>
      </c>
    </row>
    <row r="370" spans="1:16">
      <c r="A370" s="5" t="s">
        <v>194</v>
      </c>
      <c r="B370" s="6" t="s">
        <v>195</v>
      </c>
      <c r="C370" s="7">
        <v>3725.2</v>
      </c>
      <c r="D370" s="7">
        <v>4684.7</v>
      </c>
      <c r="E370" s="7">
        <v>801.94999999999993</v>
      </c>
      <c r="F370" s="7">
        <v>18.664840000000002</v>
      </c>
      <c r="G370" s="7">
        <v>0</v>
      </c>
      <c r="H370" s="7">
        <v>10.32995</v>
      </c>
      <c r="I370" s="7">
        <v>17.710350000000002</v>
      </c>
      <c r="J370" s="7">
        <v>17.710350000000002</v>
      </c>
      <c r="K370" s="7">
        <f t="shared" si="30"/>
        <v>783.28515999999991</v>
      </c>
      <c r="L370" s="7">
        <f t="shared" si="31"/>
        <v>4666.0351599999995</v>
      </c>
      <c r="M370" s="7">
        <f t="shared" si="32"/>
        <v>2.3274318847808471</v>
      </c>
      <c r="N370" s="7">
        <f t="shared" si="33"/>
        <v>4674.3700499999995</v>
      </c>
      <c r="O370" s="7">
        <f t="shared" si="34"/>
        <v>791.62004999999988</v>
      </c>
      <c r="P370" s="7">
        <f t="shared" si="35"/>
        <v>1.2881039965085106</v>
      </c>
    </row>
    <row r="371" spans="1:16">
      <c r="A371" s="8" t="s">
        <v>22</v>
      </c>
      <c r="B371" s="9" t="s">
        <v>23</v>
      </c>
      <c r="C371" s="10">
        <v>911.4</v>
      </c>
      <c r="D371" s="10">
        <v>911.4</v>
      </c>
      <c r="E371" s="10">
        <v>73.7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73.7</v>
      </c>
      <c r="L371" s="10">
        <f t="shared" si="31"/>
        <v>911.4</v>
      </c>
      <c r="M371" s="10">
        <f t="shared" si="32"/>
        <v>0</v>
      </c>
      <c r="N371" s="10">
        <f t="shared" si="33"/>
        <v>911.4</v>
      </c>
      <c r="O371" s="10">
        <f t="shared" si="34"/>
        <v>73.7</v>
      </c>
      <c r="P371" s="10">
        <f t="shared" si="35"/>
        <v>0</v>
      </c>
    </row>
    <row r="372" spans="1:16">
      <c r="A372" s="8" t="s">
        <v>24</v>
      </c>
      <c r="B372" s="9" t="s">
        <v>25</v>
      </c>
      <c r="C372" s="10">
        <v>200.5</v>
      </c>
      <c r="D372" s="10">
        <v>200.5</v>
      </c>
      <c r="E372" s="10">
        <v>16.2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16.2</v>
      </c>
      <c r="L372" s="10">
        <f t="shared" si="31"/>
        <v>200.5</v>
      </c>
      <c r="M372" s="10">
        <f t="shared" si="32"/>
        <v>0</v>
      </c>
      <c r="N372" s="10">
        <f t="shared" si="33"/>
        <v>200.5</v>
      </c>
      <c r="O372" s="10">
        <f t="shared" si="34"/>
        <v>16.2</v>
      </c>
      <c r="P372" s="10">
        <f t="shared" si="35"/>
        <v>0</v>
      </c>
    </row>
    <row r="373" spans="1:16">
      <c r="A373" s="8" t="s">
        <v>26</v>
      </c>
      <c r="B373" s="9" t="s">
        <v>27</v>
      </c>
      <c r="C373" s="10">
        <v>1076.2</v>
      </c>
      <c r="D373" s="10">
        <v>1383.3</v>
      </c>
      <c r="E373" s="10">
        <v>127</v>
      </c>
      <c r="F373" s="10">
        <v>2.996</v>
      </c>
      <c r="G373" s="10">
        <v>0</v>
      </c>
      <c r="H373" s="10">
        <v>3.8682500000000002</v>
      </c>
      <c r="I373" s="10">
        <v>2.996</v>
      </c>
      <c r="J373" s="10">
        <v>2.996</v>
      </c>
      <c r="K373" s="10">
        <f t="shared" si="30"/>
        <v>124.004</v>
      </c>
      <c r="L373" s="10">
        <f t="shared" si="31"/>
        <v>1380.3039999999999</v>
      </c>
      <c r="M373" s="10">
        <f t="shared" si="32"/>
        <v>2.3590551181102364</v>
      </c>
      <c r="N373" s="10">
        <f t="shared" si="33"/>
        <v>1379.43175</v>
      </c>
      <c r="O373" s="10">
        <f t="shared" si="34"/>
        <v>123.13175</v>
      </c>
      <c r="P373" s="10">
        <f t="shared" si="35"/>
        <v>3.0458661417322839</v>
      </c>
    </row>
    <row r="374" spans="1:16">
      <c r="A374" s="8" t="s">
        <v>28</v>
      </c>
      <c r="B374" s="9" t="s">
        <v>29</v>
      </c>
      <c r="C374" s="10">
        <v>1344.2</v>
      </c>
      <c r="D374" s="10">
        <v>1994.2</v>
      </c>
      <c r="E374" s="10">
        <v>569.35</v>
      </c>
      <c r="F374" s="10">
        <v>14.83731</v>
      </c>
      <c r="G374" s="10">
        <v>0</v>
      </c>
      <c r="H374" s="10">
        <v>0.80454999999999999</v>
      </c>
      <c r="I374" s="10">
        <v>14.714350000000001</v>
      </c>
      <c r="J374" s="10">
        <v>14.714350000000001</v>
      </c>
      <c r="K374" s="10">
        <f t="shared" si="30"/>
        <v>554.51269000000002</v>
      </c>
      <c r="L374" s="10">
        <f t="shared" si="31"/>
        <v>1979.3626900000002</v>
      </c>
      <c r="M374" s="10">
        <f t="shared" si="32"/>
        <v>2.6060086063054362</v>
      </c>
      <c r="N374" s="10">
        <f t="shared" si="33"/>
        <v>1993.39545</v>
      </c>
      <c r="O374" s="10">
        <f t="shared" si="34"/>
        <v>568.54545000000007</v>
      </c>
      <c r="P374" s="10">
        <f t="shared" si="35"/>
        <v>0.14131026609291297</v>
      </c>
    </row>
    <row r="375" spans="1:16">
      <c r="A375" s="8" t="s">
        <v>30</v>
      </c>
      <c r="B375" s="9" t="s">
        <v>31</v>
      </c>
      <c r="C375" s="10">
        <v>2.6</v>
      </c>
      <c r="D375" s="10">
        <v>2.6</v>
      </c>
      <c r="E375" s="10">
        <v>0.25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0.25</v>
      </c>
      <c r="L375" s="10">
        <f t="shared" si="31"/>
        <v>2.6</v>
      </c>
      <c r="M375" s="10">
        <f t="shared" si="32"/>
        <v>0</v>
      </c>
      <c r="N375" s="10">
        <f t="shared" si="33"/>
        <v>2.6</v>
      </c>
      <c r="O375" s="10">
        <f t="shared" si="34"/>
        <v>0.25</v>
      </c>
      <c r="P375" s="10">
        <f t="shared" si="35"/>
        <v>0</v>
      </c>
    </row>
    <row r="376" spans="1:16">
      <c r="A376" s="8" t="s">
        <v>32</v>
      </c>
      <c r="B376" s="9" t="s">
        <v>33</v>
      </c>
      <c r="C376" s="10">
        <v>128.9</v>
      </c>
      <c r="D376" s="10">
        <v>128.9</v>
      </c>
      <c r="E376" s="10">
        <v>10.9</v>
      </c>
      <c r="F376" s="10">
        <v>0</v>
      </c>
      <c r="G376" s="10">
        <v>0</v>
      </c>
      <c r="H376" s="10">
        <v>4.5344199999999999</v>
      </c>
      <c r="I376" s="10">
        <v>0</v>
      </c>
      <c r="J376" s="10">
        <v>0</v>
      </c>
      <c r="K376" s="10">
        <f t="shared" si="30"/>
        <v>10.9</v>
      </c>
      <c r="L376" s="10">
        <f t="shared" si="31"/>
        <v>128.9</v>
      </c>
      <c r="M376" s="10">
        <f t="shared" si="32"/>
        <v>0</v>
      </c>
      <c r="N376" s="10">
        <f t="shared" si="33"/>
        <v>124.36558000000001</v>
      </c>
      <c r="O376" s="10">
        <f t="shared" si="34"/>
        <v>6.3655800000000005</v>
      </c>
      <c r="P376" s="10">
        <f t="shared" si="35"/>
        <v>41.600183486238528</v>
      </c>
    </row>
    <row r="377" spans="1:16">
      <c r="A377" s="8" t="s">
        <v>34</v>
      </c>
      <c r="B377" s="9" t="s">
        <v>35</v>
      </c>
      <c r="C377" s="10">
        <v>3.1</v>
      </c>
      <c r="D377" s="10">
        <v>3.1</v>
      </c>
      <c r="E377" s="10">
        <v>0.3</v>
      </c>
      <c r="F377" s="10">
        <v>0</v>
      </c>
      <c r="G377" s="10">
        <v>0</v>
      </c>
      <c r="H377" s="10">
        <v>0.29120000000000001</v>
      </c>
      <c r="I377" s="10">
        <v>0</v>
      </c>
      <c r="J377" s="10">
        <v>0</v>
      </c>
      <c r="K377" s="10">
        <f t="shared" si="30"/>
        <v>0.3</v>
      </c>
      <c r="L377" s="10">
        <f t="shared" si="31"/>
        <v>3.1</v>
      </c>
      <c r="M377" s="10">
        <f t="shared" si="32"/>
        <v>0</v>
      </c>
      <c r="N377" s="10">
        <f t="shared" si="33"/>
        <v>2.8088000000000002</v>
      </c>
      <c r="O377" s="10">
        <f t="shared" si="34"/>
        <v>8.7999999999999745E-3</v>
      </c>
      <c r="P377" s="10">
        <f t="shared" si="35"/>
        <v>97.066666666666677</v>
      </c>
    </row>
    <row r="378" spans="1:16">
      <c r="A378" s="8" t="s">
        <v>36</v>
      </c>
      <c r="B378" s="9" t="s">
        <v>37</v>
      </c>
      <c r="C378" s="10">
        <v>10.5</v>
      </c>
      <c r="D378" s="10">
        <v>10.5</v>
      </c>
      <c r="E378" s="10">
        <v>0.9</v>
      </c>
      <c r="F378" s="10">
        <v>0.83152999999999999</v>
      </c>
      <c r="G378" s="10">
        <v>0</v>
      </c>
      <c r="H378" s="10">
        <v>0.83152999999999999</v>
      </c>
      <c r="I378" s="10">
        <v>0</v>
      </c>
      <c r="J378" s="10">
        <v>0</v>
      </c>
      <c r="K378" s="10">
        <f t="shared" si="30"/>
        <v>6.8470000000000031E-2</v>
      </c>
      <c r="L378" s="10">
        <f t="shared" si="31"/>
        <v>9.6684699999999992</v>
      </c>
      <c r="M378" s="10">
        <f t="shared" si="32"/>
        <v>92.392222222222216</v>
      </c>
      <c r="N378" s="10">
        <f t="shared" si="33"/>
        <v>9.6684699999999992</v>
      </c>
      <c r="O378" s="10">
        <f t="shared" si="34"/>
        <v>6.8470000000000031E-2</v>
      </c>
      <c r="P378" s="10">
        <f t="shared" si="35"/>
        <v>92.392222222222216</v>
      </c>
    </row>
    <row r="379" spans="1:16" ht="25.5">
      <c r="A379" s="8" t="s">
        <v>40</v>
      </c>
      <c r="B379" s="9" t="s">
        <v>41</v>
      </c>
      <c r="C379" s="10">
        <v>1</v>
      </c>
      <c r="D379" s="10">
        <v>3.4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3.4</v>
      </c>
      <c r="M379" s="10">
        <f t="shared" si="32"/>
        <v>0</v>
      </c>
      <c r="N379" s="10">
        <f t="shared" si="33"/>
        <v>3.4</v>
      </c>
      <c r="O379" s="10">
        <f t="shared" si="34"/>
        <v>0</v>
      </c>
      <c r="P379" s="10">
        <f t="shared" si="35"/>
        <v>0</v>
      </c>
    </row>
    <row r="380" spans="1:16">
      <c r="A380" s="8" t="s">
        <v>64</v>
      </c>
      <c r="B380" s="9" t="s">
        <v>65</v>
      </c>
      <c r="C380" s="10">
        <v>15.200000000000001</v>
      </c>
      <c r="D380" s="10">
        <v>15.200000000000001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15.200000000000001</v>
      </c>
      <c r="M380" s="10">
        <f t="shared" si="32"/>
        <v>0</v>
      </c>
      <c r="N380" s="10">
        <f t="shared" si="33"/>
        <v>15.200000000000001</v>
      </c>
      <c r="O380" s="10">
        <f t="shared" si="34"/>
        <v>0</v>
      </c>
      <c r="P380" s="10">
        <f t="shared" si="35"/>
        <v>0</v>
      </c>
    </row>
    <row r="381" spans="1:16">
      <c r="A381" s="8" t="s">
        <v>42</v>
      </c>
      <c r="B381" s="9" t="s">
        <v>43</v>
      </c>
      <c r="C381" s="10">
        <v>31.6</v>
      </c>
      <c r="D381" s="10">
        <v>31.6</v>
      </c>
      <c r="E381" s="10">
        <v>3.35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3.35</v>
      </c>
      <c r="L381" s="10">
        <f t="shared" si="31"/>
        <v>31.6</v>
      </c>
      <c r="M381" s="10">
        <f t="shared" si="32"/>
        <v>0</v>
      </c>
      <c r="N381" s="10">
        <f t="shared" si="33"/>
        <v>31.6</v>
      </c>
      <c r="O381" s="10">
        <f t="shared" si="34"/>
        <v>3.35</v>
      </c>
      <c r="P381" s="10">
        <f t="shared" si="35"/>
        <v>0</v>
      </c>
    </row>
    <row r="382" spans="1:16">
      <c r="A382" s="5" t="s">
        <v>196</v>
      </c>
      <c r="B382" s="6" t="s">
        <v>197</v>
      </c>
      <c r="C382" s="7">
        <v>2840.3389999999999</v>
      </c>
      <c r="D382" s="7">
        <v>2840.3389999999999</v>
      </c>
      <c r="E382" s="7">
        <v>603.20000000000005</v>
      </c>
      <c r="F382" s="7">
        <v>56.13993</v>
      </c>
      <c r="G382" s="7">
        <v>0</v>
      </c>
      <c r="H382" s="7">
        <v>50.5</v>
      </c>
      <c r="I382" s="7">
        <v>5.6399300000000006</v>
      </c>
      <c r="J382" s="7">
        <v>25.576360000000001</v>
      </c>
      <c r="K382" s="7">
        <f t="shared" si="30"/>
        <v>547.06007</v>
      </c>
      <c r="L382" s="7">
        <f t="shared" si="31"/>
        <v>2784.1990700000001</v>
      </c>
      <c r="M382" s="7">
        <f t="shared" si="32"/>
        <v>9.3070175729442965</v>
      </c>
      <c r="N382" s="7">
        <f t="shared" si="33"/>
        <v>2789.8389999999999</v>
      </c>
      <c r="O382" s="7">
        <f t="shared" si="34"/>
        <v>552.70000000000005</v>
      </c>
      <c r="P382" s="7">
        <f t="shared" si="35"/>
        <v>8.3720159151193627</v>
      </c>
    </row>
    <row r="383" spans="1:16" ht="25.5">
      <c r="A383" s="8" t="s">
        <v>46</v>
      </c>
      <c r="B383" s="9" t="s">
        <v>47</v>
      </c>
      <c r="C383" s="10">
        <v>2840.3389999999999</v>
      </c>
      <c r="D383" s="10">
        <v>2840.3389999999999</v>
      </c>
      <c r="E383" s="10">
        <v>603.20000000000005</v>
      </c>
      <c r="F383" s="10">
        <v>56.13993</v>
      </c>
      <c r="G383" s="10">
        <v>0</v>
      </c>
      <c r="H383" s="10">
        <v>50.5</v>
      </c>
      <c r="I383" s="10">
        <v>5.6399300000000006</v>
      </c>
      <c r="J383" s="10">
        <v>25.576360000000001</v>
      </c>
      <c r="K383" s="10">
        <f t="shared" si="30"/>
        <v>547.06007</v>
      </c>
      <c r="L383" s="10">
        <f t="shared" si="31"/>
        <v>2784.1990700000001</v>
      </c>
      <c r="M383" s="10">
        <f t="shared" si="32"/>
        <v>9.3070175729442965</v>
      </c>
      <c r="N383" s="10">
        <f t="shared" si="33"/>
        <v>2789.8389999999999</v>
      </c>
      <c r="O383" s="10">
        <f t="shared" si="34"/>
        <v>552.70000000000005</v>
      </c>
      <c r="P383" s="10">
        <f t="shared" si="35"/>
        <v>8.3720159151193627</v>
      </c>
    </row>
    <row r="384" spans="1:16">
      <c r="A384" s="5" t="s">
        <v>198</v>
      </c>
      <c r="B384" s="6" t="s">
        <v>199</v>
      </c>
      <c r="C384" s="7">
        <v>48</v>
      </c>
      <c r="D384" s="7">
        <v>48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f t="shared" si="30"/>
        <v>0</v>
      </c>
      <c r="L384" s="7">
        <f t="shared" si="31"/>
        <v>48</v>
      </c>
      <c r="M384" s="7">
        <f t="shared" si="32"/>
        <v>0</v>
      </c>
      <c r="N384" s="7">
        <f t="shared" si="33"/>
        <v>48</v>
      </c>
      <c r="O384" s="7">
        <f t="shared" si="34"/>
        <v>0</v>
      </c>
      <c r="P384" s="7">
        <f t="shared" si="35"/>
        <v>0</v>
      </c>
    </row>
    <row r="385" spans="1:16">
      <c r="A385" s="8" t="s">
        <v>26</v>
      </c>
      <c r="B385" s="9" t="s">
        <v>27</v>
      </c>
      <c r="C385" s="10">
        <v>48</v>
      </c>
      <c r="D385" s="10">
        <v>48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48</v>
      </c>
      <c r="M385" s="10">
        <f t="shared" si="32"/>
        <v>0</v>
      </c>
      <c r="N385" s="10">
        <f t="shared" si="33"/>
        <v>48</v>
      </c>
      <c r="O385" s="10">
        <f t="shared" si="34"/>
        <v>0</v>
      </c>
      <c r="P385" s="10">
        <f t="shared" si="35"/>
        <v>0</v>
      </c>
    </row>
    <row r="386" spans="1:16">
      <c r="A386" s="5" t="s">
        <v>200</v>
      </c>
      <c r="B386" s="6" t="s">
        <v>63</v>
      </c>
      <c r="C386" s="7">
        <v>2415.0430000000001</v>
      </c>
      <c r="D386" s="7">
        <v>2065.0430000000001</v>
      </c>
      <c r="E386" s="7">
        <v>290.2</v>
      </c>
      <c r="F386" s="7">
        <v>30.55453</v>
      </c>
      <c r="G386" s="7">
        <v>0</v>
      </c>
      <c r="H386" s="7">
        <v>14.71453</v>
      </c>
      <c r="I386" s="7">
        <v>15.84</v>
      </c>
      <c r="J386" s="7">
        <v>15.84</v>
      </c>
      <c r="K386" s="7">
        <f t="shared" si="30"/>
        <v>259.64546999999999</v>
      </c>
      <c r="L386" s="7">
        <f t="shared" si="31"/>
        <v>2034.4884700000002</v>
      </c>
      <c r="M386" s="7">
        <f t="shared" si="32"/>
        <v>10.528783597518952</v>
      </c>
      <c r="N386" s="7">
        <f t="shared" si="33"/>
        <v>2050.3284699999999</v>
      </c>
      <c r="O386" s="7">
        <f t="shared" si="34"/>
        <v>275.48546999999996</v>
      </c>
      <c r="P386" s="7">
        <f t="shared" si="35"/>
        <v>5.0704789800137835</v>
      </c>
    </row>
    <row r="387" spans="1:16">
      <c r="A387" s="8" t="s">
        <v>26</v>
      </c>
      <c r="B387" s="9" t="s">
        <v>27</v>
      </c>
      <c r="C387" s="10">
        <v>312.40000000000003</v>
      </c>
      <c r="D387" s="10">
        <v>367.40000000000003</v>
      </c>
      <c r="E387" s="10">
        <v>110</v>
      </c>
      <c r="F387" s="10">
        <v>7.44</v>
      </c>
      <c r="G387" s="10">
        <v>0</v>
      </c>
      <c r="H387" s="10">
        <v>7.44</v>
      </c>
      <c r="I387" s="10">
        <v>0</v>
      </c>
      <c r="J387" s="10">
        <v>0</v>
      </c>
      <c r="K387" s="10">
        <f t="shared" si="30"/>
        <v>102.56</v>
      </c>
      <c r="L387" s="10">
        <f t="shared" si="31"/>
        <v>359.96000000000004</v>
      </c>
      <c r="M387" s="10">
        <f t="shared" si="32"/>
        <v>6.7636363636363637</v>
      </c>
      <c r="N387" s="10">
        <f t="shared" si="33"/>
        <v>359.96000000000004</v>
      </c>
      <c r="O387" s="10">
        <f t="shared" si="34"/>
        <v>102.56</v>
      </c>
      <c r="P387" s="10">
        <f t="shared" si="35"/>
        <v>6.7636363636363637</v>
      </c>
    </row>
    <row r="388" spans="1:16">
      <c r="A388" s="8" t="s">
        <v>28</v>
      </c>
      <c r="B388" s="9" t="s">
        <v>29</v>
      </c>
      <c r="C388" s="10">
        <v>622.6</v>
      </c>
      <c r="D388" s="10">
        <v>567.6</v>
      </c>
      <c r="E388" s="10">
        <v>50</v>
      </c>
      <c r="F388" s="10">
        <v>15.84</v>
      </c>
      <c r="G388" s="10">
        <v>0</v>
      </c>
      <c r="H388" s="10">
        <v>0</v>
      </c>
      <c r="I388" s="10">
        <v>15.84</v>
      </c>
      <c r="J388" s="10">
        <v>15.84</v>
      </c>
      <c r="K388" s="10">
        <f t="shared" si="30"/>
        <v>34.159999999999997</v>
      </c>
      <c r="L388" s="10">
        <f t="shared" si="31"/>
        <v>551.76</v>
      </c>
      <c r="M388" s="10">
        <f t="shared" si="32"/>
        <v>31.679999999999996</v>
      </c>
      <c r="N388" s="10">
        <f t="shared" si="33"/>
        <v>567.6</v>
      </c>
      <c r="O388" s="10">
        <f t="shared" si="34"/>
        <v>50</v>
      </c>
      <c r="P388" s="10">
        <f t="shared" si="35"/>
        <v>0</v>
      </c>
    </row>
    <row r="389" spans="1:16" ht="25.5">
      <c r="A389" s="8" t="s">
        <v>46</v>
      </c>
      <c r="B389" s="9" t="s">
        <v>47</v>
      </c>
      <c r="C389" s="10">
        <v>1480.0430000000001</v>
      </c>
      <c r="D389" s="10">
        <v>1130.0430000000001</v>
      </c>
      <c r="E389" s="10">
        <v>130.19999999999999</v>
      </c>
      <c r="F389" s="10">
        <v>7.2745299999999995</v>
      </c>
      <c r="G389" s="10">
        <v>0</v>
      </c>
      <c r="H389" s="10">
        <v>7.2745299999999995</v>
      </c>
      <c r="I389" s="10">
        <v>0</v>
      </c>
      <c r="J389" s="10">
        <v>0</v>
      </c>
      <c r="K389" s="10">
        <f t="shared" si="30"/>
        <v>122.92546999999999</v>
      </c>
      <c r="L389" s="10">
        <f t="shared" si="31"/>
        <v>1122.7684700000002</v>
      </c>
      <c r="M389" s="10">
        <f t="shared" si="32"/>
        <v>5.5871966205837174</v>
      </c>
      <c r="N389" s="10">
        <f t="shared" si="33"/>
        <v>1122.7684700000002</v>
      </c>
      <c r="O389" s="10">
        <f t="shared" si="34"/>
        <v>122.92546999999999</v>
      </c>
      <c r="P389" s="10">
        <f t="shared" si="35"/>
        <v>5.5871966205837174</v>
      </c>
    </row>
    <row r="390" spans="1:16" ht="25.5">
      <c r="A390" s="5" t="s">
        <v>201</v>
      </c>
      <c r="B390" s="6" t="s">
        <v>202</v>
      </c>
      <c r="C390" s="7">
        <v>80007.263999999966</v>
      </c>
      <c r="D390" s="7">
        <v>80597.763999999966</v>
      </c>
      <c r="E390" s="7">
        <v>7446.6375900000012</v>
      </c>
      <c r="F390" s="7">
        <v>1167.20949</v>
      </c>
      <c r="G390" s="7">
        <v>252.22589000000002</v>
      </c>
      <c r="H390" s="7">
        <v>1212.2828099999999</v>
      </c>
      <c r="I390" s="7">
        <v>1.0669</v>
      </c>
      <c r="J390" s="7">
        <v>984.09748000000002</v>
      </c>
      <c r="K390" s="7">
        <f t="shared" ref="K390:K453" si="36">E390-F390</f>
        <v>6279.428100000001</v>
      </c>
      <c r="L390" s="7">
        <f t="shared" ref="L390:L453" si="37">D390-F390</f>
        <v>79430.554509999973</v>
      </c>
      <c r="M390" s="7">
        <f t="shared" ref="M390:M453" si="38">IF(E390=0,0,(F390/E390)*100)</f>
        <v>15.67431576860181</v>
      </c>
      <c r="N390" s="7">
        <f t="shared" ref="N390:N453" si="39">D390-H390</f>
        <v>79385.481189999962</v>
      </c>
      <c r="O390" s="7">
        <f t="shared" ref="O390:O453" si="40">E390-H390</f>
        <v>6234.3547800000015</v>
      </c>
      <c r="P390" s="7">
        <f t="shared" ref="P390:P453" si="41">IF(E390=0,0,(H390/E390)*100)</f>
        <v>16.279599958348445</v>
      </c>
    </row>
    <row r="391" spans="1:16" ht="25.5">
      <c r="A391" s="5" t="s">
        <v>203</v>
      </c>
      <c r="B391" s="6" t="s">
        <v>69</v>
      </c>
      <c r="C391" s="7">
        <v>3810.7069999999999</v>
      </c>
      <c r="D391" s="7">
        <v>3810.7069999999999</v>
      </c>
      <c r="E391" s="7">
        <v>317.84000000000003</v>
      </c>
      <c r="F391" s="7">
        <v>7.0000000000000007E-2</v>
      </c>
      <c r="G391" s="7">
        <v>0</v>
      </c>
      <c r="H391" s="7">
        <v>0.66886999999999996</v>
      </c>
      <c r="I391" s="7">
        <v>7.0000000000000007E-2</v>
      </c>
      <c r="J391" s="7">
        <v>7.0000000000000007E-2</v>
      </c>
      <c r="K391" s="7">
        <f t="shared" si="36"/>
        <v>317.77000000000004</v>
      </c>
      <c r="L391" s="7">
        <f t="shared" si="37"/>
        <v>3810.6369999999997</v>
      </c>
      <c r="M391" s="7">
        <f t="shared" si="38"/>
        <v>2.2023659702995219E-2</v>
      </c>
      <c r="N391" s="7">
        <f t="shared" si="39"/>
        <v>3810.0381299999999</v>
      </c>
      <c r="O391" s="7">
        <f t="shared" si="40"/>
        <v>317.17113000000001</v>
      </c>
      <c r="P391" s="7">
        <f t="shared" si="41"/>
        <v>0.21044236093632013</v>
      </c>
    </row>
    <row r="392" spans="1:16">
      <c r="A392" s="8" t="s">
        <v>22</v>
      </c>
      <c r="B392" s="9" t="s">
        <v>23</v>
      </c>
      <c r="C392" s="10">
        <v>2960.52</v>
      </c>
      <c r="D392" s="10">
        <v>2960.52</v>
      </c>
      <c r="E392" s="10">
        <v>247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247</v>
      </c>
      <c r="L392" s="10">
        <f t="shared" si="37"/>
        <v>2960.52</v>
      </c>
      <c r="M392" s="10">
        <f t="shared" si="38"/>
        <v>0</v>
      </c>
      <c r="N392" s="10">
        <f t="shared" si="39"/>
        <v>2960.52</v>
      </c>
      <c r="O392" s="10">
        <f t="shared" si="40"/>
        <v>247</v>
      </c>
      <c r="P392" s="10">
        <f t="shared" si="41"/>
        <v>0</v>
      </c>
    </row>
    <row r="393" spans="1:16">
      <c r="A393" s="8" t="s">
        <v>24</v>
      </c>
      <c r="B393" s="9" t="s">
        <v>25</v>
      </c>
      <c r="C393" s="10">
        <v>651.31399999999996</v>
      </c>
      <c r="D393" s="10">
        <v>651.31399999999996</v>
      </c>
      <c r="E393" s="10">
        <v>54.34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54.34</v>
      </c>
      <c r="L393" s="10">
        <f t="shared" si="37"/>
        <v>651.31399999999996</v>
      </c>
      <c r="M393" s="10">
        <f t="shared" si="38"/>
        <v>0</v>
      </c>
      <c r="N393" s="10">
        <f t="shared" si="39"/>
        <v>651.31399999999996</v>
      </c>
      <c r="O393" s="10">
        <f t="shared" si="40"/>
        <v>54.34</v>
      </c>
      <c r="P393" s="10">
        <f t="shared" si="41"/>
        <v>0</v>
      </c>
    </row>
    <row r="394" spans="1:16">
      <c r="A394" s="8" t="s">
        <v>26</v>
      </c>
      <c r="B394" s="9" t="s">
        <v>27</v>
      </c>
      <c r="C394" s="10">
        <v>107.89700000000001</v>
      </c>
      <c r="D394" s="10">
        <v>107.89700000000001</v>
      </c>
      <c r="E394" s="10">
        <v>11.76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11.76</v>
      </c>
      <c r="L394" s="10">
        <f t="shared" si="37"/>
        <v>107.89700000000001</v>
      </c>
      <c r="M394" s="10">
        <f t="shared" si="38"/>
        <v>0</v>
      </c>
      <c r="N394" s="10">
        <f t="shared" si="39"/>
        <v>107.89700000000001</v>
      </c>
      <c r="O394" s="10">
        <f t="shared" si="40"/>
        <v>11.76</v>
      </c>
      <c r="P394" s="10">
        <f t="shared" si="41"/>
        <v>0</v>
      </c>
    </row>
    <row r="395" spans="1:16">
      <c r="A395" s="8" t="s">
        <v>28</v>
      </c>
      <c r="B395" s="9" t="s">
        <v>29</v>
      </c>
      <c r="C395" s="10">
        <v>77.896000000000001</v>
      </c>
      <c r="D395" s="10">
        <v>77.896000000000001</v>
      </c>
      <c r="E395" s="10">
        <v>3.74</v>
      </c>
      <c r="F395" s="10">
        <v>7.0000000000000007E-2</v>
      </c>
      <c r="G395" s="10">
        <v>0</v>
      </c>
      <c r="H395" s="10">
        <v>0.66886999999999996</v>
      </c>
      <c r="I395" s="10">
        <v>7.0000000000000007E-2</v>
      </c>
      <c r="J395" s="10">
        <v>7.0000000000000007E-2</v>
      </c>
      <c r="K395" s="10">
        <f t="shared" si="36"/>
        <v>3.6700000000000004</v>
      </c>
      <c r="L395" s="10">
        <f t="shared" si="37"/>
        <v>77.826000000000008</v>
      </c>
      <c r="M395" s="10">
        <f t="shared" si="38"/>
        <v>1.8716577540106953</v>
      </c>
      <c r="N395" s="10">
        <f t="shared" si="39"/>
        <v>77.227130000000002</v>
      </c>
      <c r="O395" s="10">
        <f t="shared" si="40"/>
        <v>3.0711300000000001</v>
      </c>
      <c r="P395" s="10">
        <f t="shared" si="41"/>
        <v>17.88422459893048</v>
      </c>
    </row>
    <row r="396" spans="1:16">
      <c r="A396" s="8" t="s">
        <v>30</v>
      </c>
      <c r="B396" s="9" t="s">
        <v>31</v>
      </c>
      <c r="C396" s="10">
        <v>10.08</v>
      </c>
      <c r="D396" s="10">
        <v>10.08</v>
      </c>
      <c r="E396" s="10">
        <v>1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1</v>
      </c>
      <c r="L396" s="10">
        <f t="shared" si="37"/>
        <v>10.08</v>
      </c>
      <c r="M396" s="10">
        <f t="shared" si="38"/>
        <v>0</v>
      </c>
      <c r="N396" s="10">
        <f t="shared" si="39"/>
        <v>10.08</v>
      </c>
      <c r="O396" s="10">
        <f t="shared" si="40"/>
        <v>1</v>
      </c>
      <c r="P396" s="10">
        <f t="shared" si="41"/>
        <v>0</v>
      </c>
    </row>
    <row r="397" spans="1:16" ht="25.5">
      <c r="A397" s="8" t="s">
        <v>40</v>
      </c>
      <c r="B397" s="9" t="s">
        <v>41</v>
      </c>
      <c r="C397" s="10">
        <v>3</v>
      </c>
      <c r="D397" s="10">
        <v>3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3</v>
      </c>
      <c r="M397" s="10">
        <f t="shared" si="38"/>
        <v>0</v>
      </c>
      <c r="N397" s="10">
        <f t="shared" si="39"/>
        <v>3</v>
      </c>
      <c r="O397" s="10">
        <f t="shared" si="40"/>
        <v>0</v>
      </c>
      <c r="P397" s="10">
        <f t="shared" si="41"/>
        <v>0</v>
      </c>
    </row>
    <row r="398" spans="1:16">
      <c r="A398" s="5" t="s">
        <v>204</v>
      </c>
      <c r="B398" s="6" t="s">
        <v>197</v>
      </c>
      <c r="C398" s="7">
        <v>44615.388999999996</v>
      </c>
      <c r="D398" s="7">
        <v>45036.388999999996</v>
      </c>
      <c r="E398" s="7">
        <v>4385.3565900000003</v>
      </c>
      <c r="F398" s="7">
        <v>1112.13949</v>
      </c>
      <c r="G398" s="7">
        <v>0</v>
      </c>
      <c r="H398" s="7">
        <v>1112.00605</v>
      </c>
      <c r="I398" s="7">
        <v>0.13344</v>
      </c>
      <c r="J398" s="7">
        <v>677.84146999999996</v>
      </c>
      <c r="K398" s="7">
        <f t="shared" si="36"/>
        <v>3273.2171000000003</v>
      </c>
      <c r="L398" s="7">
        <f t="shared" si="37"/>
        <v>43924.249509999994</v>
      </c>
      <c r="M398" s="7">
        <f t="shared" si="38"/>
        <v>25.360297781394326</v>
      </c>
      <c r="N398" s="7">
        <f t="shared" si="39"/>
        <v>43924.382949999999</v>
      </c>
      <c r="O398" s="7">
        <f t="shared" si="40"/>
        <v>3273.3505400000004</v>
      </c>
      <c r="P398" s="7">
        <f t="shared" si="41"/>
        <v>25.357254927358142</v>
      </c>
    </row>
    <row r="399" spans="1:16">
      <c r="A399" s="8" t="s">
        <v>34</v>
      </c>
      <c r="B399" s="9" t="s">
        <v>35</v>
      </c>
      <c r="C399" s="10">
        <v>110.46600000000001</v>
      </c>
      <c r="D399" s="10">
        <v>110.46600000000001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110.46600000000001</v>
      </c>
      <c r="M399" s="10">
        <f t="shared" si="38"/>
        <v>0</v>
      </c>
      <c r="N399" s="10">
        <f t="shared" si="39"/>
        <v>110.46600000000001</v>
      </c>
      <c r="O399" s="10">
        <f t="shared" si="40"/>
        <v>0</v>
      </c>
      <c r="P399" s="10">
        <f t="shared" si="41"/>
        <v>0</v>
      </c>
    </row>
    <row r="400" spans="1:16">
      <c r="A400" s="8" t="s">
        <v>36</v>
      </c>
      <c r="B400" s="9" t="s">
        <v>37</v>
      </c>
      <c r="C400" s="10">
        <v>5313.83</v>
      </c>
      <c r="D400" s="10">
        <v>5313.83</v>
      </c>
      <c r="E400" s="10">
        <v>677.70803000000001</v>
      </c>
      <c r="F400" s="10">
        <v>0</v>
      </c>
      <c r="G400" s="10">
        <v>0</v>
      </c>
      <c r="H400" s="10">
        <v>0</v>
      </c>
      <c r="I400" s="10">
        <v>0</v>
      </c>
      <c r="J400" s="10">
        <v>677.70803000000001</v>
      </c>
      <c r="K400" s="10">
        <f t="shared" si="36"/>
        <v>677.70803000000001</v>
      </c>
      <c r="L400" s="10">
        <f t="shared" si="37"/>
        <v>5313.83</v>
      </c>
      <c r="M400" s="10">
        <f t="shared" si="38"/>
        <v>0</v>
      </c>
      <c r="N400" s="10">
        <f t="shared" si="39"/>
        <v>5313.83</v>
      </c>
      <c r="O400" s="10">
        <f t="shared" si="40"/>
        <v>677.70803000000001</v>
      </c>
      <c r="P400" s="10">
        <f t="shared" si="41"/>
        <v>0</v>
      </c>
    </row>
    <row r="401" spans="1:16">
      <c r="A401" s="8" t="s">
        <v>38</v>
      </c>
      <c r="B401" s="9" t="s">
        <v>39</v>
      </c>
      <c r="C401" s="10">
        <v>244.66</v>
      </c>
      <c r="D401" s="10">
        <v>244.66</v>
      </c>
      <c r="E401" s="10">
        <v>17.562999999999999</v>
      </c>
      <c r="F401" s="10">
        <v>0.13344</v>
      </c>
      <c r="G401" s="10">
        <v>0</v>
      </c>
      <c r="H401" s="10">
        <v>0</v>
      </c>
      <c r="I401" s="10">
        <v>0.13344</v>
      </c>
      <c r="J401" s="10">
        <v>0.13344</v>
      </c>
      <c r="K401" s="10">
        <f t="shared" si="36"/>
        <v>17.429559999999999</v>
      </c>
      <c r="L401" s="10">
        <f t="shared" si="37"/>
        <v>244.52655999999999</v>
      </c>
      <c r="M401" s="10">
        <f t="shared" si="38"/>
        <v>0.75977908102260439</v>
      </c>
      <c r="N401" s="10">
        <f t="shared" si="39"/>
        <v>244.66</v>
      </c>
      <c r="O401" s="10">
        <f t="shared" si="40"/>
        <v>17.562999999999999</v>
      </c>
      <c r="P401" s="10">
        <f t="shared" si="41"/>
        <v>0</v>
      </c>
    </row>
    <row r="402" spans="1:16" ht="25.5">
      <c r="A402" s="8" t="s">
        <v>46</v>
      </c>
      <c r="B402" s="9" t="s">
        <v>47</v>
      </c>
      <c r="C402" s="10">
        <v>38946.432999999997</v>
      </c>
      <c r="D402" s="10">
        <v>39367.432999999997</v>
      </c>
      <c r="E402" s="10">
        <v>3690.08556</v>
      </c>
      <c r="F402" s="10">
        <v>1112.00605</v>
      </c>
      <c r="G402" s="10">
        <v>0</v>
      </c>
      <c r="H402" s="10">
        <v>1112.00605</v>
      </c>
      <c r="I402" s="10">
        <v>0</v>
      </c>
      <c r="J402" s="10">
        <v>0</v>
      </c>
      <c r="K402" s="10">
        <f t="shared" si="36"/>
        <v>2578.07951</v>
      </c>
      <c r="L402" s="10">
        <f t="shared" si="37"/>
        <v>38255.426949999994</v>
      </c>
      <c r="M402" s="10">
        <f t="shared" si="38"/>
        <v>30.134966572428201</v>
      </c>
      <c r="N402" s="10">
        <f t="shared" si="39"/>
        <v>38255.426949999994</v>
      </c>
      <c r="O402" s="10">
        <f t="shared" si="40"/>
        <v>2578.07951</v>
      </c>
      <c r="P402" s="10">
        <f t="shared" si="41"/>
        <v>30.134966572428201</v>
      </c>
    </row>
    <row r="403" spans="1:16" ht="51">
      <c r="A403" s="5" t="s">
        <v>205</v>
      </c>
      <c r="B403" s="6" t="s">
        <v>206</v>
      </c>
      <c r="C403" s="7">
        <v>454.786</v>
      </c>
      <c r="D403" s="7">
        <v>454.786</v>
      </c>
      <c r="E403" s="7">
        <v>28.44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f t="shared" si="36"/>
        <v>28.44</v>
      </c>
      <c r="L403" s="7">
        <f t="shared" si="37"/>
        <v>454.786</v>
      </c>
      <c r="M403" s="7">
        <f t="shared" si="38"/>
        <v>0</v>
      </c>
      <c r="N403" s="7">
        <f t="shared" si="39"/>
        <v>454.786</v>
      </c>
      <c r="O403" s="7">
        <f t="shared" si="40"/>
        <v>28.44</v>
      </c>
      <c r="P403" s="7">
        <f t="shared" si="41"/>
        <v>0</v>
      </c>
    </row>
    <row r="404" spans="1:16" ht="25.5">
      <c r="A404" s="8" t="s">
        <v>46</v>
      </c>
      <c r="B404" s="9" t="s">
        <v>47</v>
      </c>
      <c r="C404" s="10">
        <v>454.786</v>
      </c>
      <c r="D404" s="10">
        <v>454.786</v>
      </c>
      <c r="E404" s="10">
        <v>28.44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28.44</v>
      </c>
      <c r="L404" s="10">
        <f t="shared" si="37"/>
        <v>454.786</v>
      </c>
      <c r="M404" s="10">
        <f t="shared" si="38"/>
        <v>0</v>
      </c>
      <c r="N404" s="10">
        <f t="shared" si="39"/>
        <v>454.786</v>
      </c>
      <c r="O404" s="10">
        <f t="shared" si="40"/>
        <v>28.44</v>
      </c>
      <c r="P404" s="10">
        <f t="shared" si="41"/>
        <v>0</v>
      </c>
    </row>
    <row r="405" spans="1:16">
      <c r="A405" s="5" t="s">
        <v>207</v>
      </c>
      <c r="B405" s="6" t="s">
        <v>45</v>
      </c>
      <c r="C405" s="7">
        <v>27865.82</v>
      </c>
      <c r="D405" s="7">
        <v>27865.82</v>
      </c>
      <c r="E405" s="7">
        <v>2400</v>
      </c>
      <c r="F405" s="7">
        <v>0</v>
      </c>
      <c r="G405" s="7">
        <v>252.10606000000001</v>
      </c>
      <c r="H405" s="7">
        <v>0</v>
      </c>
      <c r="I405" s="7">
        <v>0</v>
      </c>
      <c r="J405" s="7">
        <v>306.13333</v>
      </c>
      <c r="K405" s="7">
        <f t="shared" si="36"/>
        <v>2400</v>
      </c>
      <c r="L405" s="7">
        <f t="shared" si="37"/>
        <v>27865.82</v>
      </c>
      <c r="M405" s="7">
        <f t="shared" si="38"/>
        <v>0</v>
      </c>
      <c r="N405" s="7">
        <f t="shared" si="39"/>
        <v>27865.82</v>
      </c>
      <c r="O405" s="7">
        <f t="shared" si="40"/>
        <v>2400</v>
      </c>
      <c r="P405" s="7">
        <f t="shared" si="41"/>
        <v>0</v>
      </c>
    </row>
    <row r="406" spans="1:16" ht="25.5">
      <c r="A406" s="8" t="s">
        <v>46</v>
      </c>
      <c r="B406" s="9" t="s">
        <v>47</v>
      </c>
      <c r="C406" s="10">
        <v>27865.82</v>
      </c>
      <c r="D406" s="10">
        <v>27865.82</v>
      </c>
      <c r="E406" s="10">
        <v>2400</v>
      </c>
      <c r="F406" s="10">
        <v>0</v>
      </c>
      <c r="G406" s="10">
        <v>252.10606000000001</v>
      </c>
      <c r="H406" s="10">
        <v>0</v>
      </c>
      <c r="I406" s="10">
        <v>0</v>
      </c>
      <c r="J406" s="10">
        <v>306.13333</v>
      </c>
      <c r="K406" s="10">
        <f t="shared" si="36"/>
        <v>2400</v>
      </c>
      <c r="L406" s="10">
        <f t="shared" si="37"/>
        <v>27865.82</v>
      </c>
      <c r="M406" s="10">
        <f t="shared" si="38"/>
        <v>0</v>
      </c>
      <c r="N406" s="10">
        <f t="shared" si="39"/>
        <v>27865.82</v>
      </c>
      <c r="O406" s="10">
        <f t="shared" si="40"/>
        <v>2400</v>
      </c>
      <c r="P406" s="10">
        <f t="shared" si="41"/>
        <v>0</v>
      </c>
    </row>
    <row r="407" spans="1:16">
      <c r="A407" s="5" t="s">
        <v>208</v>
      </c>
      <c r="B407" s="6" t="s">
        <v>209</v>
      </c>
      <c r="C407" s="7">
        <v>424.6</v>
      </c>
      <c r="D407" s="7">
        <v>424.6</v>
      </c>
      <c r="E407" s="7">
        <v>50</v>
      </c>
      <c r="F407" s="7">
        <v>50</v>
      </c>
      <c r="G407" s="7">
        <v>0</v>
      </c>
      <c r="H407" s="7">
        <v>50</v>
      </c>
      <c r="I407" s="7">
        <v>0</v>
      </c>
      <c r="J407" s="7">
        <v>0</v>
      </c>
      <c r="K407" s="7">
        <f t="shared" si="36"/>
        <v>0</v>
      </c>
      <c r="L407" s="7">
        <f t="shared" si="37"/>
        <v>374.6</v>
      </c>
      <c r="M407" s="7">
        <f t="shared" si="38"/>
        <v>100</v>
      </c>
      <c r="N407" s="7">
        <f t="shared" si="39"/>
        <v>374.6</v>
      </c>
      <c r="O407" s="7">
        <f t="shared" si="40"/>
        <v>0</v>
      </c>
      <c r="P407" s="7">
        <f t="shared" si="41"/>
        <v>100</v>
      </c>
    </row>
    <row r="408" spans="1:16">
      <c r="A408" s="5" t="s">
        <v>210</v>
      </c>
      <c r="B408" s="6" t="s">
        <v>211</v>
      </c>
      <c r="C408" s="7">
        <v>424.6</v>
      </c>
      <c r="D408" s="7">
        <v>424.6</v>
      </c>
      <c r="E408" s="7">
        <v>50</v>
      </c>
      <c r="F408" s="7">
        <v>50</v>
      </c>
      <c r="G408" s="7">
        <v>0</v>
      </c>
      <c r="H408" s="7">
        <v>50</v>
      </c>
      <c r="I408" s="7">
        <v>0</v>
      </c>
      <c r="J408" s="7">
        <v>0</v>
      </c>
      <c r="K408" s="7">
        <f t="shared" si="36"/>
        <v>0</v>
      </c>
      <c r="L408" s="7">
        <f t="shared" si="37"/>
        <v>374.6</v>
      </c>
      <c r="M408" s="7">
        <f t="shared" si="38"/>
        <v>100</v>
      </c>
      <c r="N408" s="7">
        <f t="shared" si="39"/>
        <v>374.6</v>
      </c>
      <c r="O408" s="7">
        <f t="shared" si="40"/>
        <v>0</v>
      </c>
      <c r="P408" s="7">
        <f t="shared" si="41"/>
        <v>100</v>
      </c>
    </row>
    <row r="409" spans="1:16" ht="25.5">
      <c r="A409" s="8" t="s">
        <v>46</v>
      </c>
      <c r="B409" s="9" t="s">
        <v>47</v>
      </c>
      <c r="C409" s="10">
        <v>424.6</v>
      </c>
      <c r="D409" s="10">
        <v>424.6</v>
      </c>
      <c r="E409" s="10">
        <v>50</v>
      </c>
      <c r="F409" s="10">
        <v>50</v>
      </c>
      <c r="G409" s="10">
        <v>0</v>
      </c>
      <c r="H409" s="10">
        <v>50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374.6</v>
      </c>
      <c r="M409" s="10">
        <f t="shared" si="38"/>
        <v>100</v>
      </c>
      <c r="N409" s="10">
        <f t="shared" si="39"/>
        <v>374.6</v>
      </c>
      <c r="O409" s="10">
        <f t="shared" si="40"/>
        <v>0</v>
      </c>
      <c r="P409" s="10">
        <f t="shared" si="41"/>
        <v>100</v>
      </c>
    </row>
    <row r="410" spans="1:16">
      <c r="A410" s="5" t="s">
        <v>212</v>
      </c>
      <c r="B410" s="6" t="s">
        <v>213</v>
      </c>
      <c r="C410" s="7">
        <v>46.4</v>
      </c>
      <c r="D410" s="7">
        <v>46.4</v>
      </c>
      <c r="E410" s="7">
        <v>5</v>
      </c>
      <c r="F410" s="7">
        <v>5</v>
      </c>
      <c r="G410" s="7">
        <v>0</v>
      </c>
      <c r="H410" s="7">
        <v>5</v>
      </c>
      <c r="I410" s="7">
        <v>0</v>
      </c>
      <c r="J410" s="7">
        <v>0</v>
      </c>
      <c r="K410" s="7">
        <f t="shared" si="36"/>
        <v>0</v>
      </c>
      <c r="L410" s="7">
        <f t="shared" si="37"/>
        <v>41.4</v>
      </c>
      <c r="M410" s="7">
        <f t="shared" si="38"/>
        <v>100</v>
      </c>
      <c r="N410" s="7">
        <f t="shared" si="39"/>
        <v>41.4</v>
      </c>
      <c r="O410" s="7">
        <f t="shared" si="40"/>
        <v>0</v>
      </c>
      <c r="P410" s="7">
        <f t="shared" si="41"/>
        <v>100</v>
      </c>
    </row>
    <row r="411" spans="1:16" ht="25.5">
      <c r="A411" s="8" t="s">
        <v>46</v>
      </c>
      <c r="B411" s="9" t="s">
        <v>47</v>
      </c>
      <c r="C411" s="10">
        <v>46.4</v>
      </c>
      <c r="D411" s="10">
        <v>46.4</v>
      </c>
      <c r="E411" s="10">
        <v>5</v>
      </c>
      <c r="F411" s="10">
        <v>5</v>
      </c>
      <c r="G411" s="10">
        <v>0</v>
      </c>
      <c r="H411" s="10">
        <v>5</v>
      </c>
      <c r="I411" s="10">
        <v>0</v>
      </c>
      <c r="J411" s="10">
        <v>0</v>
      </c>
      <c r="K411" s="10">
        <f t="shared" si="36"/>
        <v>0</v>
      </c>
      <c r="L411" s="10">
        <f t="shared" si="37"/>
        <v>41.4</v>
      </c>
      <c r="M411" s="10">
        <f t="shared" si="38"/>
        <v>100</v>
      </c>
      <c r="N411" s="10">
        <f t="shared" si="39"/>
        <v>41.4</v>
      </c>
      <c r="O411" s="10">
        <f t="shared" si="40"/>
        <v>0</v>
      </c>
      <c r="P411" s="10">
        <f t="shared" si="41"/>
        <v>100</v>
      </c>
    </row>
    <row r="412" spans="1:16">
      <c r="A412" s="5" t="s">
        <v>214</v>
      </c>
      <c r="B412" s="6" t="s">
        <v>199</v>
      </c>
      <c r="C412" s="7">
        <v>245</v>
      </c>
      <c r="D412" s="7">
        <v>245</v>
      </c>
      <c r="E412" s="7">
        <v>20.400000000000002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20.400000000000002</v>
      </c>
      <c r="L412" s="7">
        <f t="shared" si="37"/>
        <v>245</v>
      </c>
      <c r="M412" s="7">
        <f t="shared" si="38"/>
        <v>0</v>
      </c>
      <c r="N412" s="7">
        <f t="shared" si="39"/>
        <v>245</v>
      </c>
      <c r="O412" s="7">
        <f t="shared" si="40"/>
        <v>20.400000000000002</v>
      </c>
      <c r="P412" s="7">
        <f t="shared" si="41"/>
        <v>0</v>
      </c>
    </row>
    <row r="413" spans="1:16" ht="25.5">
      <c r="A413" s="8" t="s">
        <v>46</v>
      </c>
      <c r="B413" s="9" t="s">
        <v>47</v>
      </c>
      <c r="C413" s="10">
        <v>245</v>
      </c>
      <c r="D413" s="10">
        <v>245</v>
      </c>
      <c r="E413" s="10">
        <v>20.400000000000002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20.400000000000002</v>
      </c>
      <c r="L413" s="10">
        <f t="shared" si="37"/>
        <v>245</v>
      </c>
      <c r="M413" s="10">
        <f t="shared" si="38"/>
        <v>0</v>
      </c>
      <c r="N413" s="10">
        <f t="shared" si="39"/>
        <v>245</v>
      </c>
      <c r="O413" s="10">
        <f t="shared" si="40"/>
        <v>20.400000000000002</v>
      </c>
      <c r="P413" s="10">
        <f t="shared" si="41"/>
        <v>0</v>
      </c>
    </row>
    <row r="414" spans="1:16">
      <c r="A414" s="5" t="s">
        <v>215</v>
      </c>
      <c r="B414" s="6" t="s">
        <v>216</v>
      </c>
      <c r="C414" s="7">
        <v>1258.8000000000002</v>
      </c>
      <c r="D414" s="7">
        <v>1258.8000000000002</v>
      </c>
      <c r="E414" s="7">
        <v>118.99999999999999</v>
      </c>
      <c r="F414" s="7">
        <v>0</v>
      </c>
      <c r="G414" s="7">
        <v>0.11982999999999999</v>
      </c>
      <c r="H414" s="7">
        <v>-0.55049999999999999</v>
      </c>
      <c r="I414" s="7">
        <v>0.86345999999999989</v>
      </c>
      <c r="J414" s="7">
        <v>5.2679999999999998E-2</v>
      </c>
      <c r="K414" s="7">
        <f t="shared" si="36"/>
        <v>118.99999999999999</v>
      </c>
      <c r="L414" s="7">
        <f t="shared" si="37"/>
        <v>1258.8000000000002</v>
      </c>
      <c r="M414" s="7">
        <f t="shared" si="38"/>
        <v>0</v>
      </c>
      <c r="N414" s="7">
        <f t="shared" si="39"/>
        <v>1259.3505000000002</v>
      </c>
      <c r="O414" s="7">
        <f t="shared" si="40"/>
        <v>119.55049999999999</v>
      </c>
      <c r="P414" s="7">
        <f t="shared" si="41"/>
        <v>-0.46260504201680674</v>
      </c>
    </row>
    <row r="415" spans="1:16">
      <c r="A415" s="8" t="s">
        <v>22</v>
      </c>
      <c r="B415" s="9" t="s">
        <v>23</v>
      </c>
      <c r="C415" s="10">
        <v>869</v>
      </c>
      <c r="D415" s="10">
        <v>869</v>
      </c>
      <c r="E415" s="10">
        <v>80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80</v>
      </c>
      <c r="L415" s="10">
        <f t="shared" si="37"/>
        <v>869</v>
      </c>
      <c r="M415" s="10">
        <f t="shared" si="38"/>
        <v>0</v>
      </c>
      <c r="N415" s="10">
        <f t="shared" si="39"/>
        <v>869</v>
      </c>
      <c r="O415" s="10">
        <f t="shared" si="40"/>
        <v>80</v>
      </c>
      <c r="P415" s="10">
        <f t="shared" si="41"/>
        <v>0</v>
      </c>
    </row>
    <row r="416" spans="1:16">
      <c r="A416" s="8" t="s">
        <v>24</v>
      </c>
      <c r="B416" s="9" t="s">
        <v>25</v>
      </c>
      <c r="C416" s="10">
        <v>191.1</v>
      </c>
      <c r="D416" s="10">
        <v>191.1</v>
      </c>
      <c r="E416" s="10">
        <v>17.600000000000001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17.600000000000001</v>
      </c>
      <c r="L416" s="10">
        <f t="shared" si="37"/>
        <v>191.1</v>
      </c>
      <c r="M416" s="10">
        <f t="shared" si="38"/>
        <v>0</v>
      </c>
      <c r="N416" s="10">
        <f t="shared" si="39"/>
        <v>191.1</v>
      </c>
      <c r="O416" s="10">
        <f t="shared" si="40"/>
        <v>17.600000000000001</v>
      </c>
      <c r="P416" s="10">
        <f t="shared" si="41"/>
        <v>0</v>
      </c>
    </row>
    <row r="417" spans="1:16">
      <c r="A417" s="8" t="s">
        <v>26</v>
      </c>
      <c r="B417" s="9" t="s">
        <v>27</v>
      </c>
      <c r="C417" s="10">
        <v>68.7</v>
      </c>
      <c r="D417" s="10">
        <v>68.7</v>
      </c>
      <c r="E417" s="10">
        <v>10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10</v>
      </c>
      <c r="L417" s="10">
        <f t="shared" si="37"/>
        <v>68.7</v>
      </c>
      <c r="M417" s="10">
        <f t="shared" si="38"/>
        <v>0</v>
      </c>
      <c r="N417" s="10">
        <f t="shared" si="39"/>
        <v>68.7</v>
      </c>
      <c r="O417" s="10">
        <f t="shared" si="40"/>
        <v>10</v>
      </c>
      <c r="P417" s="10">
        <f t="shared" si="41"/>
        <v>0</v>
      </c>
    </row>
    <row r="418" spans="1:16">
      <c r="A418" s="8" t="s">
        <v>72</v>
      </c>
      <c r="B418" s="9" t="s">
        <v>73</v>
      </c>
      <c r="C418" s="10">
        <v>1.7</v>
      </c>
      <c r="D418" s="10">
        <v>1.7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1.7</v>
      </c>
      <c r="M418" s="10">
        <f t="shared" si="38"/>
        <v>0</v>
      </c>
      <c r="N418" s="10">
        <f t="shared" si="39"/>
        <v>1.7</v>
      </c>
      <c r="O418" s="10">
        <f t="shared" si="40"/>
        <v>0</v>
      </c>
      <c r="P418" s="10">
        <f t="shared" si="41"/>
        <v>0</v>
      </c>
    </row>
    <row r="419" spans="1:16">
      <c r="A419" s="8" t="s">
        <v>28</v>
      </c>
      <c r="B419" s="9" t="s">
        <v>29</v>
      </c>
      <c r="C419" s="10">
        <v>15.200000000000001</v>
      </c>
      <c r="D419" s="10">
        <v>15.200000000000001</v>
      </c>
      <c r="E419" s="10">
        <v>2.7</v>
      </c>
      <c r="F419" s="10">
        <v>0</v>
      </c>
      <c r="G419" s="10">
        <v>6.7150000000000001E-2</v>
      </c>
      <c r="H419" s="10">
        <v>0.13284000000000001</v>
      </c>
      <c r="I419" s="10">
        <v>0</v>
      </c>
      <c r="J419" s="10">
        <v>0</v>
      </c>
      <c r="K419" s="10">
        <f t="shared" si="36"/>
        <v>2.7</v>
      </c>
      <c r="L419" s="10">
        <f t="shared" si="37"/>
        <v>15.200000000000001</v>
      </c>
      <c r="M419" s="10">
        <f t="shared" si="38"/>
        <v>0</v>
      </c>
      <c r="N419" s="10">
        <f t="shared" si="39"/>
        <v>15.067160000000001</v>
      </c>
      <c r="O419" s="10">
        <f t="shared" si="40"/>
        <v>2.5671600000000003</v>
      </c>
      <c r="P419" s="10">
        <f t="shared" si="41"/>
        <v>4.92</v>
      </c>
    </row>
    <row r="420" spans="1:16">
      <c r="A420" s="8" t="s">
        <v>30</v>
      </c>
      <c r="B420" s="9" t="s">
        <v>31</v>
      </c>
      <c r="C420" s="10">
        <v>6.15</v>
      </c>
      <c r="D420" s="10">
        <v>6.15</v>
      </c>
      <c r="E420" s="10">
        <v>0.6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0.6</v>
      </c>
      <c r="L420" s="10">
        <f t="shared" si="37"/>
        <v>6.15</v>
      </c>
      <c r="M420" s="10">
        <f t="shared" si="38"/>
        <v>0</v>
      </c>
      <c r="N420" s="10">
        <f t="shared" si="39"/>
        <v>6.15</v>
      </c>
      <c r="O420" s="10">
        <f t="shared" si="40"/>
        <v>0.6</v>
      </c>
      <c r="P420" s="10">
        <f t="shared" si="41"/>
        <v>0</v>
      </c>
    </row>
    <row r="421" spans="1:16">
      <c r="A421" s="8" t="s">
        <v>34</v>
      </c>
      <c r="B421" s="9" t="s">
        <v>35</v>
      </c>
      <c r="C421" s="10">
        <v>0.5</v>
      </c>
      <c r="D421" s="10">
        <v>0.5</v>
      </c>
      <c r="E421" s="10">
        <v>0.1</v>
      </c>
      <c r="F421" s="10">
        <v>0</v>
      </c>
      <c r="G421" s="10">
        <v>5.2679999999999998E-2</v>
      </c>
      <c r="H421" s="10">
        <v>0</v>
      </c>
      <c r="I421" s="10">
        <v>5.2679999999999998E-2</v>
      </c>
      <c r="J421" s="10">
        <v>5.2679999999999998E-2</v>
      </c>
      <c r="K421" s="10">
        <f t="shared" si="36"/>
        <v>0.1</v>
      </c>
      <c r="L421" s="10">
        <f t="shared" si="37"/>
        <v>0.5</v>
      </c>
      <c r="M421" s="10">
        <f t="shared" si="38"/>
        <v>0</v>
      </c>
      <c r="N421" s="10">
        <f t="shared" si="39"/>
        <v>0.5</v>
      </c>
      <c r="O421" s="10">
        <f t="shared" si="40"/>
        <v>0.1</v>
      </c>
      <c r="P421" s="10">
        <f t="shared" si="41"/>
        <v>0</v>
      </c>
    </row>
    <row r="422" spans="1:16">
      <c r="A422" s="8" t="s">
        <v>36</v>
      </c>
      <c r="B422" s="9" t="s">
        <v>37</v>
      </c>
      <c r="C422" s="10">
        <v>98.5</v>
      </c>
      <c r="D422" s="10">
        <v>98.5</v>
      </c>
      <c r="E422" s="10">
        <v>8</v>
      </c>
      <c r="F422" s="10">
        <v>0</v>
      </c>
      <c r="G422" s="10">
        <v>0</v>
      </c>
      <c r="H422" s="10">
        <v>-0.68334000000000006</v>
      </c>
      <c r="I422" s="10">
        <v>0.81077999999999995</v>
      </c>
      <c r="J422" s="10">
        <v>0</v>
      </c>
      <c r="K422" s="10">
        <f t="shared" si="36"/>
        <v>8</v>
      </c>
      <c r="L422" s="10">
        <f t="shared" si="37"/>
        <v>98.5</v>
      </c>
      <c r="M422" s="10">
        <f t="shared" si="38"/>
        <v>0</v>
      </c>
      <c r="N422" s="10">
        <f t="shared" si="39"/>
        <v>99.183340000000001</v>
      </c>
      <c r="O422" s="10">
        <f t="shared" si="40"/>
        <v>8.6833399999999994</v>
      </c>
      <c r="P422" s="10">
        <f t="shared" si="41"/>
        <v>-8.5417500000000004</v>
      </c>
    </row>
    <row r="423" spans="1:16" ht="25.5">
      <c r="A423" s="8" t="s">
        <v>40</v>
      </c>
      <c r="B423" s="9" t="s">
        <v>41</v>
      </c>
      <c r="C423" s="10">
        <v>7.95</v>
      </c>
      <c r="D423" s="10">
        <v>7.95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7.95</v>
      </c>
      <c r="M423" s="10">
        <f t="shared" si="38"/>
        <v>0</v>
      </c>
      <c r="N423" s="10">
        <f t="shared" si="39"/>
        <v>7.95</v>
      </c>
      <c r="O423" s="10">
        <f t="shared" si="40"/>
        <v>0</v>
      </c>
      <c r="P423" s="10">
        <f t="shared" si="41"/>
        <v>0</v>
      </c>
    </row>
    <row r="424" spans="1:16">
      <c r="A424" s="5" t="s">
        <v>217</v>
      </c>
      <c r="B424" s="6" t="s">
        <v>63</v>
      </c>
      <c r="C424" s="7">
        <v>1285.7619999999999</v>
      </c>
      <c r="D424" s="7">
        <v>1455.2619999999999</v>
      </c>
      <c r="E424" s="7">
        <v>120.601</v>
      </c>
      <c r="F424" s="7">
        <v>0</v>
      </c>
      <c r="G424" s="7">
        <v>0</v>
      </c>
      <c r="H424" s="7">
        <v>45.158390000000004</v>
      </c>
      <c r="I424" s="7">
        <v>0</v>
      </c>
      <c r="J424" s="7">
        <v>0</v>
      </c>
      <c r="K424" s="7">
        <f t="shared" si="36"/>
        <v>120.601</v>
      </c>
      <c r="L424" s="7">
        <f t="shared" si="37"/>
        <v>1455.2619999999999</v>
      </c>
      <c r="M424" s="7">
        <f t="shared" si="38"/>
        <v>0</v>
      </c>
      <c r="N424" s="7">
        <f t="shared" si="39"/>
        <v>1410.1036099999999</v>
      </c>
      <c r="O424" s="7">
        <f t="shared" si="40"/>
        <v>75.442610000000002</v>
      </c>
      <c r="P424" s="7">
        <f t="shared" si="41"/>
        <v>37.444457342808107</v>
      </c>
    </row>
    <row r="425" spans="1:16">
      <c r="A425" s="8" t="s">
        <v>22</v>
      </c>
      <c r="B425" s="9" t="s">
        <v>23</v>
      </c>
      <c r="C425" s="10">
        <v>319.2</v>
      </c>
      <c r="D425" s="10">
        <v>319.2</v>
      </c>
      <c r="E425" s="10">
        <v>25.92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25.92</v>
      </c>
      <c r="L425" s="10">
        <f t="shared" si="37"/>
        <v>319.2</v>
      </c>
      <c r="M425" s="10">
        <f t="shared" si="38"/>
        <v>0</v>
      </c>
      <c r="N425" s="10">
        <f t="shared" si="39"/>
        <v>319.2</v>
      </c>
      <c r="O425" s="10">
        <f t="shared" si="40"/>
        <v>25.92</v>
      </c>
      <c r="P425" s="10">
        <f t="shared" si="41"/>
        <v>0</v>
      </c>
    </row>
    <row r="426" spans="1:16">
      <c r="A426" s="8" t="s">
        <v>24</v>
      </c>
      <c r="B426" s="9" t="s">
        <v>25</v>
      </c>
      <c r="C426" s="10">
        <v>70.224000000000004</v>
      </c>
      <c r="D426" s="10">
        <v>70.224000000000004</v>
      </c>
      <c r="E426" s="10">
        <v>5.702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5.702</v>
      </c>
      <c r="L426" s="10">
        <f t="shared" si="37"/>
        <v>70.224000000000004</v>
      </c>
      <c r="M426" s="10">
        <f t="shared" si="38"/>
        <v>0</v>
      </c>
      <c r="N426" s="10">
        <f t="shared" si="39"/>
        <v>70.224000000000004</v>
      </c>
      <c r="O426" s="10">
        <f t="shared" si="40"/>
        <v>5.702</v>
      </c>
      <c r="P426" s="10">
        <f t="shared" si="41"/>
        <v>0</v>
      </c>
    </row>
    <row r="427" spans="1:16">
      <c r="A427" s="8" t="s">
        <v>26</v>
      </c>
      <c r="B427" s="9" t="s">
        <v>27</v>
      </c>
      <c r="C427" s="10">
        <v>4.194</v>
      </c>
      <c r="D427" s="10">
        <v>4.194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4.194</v>
      </c>
      <c r="M427" s="10">
        <f t="shared" si="38"/>
        <v>0</v>
      </c>
      <c r="N427" s="10">
        <f t="shared" si="39"/>
        <v>4.194</v>
      </c>
      <c r="O427" s="10">
        <f t="shared" si="40"/>
        <v>0</v>
      </c>
      <c r="P427" s="10">
        <f t="shared" si="41"/>
        <v>0</v>
      </c>
    </row>
    <row r="428" spans="1:16">
      <c r="A428" s="8" t="s">
        <v>28</v>
      </c>
      <c r="B428" s="9" t="s">
        <v>29</v>
      </c>
      <c r="C428" s="10">
        <v>1.194</v>
      </c>
      <c r="D428" s="10">
        <v>170.69400000000002</v>
      </c>
      <c r="E428" s="10">
        <v>0.1</v>
      </c>
      <c r="F428" s="10">
        <v>0</v>
      </c>
      <c r="G428" s="10">
        <v>0</v>
      </c>
      <c r="H428" s="10">
        <v>5.5560000000000005E-2</v>
      </c>
      <c r="I428" s="10">
        <v>0</v>
      </c>
      <c r="J428" s="10">
        <v>0</v>
      </c>
      <c r="K428" s="10">
        <f t="shared" si="36"/>
        <v>0.1</v>
      </c>
      <c r="L428" s="10">
        <f t="shared" si="37"/>
        <v>170.69400000000002</v>
      </c>
      <c r="M428" s="10">
        <f t="shared" si="38"/>
        <v>0</v>
      </c>
      <c r="N428" s="10">
        <f t="shared" si="39"/>
        <v>170.63844</v>
      </c>
      <c r="O428" s="10">
        <f t="shared" si="40"/>
        <v>4.444E-2</v>
      </c>
      <c r="P428" s="10">
        <f t="shared" si="41"/>
        <v>55.559999999999995</v>
      </c>
    </row>
    <row r="429" spans="1:16">
      <c r="A429" s="8" t="s">
        <v>30</v>
      </c>
      <c r="B429" s="9" t="s">
        <v>31</v>
      </c>
      <c r="C429" s="10">
        <v>2.0449999999999999</v>
      </c>
      <c r="D429" s="10">
        <v>2.0449999999999999</v>
      </c>
      <c r="E429" s="10">
        <v>0.17100000000000001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0.17100000000000001</v>
      </c>
      <c r="L429" s="10">
        <f t="shared" si="37"/>
        <v>2.0449999999999999</v>
      </c>
      <c r="M429" s="10">
        <f t="shared" si="38"/>
        <v>0</v>
      </c>
      <c r="N429" s="10">
        <f t="shared" si="39"/>
        <v>2.0449999999999999</v>
      </c>
      <c r="O429" s="10">
        <f t="shared" si="40"/>
        <v>0.17100000000000001</v>
      </c>
      <c r="P429" s="10">
        <f t="shared" si="41"/>
        <v>0</v>
      </c>
    </row>
    <row r="430" spans="1:16">
      <c r="A430" s="8" t="s">
        <v>32</v>
      </c>
      <c r="B430" s="9" t="s">
        <v>33</v>
      </c>
      <c r="C430" s="10">
        <v>5.4830000000000005</v>
      </c>
      <c r="D430" s="10">
        <v>5.4830000000000005</v>
      </c>
      <c r="E430" s="10">
        <v>0.45700000000000002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0.45700000000000002</v>
      </c>
      <c r="L430" s="10">
        <f t="shared" si="37"/>
        <v>5.4830000000000005</v>
      </c>
      <c r="M430" s="10">
        <f t="shared" si="38"/>
        <v>0</v>
      </c>
      <c r="N430" s="10">
        <f t="shared" si="39"/>
        <v>5.4830000000000005</v>
      </c>
      <c r="O430" s="10">
        <f t="shared" si="40"/>
        <v>0.45700000000000002</v>
      </c>
      <c r="P430" s="10">
        <f t="shared" si="41"/>
        <v>0</v>
      </c>
    </row>
    <row r="431" spans="1:16">
      <c r="A431" s="8" t="s">
        <v>34</v>
      </c>
      <c r="B431" s="9" t="s">
        <v>35</v>
      </c>
      <c r="C431" s="10">
        <v>0.42799999999999999</v>
      </c>
      <c r="D431" s="10">
        <v>0.42799999999999999</v>
      </c>
      <c r="E431" s="10">
        <v>3.5000000000000003E-2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3.5000000000000003E-2</v>
      </c>
      <c r="L431" s="10">
        <f t="shared" si="37"/>
        <v>0.42799999999999999</v>
      </c>
      <c r="M431" s="10">
        <f t="shared" si="38"/>
        <v>0</v>
      </c>
      <c r="N431" s="10">
        <f t="shared" si="39"/>
        <v>0.42799999999999999</v>
      </c>
      <c r="O431" s="10">
        <f t="shared" si="40"/>
        <v>3.5000000000000003E-2</v>
      </c>
      <c r="P431" s="10">
        <f t="shared" si="41"/>
        <v>0</v>
      </c>
    </row>
    <row r="432" spans="1:16">
      <c r="A432" s="8" t="s">
        <v>36</v>
      </c>
      <c r="B432" s="9" t="s">
        <v>37</v>
      </c>
      <c r="C432" s="10">
        <v>2.5939999999999999</v>
      </c>
      <c r="D432" s="10">
        <v>2.5939999999999999</v>
      </c>
      <c r="E432" s="10">
        <v>0.216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0.216</v>
      </c>
      <c r="L432" s="10">
        <f t="shared" si="37"/>
        <v>2.5939999999999999</v>
      </c>
      <c r="M432" s="10">
        <f t="shared" si="38"/>
        <v>0</v>
      </c>
      <c r="N432" s="10">
        <f t="shared" si="39"/>
        <v>2.5939999999999999</v>
      </c>
      <c r="O432" s="10">
        <f t="shared" si="40"/>
        <v>0.216</v>
      </c>
      <c r="P432" s="10">
        <f t="shared" si="41"/>
        <v>0</v>
      </c>
    </row>
    <row r="433" spans="1:16" ht="25.5">
      <c r="A433" s="8" t="s">
        <v>46</v>
      </c>
      <c r="B433" s="9" t="s">
        <v>47</v>
      </c>
      <c r="C433" s="10">
        <v>880.4</v>
      </c>
      <c r="D433" s="10">
        <v>880.4</v>
      </c>
      <c r="E433" s="10">
        <v>88</v>
      </c>
      <c r="F433" s="10">
        <v>0</v>
      </c>
      <c r="G433" s="10">
        <v>0</v>
      </c>
      <c r="H433" s="10">
        <v>45.102830000000004</v>
      </c>
      <c r="I433" s="10">
        <v>0</v>
      </c>
      <c r="J433" s="10">
        <v>0</v>
      </c>
      <c r="K433" s="10">
        <f t="shared" si="36"/>
        <v>88</v>
      </c>
      <c r="L433" s="10">
        <f t="shared" si="37"/>
        <v>880.4</v>
      </c>
      <c r="M433" s="10">
        <f t="shared" si="38"/>
        <v>0</v>
      </c>
      <c r="N433" s="10">
        <f t="shared" si="39"/>
        <v>835.29716999999994</v>
      </c>
      <c r="O433" s="10">
        <f t="shared" si="40"/>
        <v>42.897169999999996</v>
      </c>
      <c r="P433" s="10">
        <f t="shared" si="41"/>
        <v>51.253215909090912</v>
      </c>
    </row>
    <row r="434" spans="1:16" ht="25.5">
      <c r="A434" s="5" t="s">
        <v>218</v>
      </c>
      <c r="B434" s="6" t="s">
        <v>219</v>
      </c>
      <c r="C434" s="7">
        <v>14741.085000000001</v>
      </c>
      <c r="D434" s="7">
        <v>13192.6203</v>
      </c>
      <c r="E434" s="7">
        <v>1732.6989999999998</v>
      </c>
      <c r="F434" s="7">
        <v>195.96899999999999</v>
      </c>
      <c r="G434" s="7">
        <v>0</v>
      </c>
      <c r="H434" s="7">
        <v>256.56763999999998</v>
      </c>
      <c r="I434" s="7">
        <v>0</v>
      </c>
      <c r="J434" s="7">
        <v>0</v>
      </c>
      <c r="K434" s="7">
        <f t="shared" si="36"/>
        <v>1536.7299999999998</v>
      </c>
      <c r="L434" s="7">
        <f t="shared" si="37"/>
        <v>12996.651300000001</v>
      </c>
      <c r="M434" s="7">
        <f t="shared" si="38"/>
        <v>11.310042886848784</v>
      </c>
      <c r="N434" s="7">
        <f t="shared" si="39"/>
        <v>12936.052660000001</v>
      </c>
      <c r="O434" s="7">
        <f t="shared" si="40"/>
        <v>1476.1313599999999</v>
      </c>
      <c r="P434" s="7">
        <f t="shared" si="41"/>
        <v>14.807398168983765</v>
      </c>
    </row>
    <row r="435" spans="1:16" ht="25.5">
      <c r="A435" s="5" t="s">
        <v>220</v>
      </c>
      <c r="B435" s="6" t="s">
        <v>69</v>
      </c>
      <c r="C435" s="7">
        <v>3781.0619999999999</v>
      </c>
      <c r="D435" s="7">
        <v>3781.0619999999999</v>
      </c>
      <c r="E435" s="7">
        <v>318</v>
      </c>
      <c r="F435" s="7">
        <v>0</v>
      </c>
      <c r="G435" s="7">
        <v>0</v>
      </c>
      <c r="H435" s="7">
        <v>0.49148000000000003</v>
      </c>
      <c r="I435" s="7">
        <v>0</v>
      </c>
      <c r="J435" s="7">
        <v>0</v>
      </c>
      <c r="K435" s="7">
        <f t="shared" si="36"/>
        <v>318</v>
      </c>
      <c r="L435" s="7">
        <f t="shared" si="37"/>
        <v>3781.0619999999999</v>
      </c>
      <c r="M435" s="7">
        <f t="shared" si="38"/>
        <v>0</v>
      </c>
      <c r="N435" s="7">
        <f t="shared" si="39"/>
        <v>3780.5705199999998</v>
      </c>
      <c r="O435" s="7">
        <f t="shared" si="40"/>
        <v>317.50851999999998</v>
      </c>
      <c r="P435" s="7">
        <f t="shared" si="41"/>
        <v>0.15455345911949686</v>
      </c>
    </row>
    <row r="436" spans="1:16">
      <c r="A436" s="8" t="s">
        <v>22</v>
      </c>
      <c r="B436" s="9" t="s">
        <v>23</v>
      </c>
      <c r="C436" s="10">
        <v>2972.1</v>
      </c>
      <c r="D436" s="10">
        <v>2972.1</v>
      </c>
      <c r="E436" s="10">
        <v>250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250</v>
      </c>
      <c r="L436" s="10">
        <f t="shared" si="37"/>
        <v>2972.1</v>
      </c>
      <c r="M436" s="10">
        <f t="shared" si="38"/>
        <v>0</v>
      </c>
      <c r="N436" s="10">
        <f t="shared" si="39"/>
        <v>2972.1</v>
      </c>
      <c r="O436" s="10">
        <f t="shared" si="40"/>
        <v>250</v>
      </c>
      <c r="P436" s="10">
        <f t="shared" si="41"/>
        <v>0</v>
      </c>
    </row>
    <row r="437" spans="1:16">
      <c r="A437" s="8" t="s">
        <v>24</v>
      </c>
      <c r="B437" s="9" t="s">
        <v>25</v>
      </c>
      <c r="C437" s="10">
        <v>653.86199999999997</v>
      </c>
      <c r="D437" s="10">
        <v>653.86199999999997</v>
      </c>
      <c r="E437" s="10">
        <v>55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55</v>
      </c>
      <c r="L437" s="10">
        <f t="shared" si="37"/>
        <v>653.86199999999997</v>
      </c>
      <c r="M437" s="10">
        <f t="shared" si="38"/>
        <v>0</v>
      </c>
      <c r="N437" s="10">
        <f t="shared" si="39"/>
        <v>653.86199999999997</v>
      </c>
      <c r="O437" s="10">
        <f t="shared" si="40"/>
        <v>55</v>
      </c>
      <c r="P437" s="10">
        <f t="shared" si="41"/>
        <v>0</v>
      </c>
    </row>
    <row r="438" spans="1:16">
      <c r="A438" s="8" t="s">
        <v>26</v>
      </c>
      <c r="B438" s="9" t="s">
        <v>27</v>
      </c>
      <c r="C438" s="10">
        <v>82.5</v>
      </c>
      <c r="D438" s="10">
        <v>82.5</v>
      </c>
      <c r="E438" s="10">
        <v>7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7</v>
      </c>
      <c r="L438" s="10">
        <f t="shared" si="37"/>
        <v>82.5</v>
      </c>
      <c r="M438" s="10">
        <f t="shared" si="38"/>
        <v>0</v>
      </c>
      <c r="N438" s="10">
        <f t="shared" si="39"/>
        <v>82.5</v>
      </c>
      <c r="O438" s="10">
        <f t="shared" si="40"/>
        <v>7</v>
      </c>
      <c r="P438" s="10">
        <f t="shared" si="41"/>
        <v>0</v>
      </c>
    </row>
    <row r="439" spans="1:16">
      <c r="A439" s="8" t="s">
        <v>28</v>
      </c>
      <c r="B439" s="9" t="s">
        <v>29</v>
      </c>
      <c r="C439" s="10">
        <v>58.4</v>
      </c>
      <c r="D439" s="10">
        <v>58.4</v>
      </c>
      <c r="E439" s="10">
        <v>5</v>
      </c>
      <c r="F439" s="10">
        <v>0</v>
      </c>
      <c r="G439" s="10">
        <v>0</v>
      </c>
      <c r="H439" s="10">
        <v>0.49148000000000003</v>
      </c>
      <c r="I439" s="10">
        <v>0</v>
      </c>
      <c r="J439" s="10">
        <v>0</v>
      </c>
      <c r="K439" s="10">
        <f t="shared" si="36"/>
        <v>5</v>
      </c>
      <c r="L439" s="10">
        <f t="shared" si="37"/>
        <v>58.4</v>
      </c>
      <c r="M439" s="10">
        <f t="shared" si="38"/>
        <v>0</v>
      </c>
      <c r="N439" s="10">
        <f t="shared" si="39"/>
        <v>57.908519999999996</v>
      </c>
      <c r="O439" s="10">
        <f t="shared" si="40"/>
        <v>4.5085199999999999</v>
      </c>
      <c r="P439" s="10">
        <f t="shared" si="41"/>
        <v>9.829600000000001</v>
      </c>
    </row>
    <row r="440" spans="1:16">
      <c r="A440" s="8" t="s">
        <v>30</v>
      </c>
      <c r="B440" s="9" t="s">
        <v>31</v>
      </c>
      <c r="C440" s="10">
        <v>11.200000000000001</v>
      </c>
      <c r="D440" s="10">
        <v>11.200000000000001</v>
      </c>
      <c r="E440" s="10">
        <v>1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</v>
      </c>
      <c r="L440" s="10">
        <f t="shared" si="37"/>
        <v>11.200000000000001</v>
      </c>
      <c r="M440" s="10">
        <f t="shared" si="38"/>
        <v>0</v>
      </c>
      <c r="N440" s="10">
        <f t="shared" si="39"/>
        <v>11.200000000000001</v>
      </c>
      <c r="O440" s="10">
        <f t="shared" si="40"/>
        <v>1</v>
      </c>
      <c r="P440" s="10">
        <f t="shared" si="41"/>
        <v>0</v>
      </c>
    </row>
    <row r="441" spans="1:16" ht="25.5">
      <c r="A441" s="8" t="s">
        <v>40</v>
      </c>
      <c r="B441" s="9" t="s">
        <v>41</v>
      </c>
      <c r="C441" s="10">
        <v>3</v>
      </c>
      <c r="D441" s="10">
        <v>3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3</v>
      </c>
      <c r="M441" s="10">
        <f t="shared" si="38"/>
        <v>0</v>
      </c>
      <c r="N441" s="10">
        <f t="shared" si="39"/>
        <v>3</v>
      </c>
      <c r="O441" s="10">
        <f t="shared" si="40"/>
        <v>0</v>
      </c>
      <c r="P441" s="10">
        <f t="shared" si="41"/>
        <v>0</v>
      </c>
    </row>
    <row r="442" spans="1:16" ht="25.5">
      <c r="A442" s="5" t="s">
        <v>221</v>
      </c>
      <c r="B442" s="6" t="s">
        <v>222</v>
      </c>
      <c r="C442" s="7">
        <v>6077.6</v>
      </c>
      <c r="D442" s="7">
        <v>6353.6352999999999</v>
      </c>
      <c r="E442" s="7">
        <v>1133</v>
      </c>
      <c r="F442" s="7">
        <v>96.475999999999999</v>
      </c>
      <c r="G442" s="7">
        <v>0</v>
      </c>
      <c r="H442" s="7">
        <v>96.475999999999999</v>
      </c>
      <c r="I442" s="7">
        <v>0</v>
      </c>
      <c r="J442" s="7">
        <v>0</v>
      </c>
      <c r="K442" s="7">
        <f t="shared" si="36"/>
        <v>1036.5239999999999</v>
      </c>
      <c r="L442" s="7">
        <f t="shared" si="37"/>
        <v>6257.1593000000003</v>
      </c>
      <c r="M442" s="7">
        <f t="shared" si="38"/>
        <v>8.5150926743159765</v>
      </c>
      <c r="N442" s="7">
        <f t="shared" si="39"/>
        <v>6257.1593000000003</v>
      </c>
      <c r="O442" s="7">
        <f t="shared" si="40"/>
        <v>1036.5239999999999</v>
      </c>
      <c r="P442" s="7">
        <f t="shared" si="41"/>
        <v>8.5150926743159765</v>
      </c>
    </row>
    <row r="443" spans="1:16">
      <c r="A443" s="8" t="s">
        <v>28</v>
      </c>
      <c r="B443" s="9" t="s">
        <v>29</v>
      </c>
      <c r="C443" s="10">
        <v>0</v>
      </c>
      <c r="D443" s="10">
        <v>100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100</v>
      </c>
      <c r="M443" s="10">
        <f t="shared" si="38"/>
        <v>0</v>
      </c>
      <c r="N443" s="10">
        <f t="shared" si="39"/>
        <v>100</v>
      </c>
      <c r="O443" s="10">
        <f t="shared" si="40"/>
        <v>0</v>
      </c>
      <c r="P443" s="10">
        <f t="shared" si="41"/>
        <v>0</v>
      </c>
    </row>
    <row r="444" spans="1:16" ht="25.5">
      <c r="A444" s="8" t="s">
        <v>46</v>
      </c>
      <c r="B444" s="9" t="s">
        <v>47</v>
      </c>
      <c r="C444" s="10">
        <v>6077.6</v>
      </c>
      <c r="D444" s="10">
        <v>6253.6352999999999</v>
      </c>
      <c r="E444" s="10">
        <v>1133</v>
      </c>
      <c r="F444" s="10">
        <v>96.475999999999999</v>
      </c>
      <c r="G444" s="10">
        <v>0</v>
      </c>
      <c r="H444" s="10">
        <v>96.475999999999999</v>
      </c>
      <c r="I444" s="10">
        <v>0</v>
      </c>
      <c r="J444" s="10">
        <v>0</v>
      </c>
      <c r="K444" s="10">
        <f t="shared" si="36"/>
        <v>1036.5239999999999</v>
      </c>
      <c r="L444" s="10">
        <f t="shared" si="37"/>
        <v>6157.1593000000003</v>
      </c>
      <c r="M444" s="10">
        <f t="shared" si="38"/>
        <v>8.5150926743159765</v>
      </c>
      <c r="N444" s="10">
        <f t="shared" si="39"/>
        <v>6157.1593000000003</v>
      </c>
      <c r="O444" s="10">
        <f t="shared" si="40"/>
        <v>1036.5239999999999</v>
      </c>
      <c r="P444" s="10">
        <f t="shared" si="41"/>
        <v>8.5150926743159765</v>
      </c>
    </row>
    <row r="445" spans="1:16">
      <c r="A445" s="5" t="s">
        <v>223</v>
      </c>
      <c r="B445" s="6" t="s">
        <v>197</v>
      </c>
      <c r="C445" s="7">
        <v>1056.6469999999999</v>
      </c>
      <c r="D445" s="7">
        <v>1056.6469999999999</v>
      </c>
      <c r="E445" s="7">
        <v>125</v>
      </c>
      <c r="F445" s="7">
        <v>99.492999999999995</v>
      </c>
      <c r="G445" s="7">
        <v>0</v>
      </c>
      <c r="H445" s="7">
        <v>159.5446</v>
      </c>
      <c r="I445" s="7">
        <v>0</v>
      </c>
      <c r="J445" s="7">
        <v>0</v>
      </c>
      <c r="K445" s="7">
        <f t="shared" si="36"/>
        <v>25.507000000000005</v>
      </c>
      <c r="L445" s="7">
        <f t="shared" si="37"/>
        <v>957.154</v>
      </c>
      <c r="M445" s="7">
        <f t="shared" si="38"/>
        <v>79.594399999999993</v>
      </c>
      <c r="N445" s="7">
        <f t="shared" si="39"/>
        <v>897.10239999999999</v>
      </c>
      <c r="O445" s="7">
        <f t="shared" si="40"/>
        <v>-34.544600000000003</v>
      </c>
      <c r="P445" s="7">
        <f t="shared" si="41"/>
        <v>127.63568000000001</v>
      </c>
    </row>
    <row r="446" spans="1:16" ht="25.5">
      <c r="A446" s="8" t="s">
        <v>46</v>
      </c>
      <c r="B446" s="9" t="s">
        <v>47</v>
      </c>
      <c r="C446" s="10">
        <v>1056.6469999999999</v>
      </c>
      <c r="D446" s="10">
        <v>1056.6469999999999</v>
      </c>
      <c r="E446" s="10">
        <v>125</v>
      </c>
      <c r="F446" s="10">
        <v>99.492999999999995</v>
      </c>
      <c r="G446" s="10">
        <v>0</v>
      </c>
      <c r="H446" s="10">
        <v>159.5446</v>
      </c>
      <c r="I446" s="10">
        <v>0</v>
      </c>
      <c r="J446" s="10">
        <v>0</v>
      </c>
      <c r="K446" s="10">
        <f t="shared" si="36"/>
        <v>25.507000000000005</v>
      </c>
      <c r="L446" s="10">
        <f t="shared" si="37"/>
        <v>957.154</v>
      </c>
      <c r="M446" s="10">
        <f t="shared" si="38"/>
        <v>79.594399999999993</v>
      </c>
      <c r="N446" s="10">
        <f t="shared" si="39"/>
        <v>897.10239999999999</v>
      </c>
      <c r="O446" s="10">
        <f t="shared" si="40"/>
        <v>-34.544600000000003</v>
      </c>
      <c r="P446" s="10">
        <f t="shared" si="41"/>
        <v>127.63568000000001</v>
      </c>
    </row>
    <row r="447" spans="1:16">
      <c r="A447" s="5" t="s">
        <v>224</v>
      </c>
      <c r="B447" s="6" t="s">
        <v>199</v>
      </c>
      <c r="C447" s="7">
        <v>672.10400000000004</v>
      </c>
      <c r="D447" s="7">
        <v>672.10400000000004</v>
      </c>
      <c r="E447" s="7">
        <v>56.103999999999999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f t="shared" si="36"/>
        <v>56.103999999999999</v>
      </c>
      <c r="L447" s="7">
        <f t="shared" si="37"/>
        <v>672.10400000000004</v>
      </c>
      <c r="M447" s="7">
        <f t="shared" si="38"/>
        <v>0</v>
      </c>
      <c r="N447" s="7">
        <f t="shared" si="39"/>
        <v>672.10400000000004</v>
      </c>
      <c r="O447" s="7">
        <f t="shared" si="40"/>
        <v>56.103999999999999</v>
      </c>
      <c r="P447" s="7">
        <f t="shared" si="41"/>
        <v>0</v>
      </c>
    </row>
    <row r="448" spans="1:16" ht="25.5">
      <c r="A448" s="8" t="s">
        <v>46</v>
      </c>
      <c r="B448" s="9" t="s">
        <v>47</v>
      </c>
      <c r="C448" s="10">
        <v>672.10400000000004</v>
      </c>
      <c r="D448" s="10">
        <v>672.10400000000004</v>
      </c>
      <c r="E448" s="10">
        <v>56.103999999999999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56.103999999999999</v>
      </c>
      <c r="L448" s="10">
        <f t="shared" si="37"/>
        <v>672.10400000000004</v>
      </c>
      <c r="M448" s="10">
        <f t="shared" si="38"/>
        <v>0</v>
      </c>
      <c r="N448" s="10">
        <f t="shared" si="39"/>
        <v>672.10400000000004</v>
      </c>
      <c r="O448" s="10">
        <f t="shared" si="40"/>
        <v>56.103999999999999</v>
      </c>
      <c r="P448" s="10">
        <f t="shared" si="41"/>
        <v>0</v>
      </c>
    </row>
    <row r="449" spans="1:16" ht="25.5">
      <c r="A449" s="5" t="s">
        <v>225</v>
      </c>
      <c r="B449" s="6" t="s">
        <v>57</v>
      </c>
      <c r="C449" s="7">
        <v>500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f t="shared" si="36"/>
        <v>0</v>
      </c>
      <c r="L449" s="7">
        <f t="shared" si="37"/>
        <v>0</v>
      </c>
      <c r="M449" s="7">
        <f t="shared" si="38"/>
        <v>0</v>
      </c>
      <c r="N449" s="7">
        <f t="shared" si="39"/>
        <v>0</v>
      </c>
      <c r="O449" s="7">
        <f t="shared" si="40"/>
        <v>0</v>
      </c>
      <c r="P449" s="7">
        <f t="shared" si="41"/>
        <v>0</v>
      </c>
    </row>
    <row r="450" spans="1:16">
      <c r="A450" s="8" t="s">
        <v>28</v>
      </c>
      <c r="B450" s="9" t="s">
        <v>29</v>
      </c>
      <c r="C450" s="10">
        <v>500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</v>
      </c>
      <c r="L450" s="10">
        <f t="shared" si="37"/>
        <v>0</v>
      </c>
      <c r="M450" s="10">
        <f t="shared" si="38"/>
        <v>0</v>
      </c>
      <c r="N450" s="10">
        <f t="shared" si="39"/>
        <v>0</v>
      </c>
      <c r="O450" s="10">
        <f t="shared" si="40"/>
        <v>0</v>
      </c>
      <c r="P450" s="10">
        <f t="shared" si="41"/>
        <v>0</v>
      </c>
    </row>
    <row r="451" spans="1:16">
      <c r="A451" s="5" t="s">
        <v>226</v>
      </c>
      <c r="B451" s="6" t="s">
        <v>63</v>
      </c>
      <c r="C451" s="7">
        <v>2653.672</v>
      </c>
      <c r="D451" s="7">
        <v>1329.172</v>
      </c>
      <c r="E451" s="7">
        <v>100.595</v>
      </c>
      <c r="F451" s="7">
        <v>0</v>
      </c>
      <c r="G451" s="7">
        <v>0</v>
      </c>
      <c r="H451" s="7">
        <v>5.5560000000000005E-2</v>
      </c>
      <c r="I451" s="7">
        <v>0</v>
      </c>
      <c r="J451" s="7">
        <v>0</v>
      </c>
      <c r="K451" s="7">
        <f t="shared" si="36"/>
        <v>100.595</v>
      </c>
      <c r="L451" s="7">
        <f t="shared" si="37"/>
        <v>1329.172</v>
      </c>
      <c r="M451" s="7">
        <f t="shared" si="38"/>
        <v>0</v>
      </c>
      <c r="N451" s="7">
        <f t="shared" si="39"/>
        <v>1329.11644</v>
      </c>
      <c r="O451" s="7">
        <f t="shared" si="40"/>
        <v>100.53944</v>
      </c>
      <c r="P451" s="7">
        <f t="shared" si="41"/>
        <v>5.523137332869428E-2</v>
      </c>
    </row>
    <row r="452" spans="1:16">
      <c r="A452" s="8" t="s">
        <v>22</v>
      </c>
      <c r="B452" s="9" t="s">
        <v>23</v>
      </c>
      <c r="C452" s="10">
        <v>319.2</v>
      </c>
      <c r="D452" s="10">
        <v>319.2</v>
      </c>
      <c r="E452" s="10">
        <v>26.6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26.6</v>
      </c>
      <c r="L452" s="10">
        <f t="shared" si="37"/>
        <v>319.2</v>
      </c>
      <c r="M452" s="10">
        <f t="shared" si="38"/>
        <v>0</v>
      </c>
      <c r="N452" s="10">
        <f t="shared" si="39"/>
        <v>319.2</v>
      </c>
      <c r="O452" s="10">
        <f t="shared" si="40"/>
        <v>26.6</v>
      </c>
      <c r="P452" s="10">
        <f t="shared" si="41"/>
        <v>0</v>
      </c>
    </row>
    <row r="453" spans="1:16">
      <c r="A453" s="8" t="s">
        <v>24</v>
      </c>
      <c r="B453" s="9" t="s">
        <v>25</v>
      </c>
      <c r="C453" s="10">
        <v>70.224000000000004</v>
      </c>
      <c r="D453" s="10">
        <v>70.224000000000004</v>
      </c>
      <c r="E453" s="10">
        <v>5.8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5.8</v>
      </c>
      <c r="L453" s="10">
        <f t="shared" si="37"/>
        <v>70.224000000000004</v>
      </c>
      <c r="M453" s="10">
        <f t="shared" si="38"/>
        <v>0</v>
      </c>
      <c r="N453" s="10">
        <f t="shared" si="39"/>
        <v>70.224000000000004</v>
      </c>
      <c r="O453" s="10">
        <f t="shared" si="40"/>
        <v>5.8</v>
      </c>
      <c r="P453" s="10">
        <f t="shared" si="41"/>
        <v>0</v>
      </c>
    </row>
    <row r="454" spans="1:16">
      <c r="A454" s="8" t="s">
        <v>26</v>
      </c>
      <c r="B454" s="9" t="s">
        <v>27</v>
      </c>
      <c r="C454" s="10">
        <v>2.5790000000000002</v>
      </c>
      <c r="D454" s="10">
        <v>2.5790000000000002</v>
      </c>
      <c r="E454" s="10">
        <v>0.2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6" si="42">E454-F454</f>
        <v>0.2</v>
      </c>
      <c r="L454" s="10">
        <f t="shared" ref="L454:L516" si="43">D454-F454</f>
        <v>2.5790000000000002</v>
      </c>
      <c r="M454" s="10">
        <f t="shared" ref="M454:M516" si="44">IF(E454=0,0,(F454/E454)*100)</f>
        <v>0</v>
      </c>
      <c r="N454" s="10">
        <f t="shared" ref="N454:N516" si="45">D454-H454</f>
        <v>2.5790000000000002</v>
      </c>
      <c r="O454" s="10">
        <f t="shared" ref="O454:O516" si="46">E454-H454</f>
        <v>0.2</v>
      </c>
      <c r="P454" s="10">
        <f t="shared" ref="P454:P516" si="47">IF(E454=0,0,(H454/E454)*100)</f>
        <v>0</v>
      </c>
    </row>
    <row r="455" spans="1:16">
      <c r="A455" s="8" t="s">
        <v>28</v>
      </c>
      <c r="B455" s="9" t="s">
        <v>29</v>
      </c>
      <c r="C455" s="10">
        <v>3.2349999999999999</v>
      </c>
      <c r="D455" s="10">
        <v>173.535</v>
      </c>
      <c r="E455" s="10">
        <v>0.3</v>
      </c>
      <c r="F455" s="10">
        <v>0</v>
      </c>
      <c r="G455" s="10">
        <v>0</v>
      </c>
      <c r="H455" s="10">
        <v>5.5560000000000005E-2</v>
      </c>
      <c r="I455" s="10">
        <v>0</v>
      </c>
      <c r="J455" s="10">
        <v>0</v>
      </c>
      <c r="K455" s="10">
        <f t="shared" si="42"/>
        <v>0.3</v>
      </c>
      <c r="L455" s="10">
        <f t="shared" si="43"/>
        <v>173.535</v>
      </c>
      <c r="M455" s="10">
        <f t="shared" si="44"/>
        <v>0</v>
      </c>
      <c r="N455" s="10">
        <f t="shared" si="45"/>
        <v>173.47943999999998</v>
      </c>
      <c r="O455" s="10">
        <f t="shared" si="46"/>
        <v>0.24443999999999999</v>
      </c>
      <c r="P455" s="10">
        <f t="shared" si="47"/>
        <v>18.520000000000003</v>
      </c>
    </row>
    <row r="456" spans="1:16">
      <c r="A456" s="8" t="s">
        <v>30</v>
      </c>
      <c r="B456" s="9" t="s">
        <v>31</v>
      </c>
      <c r="C456" s="10">
        <v>2.4540000000000002</v>
      </c>
      <c r="D456" s="10">
        <v>2.4540000000000002</v>
      </c>
      <c r="E456" s="10">
        <v>0.2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0.2</v>
      </c>
      <c r="L456" s="10">
        <f t="shared" si="43"/>
        <v>2.4540000000000002</v>
      </c>
      <c r="M456" s="10">
        <f t="shared" si="44"/>
        <v>0</v>
      </c>
      <c r="N456" s="10">
        <f t="shared" si="45"/>
        <v>2.4540000000000002</v>
      </c>
      <c r="O456" s="10">
        <f t="shared" si="46"/>
        <v>0.2</v>
      </c>
      <c r="P456" s="10">
        <f t="shared" si="47"/>
        <v>0</v>
      </c>
    </row>
    <row r="457" spans="1:16">
      <c r="A457" s="8" t="s">
        <v>32</v>
      </c>
      <c r="B457" s="9" t="s">
        <v>33</v>
      </c>
      <c r="C457" s="10">
        <v>3.577</v>
      </c>
      <c r="D457" s="10">
        <v>3.577</v>
      </c>
      <c r="E457" s="10">
        <v>0.2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0.2</v>
      </c>
      <c r="L457" s="10">
        <f t="shared" si="43"/>
        <v>3.577</v>
      </c>
      <c r="M457" s="10">
        <f t="shared" si="44"/>
        <v>0</v>
      </c>
      <c r="N457" s="10">
        <f t="shared" si="45"/>
        <v>3.577</v>
      </c>
      <c r="O457" s="10">
        <f t="shared" si="46"/>
        <v>0.2</v>
      </c>
      <c r="P457" s="10">
        <f t="shared" si="47"/>
        <v>0</v>
      </c>
    </row>
    <row r="458" spans="1:16">
      <c r="A458" s="8" t="s">
        <v>34</v>
      </c>
      <c r="B458" s="9" t="s">
        <v>35</v>
      </c>
      <c r="C458" s="10">
        <v>0.42899999999999999</v>
      </c>
      <c r="D458" s="10">
        <v>0.42899999999999999</v>
      </c>
      <c r="E458" s="10">
        <v>0.04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0.04</v>
      </c>
      <c r="L458" s="10">
        <f t="shared" si="43"/>
        <v>0.42899999999999999</v>
      </c>
      <c r="M458" s="10">
        <f t="shared" si="44"/>
        <v>0</v>
      </c>
      <c r="N458" s="10">
        <f t="shared" si="45"/>
        <v>0.42899999999999999</v>
      </c>
      <c r="O458" s="10">
        <f t="shared" si="46"/>
        <v>0.04</v>
      </c>
      <c r="P458" s="10">
        <f t="shared" si="47"/>
        <v>0</v>
      </c>
    </row>
    <row r="459" spans="1:16">
      <c r="A459" s="8" t="s">
        <v>36</v>
      </c>
      <c r="B459" s="9" t="s">
        <v>37</v>
      </c>
      <c r="C459" s="10">
        <v>4.4400000000000004</v>
      </c>
      <c r="D459" s="10">
        <v>4.4400000000000004</v>
      </c>
      <c r="E459" s="10">
        <v>0.36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0.36</v>
      </c>
      <c r="L459" s="10">
        <f t="shared" si="43"/>
        <v>4.4400000000000004</v>
      </c>
      <c r="M459" s="10">
        <f t="shared" si="44"/>
        <v>0</v>
      </c>
      <c r="N459" s="10">
        <f t="shared" si="45"/>
        <v>4.4400000000000004</v>
      </c>
      <c r="O459" s="10">
        <f t="shared" si="46"/>
        <v>0.36</v>
      </c>
      <c r="P459" s="10">
        <f t="shared" si="47"/>
        <v>0</v>
      </c>
    </row>
    <row r="460" spans="1:16" ht="25.5">
      <c r="A460" s="8" t="s">
        <v>46</v>
      </c>
      <c r="B460" s="9" t="s">
        <v>47</v>
      </c>
      <c r="C460" s="10">
        <v>2247.5340000000001</v>
      </c>
      <c r="D460" s="10">
        <v>752.73400000000004</v>
      </c>
      <c r="E460" s="10">
        <v>66.894999999999996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66.894999999999996</v>
      </c>
      <c r="L460" s="10">
        <f t="shared" si="43"/>
        <v>752.73400000000004</v>
      </c>
      <c r="M460" s="10">
        <f t="shared" si="44"/>
        <v>0</v>
      </c>
      <c r="N460" s="10">
        <f t="shared" si="45"/>
        <v>752.73400000000004</v>
      </c>
      <c r="O460" s="10">
        <f t="shared" si="46"/>
        <v>66.894999999999996</v>
      </c>
      <c r="P460" s="10">
        <f t="shared" si="47"/>
        <v>0</v>
      </c>
    </row>
    <row r="461" spans="1:16" ht="25.5">
      <c r="A461" s="5" t="s">
        <v>227</v>
      </c>
      <c r="B461" s="6" t="s">
        <v>228</v>
      </c>
      <c r="C461" s="7">
        <v>2049.1390000000001</v>
      </c>
      <c r="D461" s="7">
        <v>2049.1390000000001</v>
      </c>
      <c r="E461" s="7">
        <v>148.46499999999997</v>
      </c>
      <c r="F461" s="7">
        <v>2.1759200000000001</v>
      </c>
      <c r="G461" s="7">
        <v>0</v>
      </c>
      <c r="H461" s="7">
        <v>0</v>
      </c>
      <c r="I461" s="7">
        <v>2.1759200000000001</v>
      </c>
      <c r="J461" s="7">
        <v>2.1759200000000001</v>
      </c>
      <c r="K461" s="7">
        <f t="shared" si="42"/>
        <v>146.28907999999998</v>
      </c>
      <c r="L461" s="7">
        <f t="shared" si="43"/>
        <v>2046.9630800000002</v>
      </c>
      <c r="M461" s="7">
        <f t="shared" si="44"/>
        <v>1.4656114235678446</v>
      </c>
      <c r="N461" s="7">
        <f t="shared" si="45"/>
        <v>2049.1390000000001</v>
      </c>
      <c r="O461" s="7">
        <f t="shared" si="46"/>
        <v>148.46499999999997</v>
      </c>
      <c r="P461" s="7">
        <f t="shared" si="47"/>
        <v>0</v>
      </c>
    </row>
    <row r="462" spans="1:16" ht="25.5">
      <c r="A462" s="5" t="s">
        <v>229</v>
      </c>
      <c r="B462" s="6" t="s">
        <v>69</v>
      </c>
      <c r="C462" s="7">
        <v>2049.1390000000001</v>
      </c>
      <c r="D462" s="7">
        <v>2049.1390000000001</v>
      </c>
      <c r="E462" s="7">
        <v>148.46499999999997</v>
      </c>
      <c r="F462" s="7">
        <v>2.1759200000000001</v>
      </c>
      <c r="G462" s="7">
        <v>0</v>
      </c>
      <c r="H462" s="7">
        <v>0</v>
      </c>
      <c r="I462" s="7">
        <v>2.1759200000000001</v>
      </c>
      <c r="J462" s="7">
        <v>2.1759200000000001</v>
      </c>
      <c r="K462" s="7">
        <f t="shared" si="42"/>
        <v>146.28907999999998</v>
      </c>
      <c r="L462" s="7">
        <f t="shared" si="43"/>
        <v>2046.9630800000002</v>
      </c>
      <c r="M462" s="7">
        <f t="shared" si="44"/>
        <v>1.4656114235678446</v>
      </c>
      <c r="N462" s="7">
        <f t="shared" si="45"/>
        <v>2049.1390000000001</v>
      </c>
      <c r="O462" s="7">
        <f t="shared" si="46"/>
        <v>148.46499999999997</v>
      </c>
      <c r="P462" s="7">
        <f t="shared" si="47"/>
        <v>0</v>
      </c>
    </row>
    <row r="463" spans="1:16">
      <c r="A463" s="8" t="s">
        <v>22</v>
      </c>
      <c r="B463" s="9" t="s">
        <v>23</v>
      </c>
      <c r="C463" s="10">
        <v>1608.0900000000001</v>
      </c>
      <c r="D463" s="10">
        <v>1608.0900000000001</v>
      </c>
      <c r="E463" s="10">
        <v>114.047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114.047</v>
      </c>
      <c r="L463" s="10">
        <f t="shared" si="43"/>
        <v>1608.0900000000001</v>
      </c>
      <c r="M463" s="10">
        <f t="shared" si="44"/>
        <v>0</v>
      </c>
      <c r="N463" s="10">
        <f t="shared" si="45"/>
        <v>1608.0900000000001</v>
      </c>
      <c r="O463" s="10">
        <f t="shared" si="46"/>
        <v>114.047</v>
      </c>
      <c r="P463" s="10">
        <f t="shared" si="47"/>
        <v>0</v>
      </c>
    </row>
    <row r="464" spans="1:16">
      <c r="A464" s="8" t="s">
        <v>24</v>
      </c>
      <c r="B464" s="9" t="s">
        <v>25</v>
      </c>
      <c r="C464" s="10">
        <v>353.78000000000003</v>
      </c>
      <c r="D464" s="10">
        <v>353.78000000000003</v>
      </c>
      <c r="E464" s="10">
        <v>25.09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25.09</v>
      </c>
      <c r="L464" s="10">
        <f t="shared" si="43"/>
        <v>353.78000000000003</v>
      </c>
      <c r="M464" s="10">
        <f t="shared" si="44"/>
        <v>0</v>
      </c>
      <c r="N464" s="10">
        <f t="shared" si="45"/>
        <v>353.78000000000003</v>
      </c>
      <c r="O464" s="10">
        <f t="shared" si="46"/>
        <v>25.09</v>
      </c>
      <c r="P464" s="10">
        <f t="shared" si="47"/>
        <v>0</v>
      </c>
    </row>
    <row r="465" spans="1:16">
      <c r="A465" s="8" t="s">
        <v>26</v>
      </c>
      <c r="B465" s="9" t="s">
        <v>27</v>
      </c>
      <c r="C465" s="10">
        <v>22.565999999999999</v>
      </c>
      <c r="D465" s="10">
        <v>22.565999999999999</v>
      </c>
      <c r="E465" s="10">
        <v>2.1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2.1</v>
      </c>
      <c r="L465" s="10">
        <f t="shared" si="43"/>
        <v>22.565999999999999</v>
      </c>
      <c r="M465" s="10">
        <f t="shared" si="44"/>
        <v>0</v>
      </c>
      <c r="N465" s="10">
        <f t="shared" si="45"/>
        <v>22.565999999999999</v>
      </c>
      <c r="O465" s="10">
        <f t="shared" si="46"/>
        <v>2.1</v>
      </c>
      <c r="P465" s="10">
        <f t="shared" si="47"/>
        <v>0</v>
      </c>
    </row>
    <row r="466" spans="1:16">
      <c r="A466" s="8" t="s">
        <v>28</v>
      </c>
      <c r="B466" s="9" t="s">
        <v>29</v>
      </c>
      <c r="C466" s="10">
        <v>52.495000000000005</v>
      </c>
      <c r="D466" s="10">
        <v>52.495000000000005</v>
      </c>
      <c r="E466" s="10">
        <v>3.4580000000000002</v>
      </c>
      <c r="F466" s="10">
        <v>1.9859200000000001</v>
      </c>
      <c r="G466" s="10">
        <v>0</v>
      </c>
      <c r="H466" s="10">
        <v>0</v>
      </c>
      <c r="I466" s="10">
        <v>1.9859200000000001</v>
      </c>
      <c r="J466" s="10">
        <v>1.9859200000000001</v>
      </c>
      <c r="K466" s="10">
        <f t="shared" si="42"/>
        <v>1.4720800000000001</v>
      </c>
      <c r="L466" s="10">
        <f t="shared" si="43"/>
        <v>50.509080000000004</v>
      </c>
      <c r="M466" s="10">
        <f t="shared" si="44"/>
        <v>57.429728166570271</v>
      </c>
      <c r="N466" s="10">
        <f t="shared" si="45"/>
        <v>52.495000000000005</v>
      </c>
      <c r="O466" s="10">
        <f t="shared" si="46"/>
        <v>3.4580000000000002</v>
      </c>
      <c r="P466" s="10">
        <f t="shared" si="47"/>
        <v>0</v>
      </c>
    </row>
    <row r="467" spans="1:16">
      <c r="A467" s="8" t="s">
        <v>30</v>
      </c>
      <c r="B467" s="9" t="s">
        <v>31</v>
      </c>
      <c r="C467" s="10">
        <v>3.8000000000000003</v>
      </c>
      <c r="D467" s="10">
        <v>3.8000000000000003</v>
      </c>
      <c r="E467" s="10">
        <v>0.57000000000000006</v>
      </c>
      <c r="F467" s="10">
        <v>0.19</v>
      </c>
      <c r="G467" s="10">
        <v>0</v>
      </c>
      <c r="H467" s="10">
        <v>0</v>
      </c>
      <c r="I467" s="10">
        <v>0.19</v>
      </c>
      <c r="J467" s="10">
        <v>0.19</v>
      </c>
      <c r="K467" s="10">
        <f t="shared" si="42"/>
        <v>0.38000000000000006</v>
      </c>
      <c r="L467" s="10">
        <f t="shared" si="43"/>
        <v>3.6100000000000003</v>
      </c>
      <c r="M467" s="10">
        <f t="shared" si="44"/>
        <v>33.333333333333329</v>
      </c>
      <c r="N467" s="10">
        <f t="shared" si="45"/>
        <v>3.8000000000000003</v>
      </c>
      <c r="O467" s="10">
        <f t="shared" si="46"/>
        <v>0.57000000000000006</v>
      </c>
      <c r="P467" s="10">
        <f t="shared" si="47"/>
        <v>0</v>
      </c>
    </row>
    <row r="468" spans="1:16" ht="25.5">
      <c r="A468" s="8" t="s">
        <v>40</v>
      </c>
      <c r="B468" s="9" t="s">
        <v>41</v>
      </c>
      <c r="C468" s="10">
        <v>3.44</v>
      </c>
      <c r="D468" s="10">
        <v>3.44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3.44</v>
      </c>
      <c r="M468" s="10">
        <f t="shared" si="44"/>
        <v>0</v>
      </c>
      <c r="N468" s="10">
        <f t="shared" si="45"/>
        <v>3.44</v>
      </c>
      <c r="O468" s="10">
        <f t="shared" si="46"/>
        <v>0</v>
      </c>
      <c r="P468" s="10">
        <f t="shared" si="47"/>
        <v>0</v>
      </c>
    </row>
    <row r="469" spans="1:16">
      <c r="A469" s="8" t="s">
        <v>42</v>
      </c>
      <c r="B469" s="9" t="s">
        <v>43</v>
      </c>
      <c r="C469" s="10">
        <v>4.968</v>
      </c>
      <c r="D469" s="10">
        <v>4.968</v>
      </c>
      <c r="E469" s="10">
        <v>3.2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3.2</v>
      </c>
      <c r="L469" s="10">
        <f t="shared" si="43"/>
        <v>4.968</v>
      </c>
      <c r="M469" s="10">
        <f t="shared" si="44"/>
        <v>0</v>
      </c>
      <c r="N469" s="10">
        <f t="shared" si="45"/>
        <v>4.968</v>
      </c>
      <c r="O469" s="10">
        <f t="shared" si="46"/>
        <v>3.2</v>
      </c>
      <c r="P469" s="10">
        <f t="shared" si="47"/>
        <v>0</v>
      </c>
    </row>
    <row r="470" spans="1:16" ht="25.5">
      <c r="A470" s="5" t="s">
        <v>230</v>
      </c>
      <c r="B470" s="6" t="s">
        <v>231</v>
      </c>
      <c r="C470" s="7">
        <v>8863.9669999999987</v>
      </c>
      <c r="D470" s="7">
        <v>10406.519999999999</v>
      </c>
      <c r="E470" s="7">
        <v>960.2650000000001</v>
      </c>
      <c r="F470" s="7">
        <v>6.0942600000000002</v>
      </c>
      <c r="G470" s="7">
        <v>0</v>
      </c>
      <c r="H470" s="7">
        <v>2.1360000000000001</v>
      </c>
      <c r="I470" s="7">
        <v>3.9582600000000001</v>
      </c>
      <c r="J470" s="7">
        <v>6.0482200000000006</v>
      </c>
      <c r="K470" s="7">
        <f t="shared" si="42"/>
        <v>954.17074000000014</v>
      </c>
      <c r="L470" s="7">
        <f t="shared" si="43"/>
        <v>10400.425739999999</v>
      </c>
      <c r="M470" s="7">
        <f t="shared" si="44"/>
        <v>0.63464356193342453</v>
      </c>
      <c r="N470" s="7">
        <f t="shared" si="45"/>
        <v>10404.383999999998</v>
      </c>
      <c r="O470" s="7">
        <f t="shared" si="46"/>
        <v>958.12900000000013</v>
      </c>
      <c r="P470" s="7">
        <f t="shared" si="47"/>
        <v>0.22243859767876575</v>
      </c>
    </row>
    <row r="471" spans="1:16" ht="25.5">
      <c r="A471" s="5" t="s">
        <v>232</v>
      </c>
      <c r="B471" s="6" t="s">
        <v>69</v>
      </c>
      <c r="C471" s="7">
        <v>6888.9669999999987</v>
      </c>
      <c r="D471" s="7">
        <v>6888.9669999999987</v>
      </c>
      <c r="E471" s="7">
        <v>445.26500000000004</v>
      </c>
      <c r="F471" s="7">
        <v>6.0942600000000002</v>
      </c>
      <c r="G471" s="7">
        <v>0</v>
      </c>
      <c r="H471" s="7">
        <v>2.1360000000000001</v>
      </c>
      <c r="I471" s="7">
        <v>3.9582600000000001</v>
      </c>
      <c r="J471" s="7">
        <v>6.0482200000000006</v>
      </c>
      <c r="K471" s="7">
        <f t="shared" si="42"/>
        <v>439.17074000000002</v>
      </c>
      <c r="L471" s="7">
        <f t="shared" si="43"/>
        <v>6882.8727399999989</v>
      </c>
      <c r="M471" s="7">
        <f t="shared" si="44"/>
        <v>1.3686815716483443</v>
      </c>
      <c r="N471" s="7">
        <f t="shared" si="45"/>
        <v>6886.8309999999983</v>
      </c>
      <c r="O471" s="7">
        <f t="shared" si="46"/>
        <v>443.12900000000002</v>
      </c>
      <c r="P471" s="7">
        <f t="shared" si="47"/>
        <v>0.47971432742299525</v>
      </c>
    </row>
    <row r="472" spans="1:16">
      <c r="A472" s="8" t="s">
        <v>22</v>
      </c>
      <c r="B472" s="9" t="s">
        <v>23</v>
      </c>
      <c r="C472" s="10">
        <v>5213.37</v>
      </c>
      <c r="D472" s="10">
        <v>5213.37</v>
      </c>
      <c r="E472" s="10">
        <v>330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330</v>
      </c>
      <c r="L472" s="10">
        <f t="shared" si="43"/>
        <v>5213.37</v>
      </c>
      <c r="M472" s="10">
        <f t="shared" si="44"/>
        <v>0</v>
      </c>
      <c r="N472" s="10">
        <f t="shared" si="45"/>
        <v>5213.37</v>
      </c>
      <c r="O472" s="10">
        <f t="shared" si="46"/>
        <v>330</v>
      </c>
      <c r="P472" s="10">
        <f t="shared" si="47"/>
        <v>0</v>
      </c>
    </row>
    <row r="473" spans="1:16">
      <c r="A473" s="8" t="s">
        <v>24</v>
      </c>
      <c r="B473" s="9" t="s">
        <v>25</v>
      </c>
      <c r="C473" s="10">
        <v>1146.941</v>
      </c>
      <c r="D473" s="10">
        <v>1146.941</v>
      </c>
      <c r="E473" s="10">
        <v>72.600000000000009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72.600000000000009</v>
      </c>
      <c r="L473" s="10">
        <f t="shared" si="43"/>
        <v>1146.941</v>
      </c>
      <c r="M473" s="10">
        <f t="shared" si="44"/>
        <v>0</v>
      </c>
      <c r="N473" s="10">
        <f t="shared" si="45"/>
        <v>1146.941</v>
      </c>
      <c r="O473" s="10">
        <f t="shared" si="46"/>
        <v>72.600000000000009</v>
      </c>
      <c r="P473" s="10">
        <f t="shared" si="47"/>
        <v>0</v>
      </c>
    </row>
    <row r="474" spans="1:16">
      <c r="A474" s="8" t="s">
        <v>26</v>
      </c>
      <c r="B474" s="9" t="s">
        <v>27</v>
      </c>
      <c r="C474" s="10">
        <v>101.634</v>
      </c>
      <c r="D474" s="10">
        <v>101.634</v>
      </c>
      <c r="E474" s="10">
        <v>8</v>
      </c>
      <c r="F474" s="10">
        <v>2.1360000000000001</v>
      </c>
      <c r="G474" s="10">
        <v>0</v>
      </c>
      <c r="H474" s="10">
        <v>2.1360000000000001</v>
      </c>
      <c r="I474" s="10">
        <v>0</v>
      </c>
      <c r="J474" s="10">
        <v>0</v>
      </c>
      <c r="K474" s="10">
        <f t="shared" si="42"/>
        <v>5.8639999999999999</v>
      </c>
      <c r="L474" s="10">
        <f t="shared" si="43"/>
        <v>99.498000000000005</v>
      </c>
      <c r="M474" s="10">
        <f t="shared" si="44"/>
        <v>26.700000000000003</v>
      </c>
      <c r="N474" s="10">
        <f t="shared" si="45"/>
        <v>99.498000000000005</v>
      </c>
      <c r="O474" s="10">
        <f t="shared" si="46"/>
        <v>5.8639999999999999</v>
      </c>
      <c r="P474" s="10">
        <f t="shared" si="47"/>
        <v>26.700000000000003</v>
      </c>
    </row>
    <row r="475" spans="1:16">
      <c r="A475" s="8" t="s">
        <v>28</v>
      </c>
      <c r="B475" s="9" t="s">
        <v>29</v>
      </c>
      <c r="C475" s="10">
        <v>218.45400000000001</v>
      </c>
      <c r="D475" s="10">
        <v>218.45400000000001</v>
      </c>
      <c r="E475" s="10">
        <v>18</v>
      </c>
      <c r="F475" s="10">
        <v>0.60699999999999998</v>
      </c>
      <c r="G475" s="10">
        <v>0</v>
      </c>
      <c r="H475" s="10">
        <v>0</v>
      </c>
      <c r="I475" s="10">
        <v>0.60699999999999998</v>
      </c>
      <c r="J475" s="10">
        <v>0.60699999999999998</v>
      </c>
      <c r="K475" s="10">
        <f t="shared" si="42"/>
        <v>17.393000000000001</v>
      </c>
      <c r="L475" s="10">
        <f t="shared" si="43"/>
        <v>217.84700000000001</v>
      </c>
      <c r="M475" s="10">
        <f t="shared" si="44"/>
        <v>3.3722222222222222</v>
      </c>
      <c r="N475" s="10">
        <f t="shared" si="45"/>
        <v>218.45400000000001</v>
      </c>
      <c r="O475" s="10">
        <f t="shared" si="46"/>
        <v>18</v>
      </c>
      <c r="P475" s="10">
        <f t="shared" si="47"/>
        <v>0</v>
      </c>
    </row>
    <row r="476" spans="1:16">
      <c r="A476" s="8" t="s">
        <v>30</v>
      </c>
      <c r="B476" s="9" t="s">
        <v>31</v>
      </c>
      <c r="C476" s="10">
        <v>7.9510000000000005</v>
      </c>
      <c r="D476" s="10">
        <v>7.9510000000000005</v>
      </c>
      <c r="E476" s="10">
        <v>0.66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0.66</v>
      </c>
      <c r="L476" s="10">
        <f t="shared" si="43"/>
        <v>7.9510000000000005</v>
      </c>
      <c r="M476" s="10">
        <f t="shared" si="44"/>
        <v>0</v>
      </c>
      <c r="N476" s="10">
        <f t="shared" si="45"/>
        <v>7.9510000000000005</v>
      </c>
      <c r="O476" s="10">
        <f t="shared" si="46"/>
        <v>0.66</v>
      </c>
      <c r="P476" s="10">
        <f t="shared" si="47"/>
        <v>0</v>
      </c>
    </row>
    <row r="477" spans="1:16">
      <c r="A477" s="8" t="s">
        <v>32</v>
      </c>
      <c r="B477" s="9" t="s">
        <v>33</v>
      </c>
      <c r="C477" s="10">
        <v>141.035</v>
      </c>
      <c r="D477" s="10">
        <v>141.035</v>
      </c>
      <c r="E477" s="10">
        <v>11.700000000000001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11.700000000000001</v>
      </c>
      <c r="L477" s="10">
        <f t="shared" si="43"/>
        <v>141.035</v>
      </c>
      <c r="M477" s="10">
        <f t="shared" si="44"/>
        <v>0</v>
      </c>
      <c r="N477" s="10">
        <f t="shared" si="45"/>
        <v>141.035</v>
      </c>
      <c r="O477" s="10">
        <f t="shared" si="46"/>
        <v>11.700000000000001</v>
      </c>
      <c r="P477" s="10">
        <f t="shared" si="47"/>
        <v>0</v>
      </c>
    </row>
    <row r="478" spans="1:16">
      <c r="A478" s="8" t="s">
        <v>34</v>
      </c>
      <c r="B478" s="9" t="s">
        <v>35</v>
      </c>
      <c r="C478" s="10">
        <v>1.508</v>
      </c>
      <c r="D478" s="10">
        <v>1.508</v>
      </c>
      <c r="E478" s="10">
        <v>0.125</v>
      </c>
      <c r="F478" s="10">
        <v>6.7500000000000004E-2</v>
      </c>
      <c r="G478" s="10">
        <v>0</v>
      </c>
      <c r="H478" s="10">
        <v>0</v>
      </c>
      <c r="I478" s="10">
        <v>6.7500000000000004E-2</v>
      </c>
      <c r="J478" s="10">
        <v>0.11904000000000001</v>
      </c>
      <c r="K478" s="10">
        <f t="shared" si="42"/>
        <v>5.7499999999999996E-2</v>
      </c>
      <c r="L478" s="10">
        <f t="shared" si="43"/>
        <v>1.4405000000000001</v>
      </c>
      <c r="M478" s="10">
        <f t="shared" si="44"/>
        <v>54</v>
      </c>
      <c r="N478" s="10">
        <f t="shared" si="45"/>
        <v>1.508</v>
      </c>
      <c r="O478" s="10">
        <f t="shared" si="46"/>
        <v>0.125</v>
      </c>
      <c r="P478" s="10">
        <f t="shared" si="47"/>
        <v>0</v>
      </c>
    </row>
    <row r="479" spans="1:16">
      <c r="A479" s="8" t="s">
        <v>36</v>
      </c>
      <c r="B479" s="9" t="s">
        <v>37</v>
      </c>
      <c r="C479" s="10">
        <v>34.499000000000002</v>
      </c>
      <c r="D479" s="10">
        <v>34.499000000000002</v>
      </c>
      <c r="E479" s="10">
        <v>3</v>
      </c>
      <c r="F479" s="10">
        <v>2.4132899999999999</v>
      </c>
      <c r="G479" s="10">
        <v>0</v>
      </c>
      <c r="H479" s="10">
        <v>0</v>
      </c>
      <c r="I479" s="10">
        <v>2.4132899999999999</v>
      </c>
      <c r="J479" s="10">
        <v>4.4517100000000003</v>
      </c>
      <c r="K479" s="10">
        <f t="shared" si="42"/>
        <v>0.58671000000000006</v>
      </c>
      <c r="L479" s="10">
        <f t="shared" si="43"/>
        <v>32.085710000000006</v>
      </c>
      <c r="M479" s="10">
        <f t="shared" si="44"/>
        <v>80.442999999999998</v>
      </c>
      <c r="N479" s="10">
        <f t="shared" si="45"/>
        <v>34.499000000000002</v>
      </c>
      <c r="O479" s="10">
        <f t="shared" si="46"/>
        <v>3</v>
      </c>
      <c r="P479" s="10">
        <f t="shared" si="47"/>
        <v>0</v>
      </c>
    </row>
    <row r="480" spans="1:16" ht="25.5">
      <c r="A480" s="8" t="s">
        <v>40</v>
      </c>
      <c r="B480" s="9" t="s">
        <v>41</v>
      </c>
      <c r="C480" s="10">
        <v>9.4060000000000006</v>
      </c>
      <c r="D480" s="10">
        <v>9.4060000000000006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9.4060000000000006</v>
      </c>
      <c r="M480" s="10">
        <f t="shared" si="44"/>
        <v>0</v>
      </c>
      <c r="N480" s="10">
        <f t="shared" si="45"/>
        <v>9.4060000000000006</v>
      </c>
      <c r="O480" s="10">
        <f t="shared" si="46"/>
        <v>0</v>
      </c>
      <c r="P480" s="10">
        <f t="shared" si="47"/>
        <v>0</v>
      </c>
    </row>
    <row r="481" spans="1:16">
      <c r="A481" s="8" t="s">
        <v>42</v>
      </c>
      <c r="B481" s="9" t="s">
        <v>43</v>
      </c>
      <c r="C481" s="10">
        <v>14.169</v>
      </c>
      <c r="D481" s="10">
        <v>14.169</v>
      </c>
      <c r="E481" s="10">
        <v>1.18</v>
      </c>
      <c r="F481" s="10">
        <v>0.87047000000000008</v>
      </c>
      <c r="G481" s="10">
        <v>0</v>
      </c>
      <c r="H481" s="10">
        <v>0</v>
      </c>
      <c r="I481" s="10">
        <v>0.87047000000000008</v>
      </c>
      <c r="J481" s="10">
        <v>0.87047000000000008</v>
      </c>
      <c r="K481" s="10">
        <f t="shared" si="42"/>
        <v>0.30952999999999986</v>
      </c>
      <c r="L481" s="10">
        <f t="shared" si="43"/>
        <v>13.29853</v>
      </c>
      <c r="M481" s="10">
        <f t="shared" si="44"/>
        <v>73.768644067796615</v>
      </c>
      <c r="N481" s="10">
        <f t="shared" si="45"/>
        <v>14.169</v>
      </c>
      <c r="O481" s="10">
        <f t="shared" si="46"/>
        <v>1.18</v>
      </c>
      <c r="P481" s="10">
        <f t="shared" si="47"/>
        <v>0</v>
      </c>
    </row>
    <row r="482" spans="1:16">
      <c r="A482" s="5" t="s">
        <v>233</v>
      </c>
      <c r="B482" s="6" t="s">
        <v>197</v>
      </c>
      <c r="C482" s="7">
        <v>300</v>
      </c>
      <c r="D482" s="7">
        <v>300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300</v>
      </c>
      <c r="M482" s="7">
        <f t="shared" si="44"/>
        <v>0</v>
      </c>
      <c r="N482" s="7">
        <f t="shared" si="45"/>
        <v>300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234</v>
      </c>
      <c r="B483" s="9" t="s">
        <v>235</v>
      </c>
      <c r="C483" s="10">
        <v>300</v>
      </c>
      <c r="D483" s="10">
        <v>300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300</v>
      </c>
      <c r="M483" s="10">
        <f t="shared" si="44"/>
        <v>0</v>
      </c>
      <c r="N483" s="10">
        <f t="shared" si="45"/>
        <v>300</v>
      </c>
      <c r="O483" s="10">
        <f t="shared" si="46"/>
        <v>0</v>
      </c>
      <c r="P483" s="10">
        <f t="shared" si="47"/>
        <v>0</v>
      </c>
    </row>
    <row r="484" spans="1:16">
      <c r="A484" s="5" t="s">
        <v>236</v>
      </c>
      <c r="B484" s="6" t="s">
        <v>237</v>
      </c>
      <c r="C484" s="7">
        <v>1580</v>
      </c>
      <c r="D484" s="7">
        <v>2410.2530000000002</v>
      </c>
      <c r="E484" s="7">
        <v>360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360</v>
      </c>
      <c r="L484" s="7">
        <f t="shared" si="43"/>
        <v>2410.2530000000002</v>
      </c>
      <c r="M484" s="7">
        <f t="shared" si="44"/>
        <v>0</v>
      </c>
      <c r="N484" s="7">
        <f t="shared" si="45"/>
        <v>2410.2530000000002</v>
      </c>
      <c r="O484" s="7">
        <f t="shared" si="46"/>
        <v>360</v>
      </c>
      <c r="P484" s="7">
        <f t="shared" si="47"/>
        <v>0</v>
      </c>
    </row>
    <row r="485" spans="1:16" ht="25.5">
      <c r="A485" s="8" t="s">
        <v>234</v>
      </c>
      <c r="B485" s="9" t="s">
        <v>235</v>
      </c>
      <c r="C485" s="10">
        <v>1580</v>
      </c>
      <c r="D485" s="10">
        <v>2410.2530000000002</v>
      </c>
      <c r="E485" s="10">
        <v>360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360</v>
      </c>
      <c r="L485" s="10">
        <f t="shared" si="43"/>
        <v>2410.2530000000002</v>
      </c>
      <c r="M485" s="10">
        <f t="shared" si="44"/>
        <v>0</v>
      </c>
      <c r="N485" s="10">
        <f t="shared" si="45"/>
        <v>2410.2530000000002</v>
      </c>
      <c r="O485" s="10">
        <f t="shared" si="46"/>
        <v>360</v>
      </c>
      <c r="P485" s="10">
        <f t="shared" si="47"/>
        <v>0</v>
      </c>
    </row>
    <row r="486" spans="1:16">
      <c r="A486" s="5" t="s">
        <v>238</v>
      </c>
      <c r="B486" s="6" t="s">
        <v>63</v>
      </c>
      <c r="C486" s="7">
        <v>95</v>
      </c>
      <c r="D486" s="7">
        <v>807.30000000000007</v>
      </c>
      <c r="E486" s="7">
        <v>155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155</v>
      </c>
      <c r="L486" s="7">
        <f t="shared" si="43"/>
        <v>807.30000000000007</v>
      </c>
      <c r="M486" s="7">
        <f t="shared" si="44"/>
        <v>0</v>
      </c>
      <c r="N486" s="7">
        <f t="shared" si="45"/>
        <v>807.30000000000007</v>
      </c>
      <c r="O486" s="7">
        <f t="shared" si="46"/>
        <v>155</v>
      </c>
      <c r="P486" s="7">
        <f t="shared" si="47"/>
        <v>0</v>
      </c>
    </row>
    <row r="487" spans="1:16">
      <c r="A487" s="8" t="s">
        <v>26</v>
      </c>
      <c r="B487" s="9" t="s">
        <v>27</v>
      </c>
      <c r="C487" s="10">
        <v>0</v>
      </c>
      <c r="D487" s="10">
        <v>155</v>
      </c>
      <c r="E487" s="10">
        <v>155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155</v>
      </c>
      <c r="L487" s="10">
        <f t="shared" si="43"/>
        <v>155</v>
      </c>
      <c r="M487" s="10">
        <f t="shared" si="44"/>
        <v>0</v>
      </c>
      <c r="N487" s="10">
        <f t="shared" si="45"/>
        <v>155</v>
      </c>
      <c r="O487" s="10">
        <f t="shared" si="46"/>
        <v>155</v>
      </c>
      <c r="P487" s="10">
        <f t="shared" si="47"/>
        <v>0</v>
      </c>
    </row>
    <row r="488" spans="1:16">
      <c r="A488" s="8" t="s">
        <v>28</v>
      </c>
      <c r="B488" s="9" t="s">
        <v>29</v>
      </c>
      <c r="C488" s="10">
        <v>45</v>
      </c>
      <c r="D488" s="10">
        <v>602.30000000000007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602.30000000000007</v>
      </c>
      <c r="M488" s="10">
        <f t="shared" si="44"/>
        <v>0</v>
      </c>
      <c r="N488" s="10">
        <f t="shared" si="45"/>
        <v>602.30000000000007</v>
      </c>
      <c r="O488" s="10">
        <f t="shared" si="46"/>
        <v>0</v>
      </c>
      <c r="P488" s="10">
        <f t="shared" si="47"/>
        <v>0</v>
      </c>
    </row>
    <row r="489" spans="1:16">
      <c r="A489" s="8" t="s">
        <v>64</v>
      </c>
      <c r="B489" s="9" t="s">
        <v>65</v>
      </c>
      <c r="C489" s="10">
        <v>50</v>
      </c>
      <c r="D489" s="10">
        <v>50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50</v>
      </c>
      <c r="M489" s="10">
        <f t="shared" si="44"/>
        <v>0</v>
      </c>
      <c r="N489" s="10">
        <f t="shared" si="45"/>
        <v>50</v>
      </c>
      <c r="O489" s="10">
        <f t="shared" si="46"/>
        <v>0</v>
      </c>
      <c r="P489" s="10">
        <f t="shared" si="47"/>
        <v>0</v>
      </c>
    </row>
    <row r="490" spans="1:16" ht="25.5">
      <c r="A490" s="5" t="s">
        <v>239</v>
      </c>
      <c r="B490" s="6" t="s">
        <v>240</v>
      </c>
      <c r="C490" s="7">
        <v>13972.267</v>
      </c>
      <c r="D490" s="7">
        <v>14453.267</v>
      </c>
      <c r="E490" s="7">
        <v>689.2</v>
      </c>
      <c r="F490" s="7">
        <v>65.469200000000001</v>
      </c>
      <c r="G490" s="7">
        <v>0</v>
      </c>
      <c r="H490" s="7">
        <v>102.49720000000001</v>
      </c>
      <c r="I490" s="7">
        <v>0</v>
      </c>
      <c r="J490" s="7">
        <v>14.42015</v>
      </c>
      <c r="K490" s="7">
        <f t="shared" si="42"/>
        <v>623.73080000000004</v>
      </c>
      <c r="L490" s="7">
        <f t="shared" si="43"/>
        <v>14387.7978</v>
      </c>
      <c r="M490" s="7">
        <f t="shared" si="44"/>
        <v>9.4993035403366211</v>
      </c>
      <c r="N490" s="7">
        <f t="shared" si="45"/>
        <v>14350.7698</v>
      </c>
      <c r="O490" s="7">
        <f t="shared" si="46"/>
        <v>586.70280000000002</v>
      </c>
      <c r="P490" s="7">
        <f t="shared" si="47"/>
        <v>14.87190946024376</v>
      </c>
    </row>
    <row r="491" spans="1:16" ht="25.5">
      <c r="A491" s="5" t="s">
        <v>241</v>
      </c>
      <c r="B491" s="6" t="s">
        <v>69</v>
      </c>
      <c r="C491" s="7">
        <v>7924.3339999999998</v>
      </c>
      <c r="D491" s="7">
        <v>7924.3339999999998</v>
      </c>
      <c r="E491" s="7">
        <v>539.20000000000005</v>
      </c>
      <c r="F491" s="7">
        <v>65.469200000000001</v>
      </c>
      <c r="G491" s="7">
        <v>0</v>
      </c>
      <c r="H491" s="7">
        <v>102.49720000000001</v>
      </c>
      <c r="I491" s="7">
        <v>0</v>
      </c>
      <c r="J491" s="7">
        <v>14.42015</v>
      </c>
      <c r="K491" s="7">
        <f t="shared" si="42"/>
        <v>473.73080000000004</v>
      </c>
      <c r="L491" s="7">
        <f t="shared" si="43"/>
        <v>7858.8647999999994</v>
      </c>
      <c r="M491" s="7">
        <f t="shared" si="44"/>
        <v>12.141913946587536</v>
      </c>
      <c r="N491" s="7">
        <f t="shared" si="45"/>
        <v>7821.8368</v>
      </c>
      <c r="O491" s="7">
        <f t="shared" si="46"/>
        <v>436.70280000000002</v>
      </c>
      <c r="P491" s="7">
        <f t="shared" si="47"/>
        <v>19.009124629080119</v>
      </c>
    </row>
    <row r="492" spans="1:16">
      <c r="A492" s="8" t="s">
        <v>22</v>
      </c>
      <c r="B492" s="9" t="s">
        <v>23</v>
      </c>
      <c r="C492" s="10">
        <v>6124.1360000000004</v>
      </c>
      <c r="D492" s="10">
        <v>6124.1360000000004</v>
      </c>
      <c r="E492" s="10">
        <v>410</v>
      </c>
      <c r="F492" s="10">
        <v>55</v>
      </c>
      <c r="G492" s="10">
        <v>0</v>
      </c>
      <c r="H492" s="10">
        <v>55</v>
      </c>
      <c r="I492" s="10">
        <v>0</v>
      </c>
      <c r="J492" s="10">
        <v>13.1</v>
      </c>
      <c r="K492" s="10">
        <f t="shared" si="42"/>
        <v>355</v>
      </c>
      <c r="L492" s="10">
        <f t="shared" si="43"/>
        <v>6069.1360000000004</v>
      </c>
      <c r="M492" s="10">
        <f t="shared" si="44"/>
        <v>13.414634146341465</v>
      </c>
      <c r="N492" s="10">
        <f t="shared" si="45"/>
        <v>6069.1360000000004</v>
      </c>
      <c r="O492" s="10">
        <f t="shared" si="46"/>
        <v>355</v>
      </c>
      <c r="P492" s="10">
        <f t="shared" si="47"/>
        <v>13.414634146341465</v>
      </c>
    </row>
    <row r="493" spans="1:16">
      <c r="A493" s="8" t="s">
        <v>24</v>
      </c>
      <c r="B493" s="9" t="s">
        <v>25</v>
      </c>
      <c r="C493" s="10">
        <v>1347.31</v>
      </c>
      <c r="D493" s="10">
        <v>1347.31</v>
      </c>
      <c r="E493" s="10">
        <v>90.2</v>
      </c>
      <c r="F493" s="10">
        <v>10.469200000000001</v>
      </c>
      <c r="G493" s="10">
        <v>0</v>
      </c>
      <c r="H493" s="10">
        <v>10.469200000000001</v>
      </c>
      <c r="I493" s="10">
        <v>0</v>
      </c>
      <c r="J493" s="10">
        <v>1.3201500000000002</v>
      </c>
      <c r="K493" s="10">
        <f t="shared" si="42"/>
        <v>79.730800000000002</v>
      </c>
      <c r="L493" s="10">
        <f t="shared" si="43"/>
        <v>1336.8407999999999</v>
      </c>
      <c r="M493" s="10">
        <f t="shared" si="44"/>
        <v>11.606651884700666</v>
      </c>
      <c r="N493" s="10">
        <f t="shared" si="45"/>
        <v>1336.8407999999999</v>
      </c>
      <c r="O493" s="10">
        <f t="shared" si="46"/>
        <v>79.730800000000002</v>
      </c>
      <c r="P493" s="10">
        <f t="shared" si="47"/>
        <v>11.606651884700666</v>
      </c>
    </row>
    <row r="494" spans="1:16">
      <c r="A494" s="8" t="s">
        <v>26</v>
      </c>
      <c r="B494" s="9" t="s">
        <v>27</v>
      </c>
      <c r="C494" s="10">
        <v>223.17000000000002</v>
      </c>
      <c r="D494" s="10">
        <v>223.17000000000002</v>
      </c>
      <c r="E494" s="10">
        <v>20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20</v>
      </c>
      <c r="L494" s="10">
        <f t="shared" si="43"/>
        <v>223.17000000000002</v>
      </c>
      <c r="M494" s="10">
        <f t="shared" si="44"/>
        <v>0</v>
      </c>
      <c r="N494" s="10">
        <f t="shared" si="45"/>
        <v>223.17000000000002</v>
      </c>
      <c r="O494" s="10">
        <f t="shared" si="46"/>
        <v>20</v>
      </c>
      <c r="P494" s="10">
        <f t="shared" si="47"/>
        <v>0</v>
      </c>
    </row>
    <row r="495" spans="1:16">
      <c r="A495" s="8" t="s">
        <v>28</v>
      </c>
      <c r="B495" s="9" t="s">
        <v>29</v>
      </c>
      <c r="C495" s="10">
        <v>220</v>
      </c>
      <c r="D495" s="10">
        <v>220</v>
      </c>
      <c r="E495" s="10">
        <v>18</v>
      </c>
      <c r="F495" s="10">
        <v>0</v>
      </c>
      <c r="G495" s="10">
        <v>0</v>
      </c>
      <c r="H495" s="10">
        <v>36.938000000000002</v>
      </c>
      <c r="I495" s="10">
        <v>0</v>
      </c>
      <c r="J495" s="10">
        <v>0</v>
      </c>
      <c r="K495" s="10">
        <f t="shared" si="42"/>
        <v>18</v>
      </c>
      <c r="L495" s="10">
        <f t="shared" si="43"/>
        <v>220</v>
      </c>
      <c r="M495" s="10">
        <f t="shared" si="44"/>
        <v>0</v>
      </c>
      <c r="N495" s="10">
        <f t="shared" si="45"/>
        <v>183.06200000000001</v>
      </c>
      <c r="O495" s="10">
        <f t="shared" si="46"/>
        <v>-18.938000000000002</v>
      </c>
      <c r="P495" s="10">
        <f t="shared" si="47"/>
        <v>205.21111111111114</v>
      </c>
    </row>
    <row r="496" spans="1:16">
      <c r="A496" s="8" t="s">
        <v>30</v>
      </c>
      <c r="B496" s="9" t="s">
        <v>31</v>
      </c>
      <c r="C496" s="10">
        <v>9.718</v>
      </c>
      <c r="D496" s="10">
        <v>9.718</v>
      </c>
      <c r="E496" s="10">
        <v>1</v>
      </c>
      <c r="F496" s="10">
        <v>0</v>
      </c>
      <c r="G496" s="10">
        <v>0</v>
      </c>
      <c r="H496" s="10">
        <v>0.09</v>
      </c>
      <c r="I496" s="10">
        <v>0</v>
      </c>
      <c r="J496" s="10">
        <v>0</v>
      </c>
      <c r="K496" s="10">
        <f t="shared" si="42"/>
        <v>1</v>
      </c>
      <c r="L496" s="10">
        <f t="shared" si="43"/>
        <v>9.718</v>
      </c>
      <c r="M496" s="10">
        <f t="shared" si="44"/>
        <v>0</v>
      </c>
      <c r="N496" s="10">
        <f t="shared" si="45"/>
        <v>9.6280000000000001</v>
      </c>
      <c r="O496" s="10">
        <f t="shared" si="46"/>
        <v>0.91</v>
      </c>
      <c r="P496" s="10">
        <f t="shared" si="47"/>
        <v>9</v>
      </c>
    </row>
    <row r="497" spans="1:16">
      <c r="A497" s="5" t="s">
        <v>242</v>
      </c>
      <c r="B497" s="6" t="s">
        <v>63</v>
      </c>
      <c r="C497" s="7">
        <v>0</v>
      </c>
      <c r="D497" s="7">
        <v>481</v>
      </c>
      <c r="E497" s="7">
        <v>150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150</v>
      </c>
      <c r="L497" s="7">
        <f t="shared" si="43"/>
        <v>481</v>
      </c>
      <c r="M497" s="7">
        <f t="shared" si="44"/>
        <v>0</v>
      </c>
      <c r="N497" s="7">
        <f t="shared" si="45"/>
        <v>481</v>
      </c>
      <c r="O497" s="7">
        <f t="shared" si="46"/>
        <v>150</v>
      </c>
      <c r="P497" s="7">
        <f t="shared" si="47"/>
        <v>0</v>
      </c>
    </row>
    <row r="498" spans="1:16">
      <c r="A498" s="8" t="s">
        <v>28</v>
      </c>
      <c r="B498" s="9" t="s">
        <v>29</v>
      </c>
      <c r="C498" s="10">
        <v>0</v>
      </c>
      <c r="D498" s="10">
        <v>481</v>
      </c>
      <c r="E498" s="10">
        <v>150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150</v>
      </c>
      <c r="L498" s="10">
        <f t="shared" si="43"/>
        <v>481</v>
      </c>
      <c r="M498" s="10">
        <f t="shared" si="44"/>
        <v>0</v>
      </c>
      <c r="N498" s="10">
        <f t="shared" si="45"/>
        <v>481</v>
      </c>
      <c r="O498" s="10">
        <f t="shared" si="46"/>
        <v>150</v>
      </c>
      <c r="P498" s="10">
        <f t="shared" si="47"/>
        <v>0</v>
      </c>
    </row>
    <row r="499" spans="1:16">
      <c r="A499" s="5" t="s">
        <v>243</v>
      </c>
      <c r="B499" s="6" t="s">
        <v>244</v>
      </c>
      <c r="C499" s="7">
        <v>6047.933</v>
      </c>
      <c r="D499" s="7">
        <v>6047.933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0</v>
      </c>
      <c r="L499" s="7">
        <f t="shared" si="43"/>
        <v>6047.933</v>
      </c>
      <c r="M499" s="7">
        <f t="shared" si="44"/>
        <v>0</v>
      </c>
      <c r="N499" s="7">
        <f t="shared" si="45"/>
        <v>6047.933</v>
      </c>
      <c r="O499" s="7">
        <f t="shared" si="46"/>
        <v>0</v>
      </c>
      <c r="P499" s="7">
        <f t="shared" si="47"/>
        <v>0</v>
      </c>
    </row>
    <row r="500" spans="1:16">
      <c r="A500" s="8" t="s">
        <v>245</v>
      </c>
      <c r="B500" s="9" t="s">
        <v>246</v>
      </c>
      <c r="C500" s="10">
        <v>6047.933</v>
      </c>
      <c r="D500" s="10">
        <v>6047.933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6047.933</v>
      </c>
      <c r="M500" s="10">
        <f t="shared" si="44"/>
        <v>0</v>
      </c>
      <c r="N500" s="10">
        <f t="shared" si="45"/>
        <v>6047.933</v>
      </c>
      <c r="O500" s="10">
        <f t="shared" si="46"/>
        <v>0</v>
      </c>
      <c r="P500" s="10">
        <f t="shared" si="47"/>
        <v>0</v>
      </c>
    </row>
    <row r="501" spans="1:16" ht="38.25">
      <c r="A501" s="5" t="s">
        <v>247</v>
      </c>
      <c r="B501" s="6" t="s">
        <v>248</v>
      </c>
      <c r="C501" s="7">
        <v>745534.89699999988</v>
      </c>
      <c r="D501" s="7">
        <v>746818.89699999988</v>
      </c>
      <c r="E501" s="7">
        <v>73462.74850999999</v>
      </c>
      <c r="F501" s="7">
        <v>1071.4000000000001</v>
      </c>
      <c r="G501" s="7">
        <v>0</v>
      </c>
      <c r="H501" s="7">
        <v>1071.4000000000001</v>
      </c>
      <c r="I501" s="7">
        <v>0</v>
      </c>
      <c r="J501" s="7">
        <v>0</v>
      </c>
      <c r="K501" s="7">
        <f t="shared" si="42"/>
        <v>72391.348509999996</v>
      </c>
      <c r="L501" s="7">
        <f t="shared" si="43"/>
        <v>745747.49699999986</v>
      </c>
      <c r="M501" s="7">
        <f t="shared" si="44"/>
        <v>1.4584262387816289</v>
      </c>
      <c r="N501" s="7">
        <f t="shared" si="45"/>
        <v>745747.49699999986</v>
      </c>
      <c r="O501" s="7">
        <f t="shared" si="46"/>
        <v>72391.348509999996</v>
      </c>
      <c r="P501" s="7">
        <f t="shared" si="47"/>
        <v>1.4584262387816289</v>
      </c>
    </row>
    <row r="502" spans="1:16">
      <c r="A502" s="5" t="s">
        <v>249</v>
      </c>
      <c r="B502" s="6" t="s">
        <v>250</v>
      </c>
      <c r="C502" s="7">
        <v>2000</v>
      </c>
      <c r="D502" s="7">
        <v>2000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0</v>
      </c>
      <c r="L502" s="7">
        <f t="shared" si="43"/>
        <v>2000</v>
      </c>
      <c r="M502" s="7">
        <f t="shared" si="44"/>
        <v>0</v>
      </c>
      <c r="N502" s="7">
        <f t="shared" si="45"/>
        <v>2000</v>
      </c>
      <c r="O502" s="7">
        <f t="shared" si="46"/>
        <v>0</v>
      </c>
      <c r="P502" s="7">
        <f t="shared" si="47"/>
        <v>0</v>
      </c>
    </row>
    <row r="503" spans="1:16">
      <c r="A503" s="8" t="s">
        <v>251</v>
      </c>
      <c r="B503" s="9" t="s">
        <v>252</v>
      </c>
      <c r="C503" s="10">
        <v>2000</v>
      </c>
      <c r="D503" s="10">
        <v>2000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2000</v>
      </c>
      <c r="M503" s="10">
        <f t="shared" si="44"/>
        <v>0</v>
      </c>
      <c r="N503" s="10">
        <f t="shared" si="45"/>
        <v>2000</v>
      </c>
      <c r="O503" s="10">
        <f t="shared" si="46"/>
        <v>0</v>
      </c>
      <c r="P503" s="10">
        <f t="shared" si="47"/>
        <v>0</v>
      </c>
    </row>
    <row r="504" spans="1:16">
      <c r="A504" s="5" t="s">
        <v>253</v>
      </c>
      <c r="B504" s="6" t="s">
        <v>254</v>
      </c>
      <c r="C504" s="7">
        <v>38570.1</v>
      </c>
      <c r="D504" s="7">
        <v>38570.1</v>
      </c>
      <c r="E504" s="7">
        <v>3214.2000000000003</v>
      </c>
      <c r="F504" s="7">
        <v>1071.4000000000001</v>
      </c>
      <c r="G504" s="7">
        <v>0</v>
      </c>
      <c r="H504" s="7">
        <v>1071.4000000000001</v>
      </c>
      <c r="I504" s="7">
        <v>0</v>
      </c>
      <c r="J504" s="7">
        <v>0</v>
      </c>
      <c r="K504" s="7">
        <f t="shared" si="42"/>
        <v>2142.8000000000002</v>
      </c>
      <c r="L504" s="7">
        <f t="shared" si="43"/>
        <v>37498.699999999997</v>
      </c>
      <c r="M504" s="7">
        <f t="shared" si="44"/>
        <v>33.333333333333329</v>
      </c>
      <c r="N504" s="7">
        <f t="shared" si="45"/>
        <v>37498.699999999997</v>
      </c>
      <c r="O504" s="7">
        <f t="shared" si="46"/>
        <v>2142.8000000000002</v>
      </c>
      <c r="P504" s="7">
        <f t="shared" si="47"/>
        <v>33.333333333333329</v>
      </c>
    </row>
    <row r="505" spans="1:16" ht="25.5">
      <c r="A505" s="8" t="s">
        <v>179</v>
      </c>
      <c r="B505" s="9" t="s">
        <v>180</v>
      </c>
      <c r="C505" s="10">
        <v>38570.1</v>
      </c>
      <c r="D505" s="10">
        <v>38570.1</v>
      </c>
      <c r="E505" s="10">
        <v>3214.2000000000003</v>
      </c>
      <c r="F505" s="10">
        <v>1071.4000000000001</v>
      </c>
      <c r="G505" s="10">
        <v>0</v>
      </c>
      <c r="H505" s="10">
        <v>1071.4000000000001</v>
      </c>
      <c r="I505" s="10">
        <v>0</v>
      </c>
      <c r="J505" s="10">
        <v>0</v>
      </c>
      <c r="K505" s="10">
        <f t="shared" si="42"/>
        <v>2142.8000000000002</v>
      </c>
      <c r="L505" s="10">
        <f t="shared" si="43"/>
        <v>37498.699999999997</v>
      </c>
      <c r="M505" s="10">
        <f t="shared" si="44"/>
        <v>33.333333333333329</v>
      </c>
      <c r="N505" s="10">
        <f t="shared" si="45"/>
        <v>37498.699999999997</v>
      </c>
      <c r="O505" s="10">
        <f t="shared" si="46"/>
        <v>2142.8000000000002</v>
      </c>
      <c r="P505" s="10">
        <f t="shared" si="47"/>
        <v>33.333333333333329</v>
      </c>
    </row>
    <row r="506" spans="1:16" ht="63.75">
      <c r="A506" s="5" t="s">
        <v>255</v>
      </c>
      <c r="B506" s="6" t="s">
        <v>256</v>
      </c>
      <c r="C506" s="7">
        <v>312005.99999999994</v>
      </c>
      <c r="D506" s="7">
        <v>312005.99999999994</v>
      </c>
      <c r="E506" s="7">
        <v>23966.423509999997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23966.423509999997</v>
      </c>
      <c r="L506" s="7">
        <f t="shared" si="43"/>
        <v>312005.99999999994</v>
      </c>
      <c r="M506" s="7">
        <f t="shared" si="44"/>
        <v>0</v>
      </c>
      <c r="N506" s="7">
        <f t="shared" si="45"/>
        <v>312005.99999999994</v>
      </c>
      <c r="O506" s="7">
        <f t="shared" si="46"/>
        <v>23966.423509999997</v>
      </c>
      <c r="P506" s="7">
        <f t="shared" si="47"/>
        <v>0</v>
      </c>
    </row>
    <row r="507" spans="1:16" ht="25.5">
      <c r="A507" s="8" t="s">
        <v>179</v>
      </c>
      <c r="B507" s="9" t="s">
        <v>180</v>
      </c>
      <c r="C507" s="10">
        <v>312005.99999999994</v>
      </c>
      <c r="D507" s="10">
        <v>312005.99999999994</v>
      </c>
      <c r="E507" s="10">
        <v>23966.423509999997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23966.423509999997</v>
      </c>
      <c r="L507" s="10">
        <f t="shared" si="43"/>
        <v>312005.99999999994</v>
      </c>
      <c r="M507" s="10">
        <f t="shared" si="44"/>
        <v>0</v>
      </c>
      <c r="N507" s="10">
        <f t="shared" si="45"/>
        <v>312005.99999999994</v>
      </c>
      <c r="O507" s="10">
        <f t="shared" si="46"/>
        <v>23966.423509999997</v>
      </c>
      <c r="P507" s="10">
        <f t="shared" si="47"/>
        <v>0</v>
      </c>
    </row>
    <row r="508" spans="1:16" ht="63.75">
      <c r="A508" s="5" t="s">
        <v>257</v>
      </c>
      <c r="B508" s="6" t="s">
        <v>258</v>
      </c>
      <c r="C508" s="7">
        <v>347965.89999999997</v>
      </c>
      <c r="D508" s="7">
        <v>347965.89999999997</v>
      </c>
      <c r="E508" s="7">
        <v>42559.245999999999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42559.245999999999</v>
      </c>
      <c r="L508" s="7">
        <f t="shared" si="43"/>
        <v>347965.89999999997</v>
      </c>
      <c r="M508" s="7">
        <f t="shared" si="44"/>
        <v>0</v>
      </c>
      <c r="N508" s="7">
        <f t="shared" si="45"/>
        <v>347965.89999999997</v>
      </c>
      <c r="O508" s="7">
        <f t="shared" si="46"/>
        <v>42559.245999999999</v>
      </c>
      <c r="P508" s="7">
        <f t="shared" si="47"/>
        <v>0</v>
      </c>
    </row>
    <row r="509" spans="1:16" ht="25.5">
      <c r="A509" s="8" t="s">
        <v>179</v>
      </c>
      <c r="B509" s="9" t="s">
        <v>180</v>
      </c>
      <c r="C509" s="10">
        <v>347965.89999999997</v>
      </c>
      <c r="D509" s="10">
        <v>347965.89999999997</v>
      </c>
      <c r="E509" s="10">
        <v>42559.245999999999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42559.245999999999</v>
      </c>
      <c r="L509" s="10">
        <f t="shared" si="43"/>
        <v>347965.89999999997</v>
      </c>
      <c r="M509" s="10">
        <f t="shared" si="44"/>
        <v>0</v>
      </c>
      <c r="N509" s="10">
        <f t="shared" si="45"/>
        <v>347965.89999999997</v>
      </c>
      <c r="O509" s="10">
        <f t="shared" si="46"/>
        <v>42559.245999999999</v>
      </c>
      <c r="P509" s="10">
        <f t="shared" si="47"/>
        <v>0</v>
      </c>
    </row>
    <row r="510" spans="1:16" ht="51">
      <c r="A510" s="5" t="s">
        <v>259</v>
      </c>
      <c r="B510" s="6" t="s">
        <v>260</v>
      </c>
      <c r="C510" s="7">
        <v>239.1</v>
      </c>
      <c r="D510" s="7">
        <v>239.1</v>
      </c>
      <c r="E510" s="7">
        <v>27.553000000000001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27.553000000000001</v>
      </c>
      <c r="L510" s="7">
        <f t="shared" si="43"/>
        <v>239.1</v>
      </c>
      <c r="M510" s="7">
        <f t="shared" si="44"/>
        <v>0</v>
      </c>
      <c r="N510" s="7">
        <f t="shared" si="45"/>
        <v>239.1</v>
      </c>
      <c r="O510" s="7">
        <f t="shared" si="46"/>
        <v>27.553000000000001</v>
      </c>
      <c r="P510" s="7">
        <f t="shared" si="47"/>
        <v>0</v>
      </c>
    </row>
    <row r="511" spans="1:16" ht="25.5">
      <c r="A511" s="8" t="s">
        <v>179</v>
      </c>
      <c r="B511" s="9" t="s">
        <v>180</v>
      </c>
      <c r="C511" s="10">
        <v>239.1</v>
      </c>
      <c r="D511" s="10">
        <v>239.1</v>
      </c>
      <c r="E511" s="10">
        <v>27.553000000000001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27.553000000000001</v>
      </c>
      <c r="L511" s="10">
        <f t="shared" si="43"/>
        <v>239.1</v>
      </c>
      <c r="M511" s="10">
        <f t="shared" si="44"/>
        <v>0</v>
      </c>
      <c r="N511" s="10">
        <f t="shared" si="45"/>
        <v>239.1</v>
      </c>
      <c r="O511" s="10">
        <f t="shared" si="46"/>
        <v>27.553000000000001</v>
      </c>
      <c r="P511" s="10">
        <f t="shared" si="47"/>
        <v>0</v>
      </c>
    </row>
    <row r="512" spans="1:16" ht="38.25">
      <c r="A512" s="5" t="s">
        <v>261</v>
      </c>
      <c r="B512" s="6" t="s">
        <v>262</v>
      </c>
      <c r="C512" s="7">
        <v>0</v>
      </c>
      <c r="D512" s="7">
        <v>500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f t="shared" si="42"/>
        <v>0</v>
      </c>
      <c r="L512" s="7">
        <f t="shared" si="43"/>
        <v>500</v>
      </c>
      <c r="M512" s="7">
        <f t="shared" si="44"/>
        <v>0</v>
      </c>
      <c r="N512" s="7">
        <f t="shared" si="45"/>
        <v>500</v>
      </c>
      <c r="O512" s="7">
        <f t="shared" si="46"/>
        <v>0</v>
      </c>
      <c r="P512" s="7">
        <f t="shared" si="47"/>
        <v>0</v>
      </c>
    </row>
    <row r="513" spans="1:16" ht="25.5">
      <c r="A513" s="8" t="s">
        <v>179</v>
      </c>
      <c r="B513" s="9" t="s">
        <v>180</v>
      </c>
      <c r="C513" s="10">
        <v>0</v>
      </c>
      <c r="D513" s="10">
        <v>500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500</v>
      </c>
      <c r="M513" s="10">
        <f t="shared" si="44"/>
        <v>0</v>
      </c>
      <c r="N513" s="10">
        <f t="shared" si="45"/>
        <v>500</v>
      </c>
      <c r="O513" s="10">
        <f t="shared" si="46"/>
        <v>0</v>
      </c>
      <c r="P513" s="10">
        <f t="shared" si="47"/>
        <v>0</v>
      </c>
    </row>
    <row r="514" spans="1:16">
      <c r="A514" s="5" t="s">
        <v>263</v>
      </c>
      <c r="B514" s="6" t="s">
        <v>178</v>
      </c>
      <c r="C514" s="7">
        <v>44753.796999999999</v>
      </c>
      <c r="D514" s="7">
        <v>45537.796999999999</v>
      </c>
      <c r="E514" s="7">
        <v>3695.326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f t="shared" si="42"/>
        <v>3695.326</v>
      </c>
      <c r="L514" s="7">
        <f t="shared" si="43"/>
        <v>45537.796999999999</v>
      </c>
      <c r="M514" s="7">
        <f t="shared" si="44"/>
        <v>0</v>
      </c>
      <c r="N514" s="7">
        <f t="shared" si="45"/>
        <v>45537.796999999999</v>
      </c>
      <c r="O514" s="7">
        <f t="shared" si="46"/>
        <v>3695.326</v>
      </c>
      <c r="P514" s="7">
        <f t="shared" si="47"/>
        <v>0</v>
      </c>
    </row>
    <row r="515" spans="1:16" ht="25.5">
      <c r="A515" s="8" t="s">
        <v>179</v>
      </c>
      <c r="B515" s="9" t="s">
        <v>180</v>
      </c>
      <c r="C515" s="10">
        <v>44753.796999999999</v>
      </c>
      <c r="D515" s="10">
        <v>45537.796999999999</v>
      </c>
      <c r="E515" s="10">
        <v>3695.326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3695.326</v>
      </c>
      <c r="L515" s="10">
        <f t="shared" si="43"/>
        <v>45537.796999999999</v>
      </c>
      <c r="M515" s="10">
        <f t="shared" si="44"/>
        <v>0</v>
      </c>
      <c r="N515" s="10">
        <f t="shared" si="45"/>
        <v>45537.796999999999</v>
      </c>
      <c r="O515" s="10">
        <f t="shared" si="46"/>
        <v>3695.326</v>
      </c>
      <c r="P515" s="10">
        <f t="shared" si="47"/>
        <v>0</v>
      </c>
    </row>
    <row r="516" spans="1:16">
      <c r="A516" s="5" t="s">
        <v>264</v>
      </c>
      <c r="B516" s="6" t="s">
        <v>265</v>
      </c>
      <c r="C516" s="7">
        <v>2047645.1859999977</v>
      </c>
      <c r="D516" s="7">
        <v>2102865.4093599976</v>
      </c>
      <c r="E516" s="7">
        <v>203309.66056000019</v>
      </c>
      <c r="F516" s="7">
        <v>25277.943270000007</v>
      </c>
      <c r="G516" s="7">
        <v>263.36203000000006</v>
      </c>
      <c r="H516" s="7">
        <v>21595.867649999993</v>
      </c>
      <c r="I516" s="7">
        <v>6209.78006</v>
      </c>
      <c r="J516" s="7">
        <v>10119.299420000003</v>
      </c>
      <c r="K516" s="7">
        <f t="shared" si="42"/>
        <v>178031.71729000018</v>
      </c>
      <c r="L516" s="7">
        <f t="shared" si="43"/>
        <v>2077587.4660899977</v>
      </c>
      <c r="M516" s="7">
        <f t="shared" si="44"/>
        <v>12.433222897708813</v>
      </c>
      <c r="N516" s="7">
        <f t="shared" si="45"/>
        <v>2081269.5417099977</v>
      </c>
      <c r="O516" s="7">
        <f t="shared" si="46"/>
        <v>181713.79291000019</v>
      </c>
      <c r="P516" s="7">
        <f t="shared" si="47"/>
        <v>10.622155184616364</v>
      </c>
    </row>
    <row r="517" spans="1:1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2"/>
  <sheetViews>
    <sheetView tabSelected="1" topLeftCell="E1" workbookViewId="0">
      <selection activeCell="J7" sqref="J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267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68644.847550000006</v>
      </c>
      <c r="E6" s="7">
        <v>15996.055550000001</v>
      </c>
      <c r="F6" s="7">
        <v>102.84116</v>
      </c>
      <c r="G6" s="7">
        <v>0</v>
      </c>
      <c r="H6" s="7">
        <v>61.731160000000003</v>
      </c>
      <c r="I6" s="7">
        <v>41.11</v>
      </c>
      <c r="J6" s="7">
        <v>0.94469999999999998</v>
      </c>
      <c r="K6" s="7">
        <f t="shared" ref="K6:K69" si="0">E6-F6</f>
        <v>15893.214390000001</v>
      </c>
      <c r="L6" s="7">
        <f t="shared" ref="L6:L69" si="1">D6-F6</f>
        <v>68542.00639000001</v>
      </c>
      <c r="M6" s="7">
        <f t="shared" ref="M6:M69" si="2">IF(E6=0,0,(F6/E6)*100)</f>
        <v>0.64291574681359487</v>
      </c>
      <c r="N6" s="7">
        <f t="shared" ref="N6:N69" si="3">D6-H6</f>
        <v>68583.11639000001</v>
      </c>
      <c r="O6" s="7">
        <f t="shared" ref="O6:O69" si="4">E6-H6</f>
        <v>15934.324390000002</v>
      </c>
      <c r="P6" s="7">
        <f t="shared" ref="P6:P69" si="5">IF(E6=0,0,(H6/E6)*100)</f>
        <v>0.38591488887396369</v>
      </c>
    </row>
    <row r="7" spans="1:16">
      <c r="A7" s="5" t="s">
        <v>268</v>
      </c>
      <c r="B7" s="6" t="s">
        <v>269</v>
      </c>
      <c r="C7" s="7">
        <v>197</v>
      </c>
      <c r="D7" s="7">
        <v>197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197</v>
      </c>
      <c r="M7" s="7">
        <f t="shared" si="2"/>
        <v>0</v>
      </c>
      <c r="N7" s="7">
        <f t="shared" si="3"/>
        <v>197</v>
      </c>
      <c r="O7" s="7">
        <f t="shared" si="4"/>
        <v>0</v>
      </c>
      <c r="P7" s="7">
        <f t="shared" si="5"/>
        <v>0</v>
      </c>
    </row>
    <row r="8" spans="1:16">
      <c r="A8" s="8" t="s">
        <v>270</v>
      </c>
      <c r="B8" s="9" t="s">
        <v>271</v>
      </c>
      <c r="C8" s="10">
        <v>70</v>
      </c>
      <c r="D8" s="10">
        <v>70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70</v>
      </c>
      <c r="M8" s="10">
        <f t="shared" si="2"/>
        <v>0</v>
      </c>
      <c r="N8" s="10">
        <f t="shared" si="3"/>
        <v>70</v>
      </c>
      <c r="O8" s="10">
        <f t="shared" si="4"/>
        <v>0</v>
      </c>
      <c r="P8" s="10">
        <f t="shared" si="5"/>
        <v>0</v>
      </c>
    </row>
    <row r="9" spans="1:16">
      <c r="A9" s="8" t="s">
        <v>272</v>
      </c>
      <c r="B9" s="9" t="s">
        <v>273</v>
      </c>
      <c r="C9" s="10">
        <v>127</v>
      </c>
      <c r="D9" s="10">
        <v>127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127</v>
      </c>
      <c r="M9" s="10">
        <f t="shared" si="2"/>
        <v>0</v>
      </c>
      <c r="N9" s="10">
        <f t="shared" si="3"/>
        <v>127</v>
      </c>
      <c r="O9" s="10">
        <f t="shared" si="4"/>
        <v>0</v>
      </c>
      <c r="P9" s="10">
        <f t="shared" si="5"/>
        <v>0</v>
      </c>
    </row>
    <row r="10" spans="1:16">
      <c r="A10" s="5" t="s">
        <v>44</v>
      </c>
      <c r="B10" s="6" t="s">
        <v>45</v>
      </c>
      <c r="C10" s="7">
        <v>0</v>
      </c>
      <c r="D10" s="7">
        <v>550.9</v>
      </c>
      <c r="E10" s="7">
        <v>350.9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350.9</v>
      </c>
      <c r="L10" s="7">
        <f t="shared" si="1"/>
        <v>550.9</v>
      </c>
      <c r="M10" s="7">
        <f t="shared" si="2"/>
        <v>0</v>
      </c>
      <c r="N10" s="7">
        <f t="shared" si="3"/>
        <v>550.9</v>
      </c>
      <c r="O10" s="7">
        <f t="shared" si="4"/>
        <v>350.9</v>
      </c>
      <c r="P10" s="7">
        <f t="shared" si="5"/>
        <v>0</v>
      </c>
    </row>
    <row r="11" spans="1:16">
      <c r="A11" s="8" t="s">
        <v>274</v>
      </c>
      <c r="B11" s="9" t="s">
        <v>275</v>
      </c>
      <c r="C11" s="10">
        <v>0</v>
      </c>
      <c r="D11" s="10">
        <v>250.9</v>
      </c>
      <c r="E11" s="10">
        <v>250.9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250.9</v>
      </c>
      <c r="L11" s="10">
        <f t="shared" si="1"/>
        <v>250.9</v>
      </c>
      <c r="M11" s="10">
        <f t="shared" si="2"/>
        <v>0</v>
      </c>
      <c r="N11" s="10">
        <f t="shared" si="3"/>
        <v>250.9</v>
      </c>
      <c r="O11" s="10">
        <f t="shared" si="4"/>
        <v>250.9</v>
      </c>
      <c r="P11" s="10">
        <f t="shared" si="5"/>
        <v>0</v>
      </c>
    </row>
    <row r="12" spans="1:16" ht="25.5">
      <c r="A12" s="8" t="s">
        <v>276</v>
      </c>
      <c r="B12" s="9" t="s">
        <v>277</v>
      </c>
      <c r="C12" s="10">
        <v>0</v>
      </c>
      <c r="D12" s="10">
        <v>300</v>
      </c>
      <c r="E12" s="10">
        <v>100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100</v>
      </c>
      <c r="L12" s="10">
        <f t="shared" si="1"/>
        <v>300</v>
      </c>
      <c r="M12" s="10">
        <f t="shared" si="2"/>
        <v>0</v>
      </c>
      <c r="N12" s="10">
        <f t="shared" si="3"/>
        <v>300</v>
      </c>
      <c r="O12" s="10">
        <f t="shared" si="4"/>
        <v>100</v>
      </c>
      <c r="P12" s="10">
        <f t="shared" si="5"/>
        <v>0</v>
      </c>
    </row>
    <row r="13" spans="1:16">
      <c r="A13" s="5" t="s">
        <v>54</v>
      </c>
      <c r="B13" s="6" t="s">
        <v>55</v>
      </c>
      <c r="C13" s="7">
        <v>0</v>
      </c>
      <c r="D13" s="7">
        <v>132.76</v>
      </c>
      <c r="E13" s="7">
        <v>132.76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132.76</v>
      </c>
      <c r="L13" s="7">
        <f t="shared" si="1"/>
        <v>132.76</v>
      </c>
      <c r="M13" s="7">
        <f t="shared" si="2"/>
        <v>0</v>
      </c>
      <c r="N13" s="7">
        <f t="shared" si="3"/>
        <v>132.76</v>
      </c>
      <c r="O13" s="7">
        <f t="shared" si="4"/>
        <v>132.76</v>
      </c>
      <c r="P13" s="7">
        <f t="shared" si="5"/>
        <v>0</v>
      </c>
    </row>
    <row r="14" spans="1:16" ht="25.5">
      <c r="A14" s="8" t="s">
        <v>278</v>
      </c>
      <c r="B14" s="9" t="s">
        <v>279</v>
      </c>
      <c r="C14" s="10">
        <v>0</v>
      </c>
      <c r="D14" s="10">
        <v>132.76</v>
      </c>
      <c r="E14" s="10">
        <v>132.76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132.76</v>
      </c>
      <c r="L14" s="10">
        <f t="shared" si="1"/>
        <v>132.76</v>
      </c>
      <c r="M14" s="10">
        <f t="shared" si="2"/>
        <v>0</v>
      </c>
      <c r="N14" s="10">
        <f t="shared" si="3"/>
        <v>132.76</v>
      </c>
      <c r="O14" s="10">
        <f t="shared" si="4"/>
        <v>132.76</v>
      </c>
      <c r="P14" s="10">
        <f t="shared" si="5"/>
        <v>0</v>
      </c>
    </row>
    <row r="15" spans="1:16">
      <c r="A15" s="5" t="s">
        <v>280</v>
      </c>
      <c r="B15" s="6" t="s">
        <v>281</v>
      </c>
      <c r="C15" s="7">
        <v>4142.8</v>
      </c>
      <c r="D15" s="7">
        <v>59204.800000000003</v>
      </c>
      <c r="E15" s="7">
        <v>7060</v>
      </c>
      <c r="F15" s="7">
        <v>102.84116</v>
      </c>
      <c r="G15" s="7">
        <v>0</v>
      </c>
      <c r="H15" s="7">
        <v>61.731160000000003</v>
      </c>
      <c r="I15" s="7">
        <v>41.11</v>
      </c>
      <c r="J15" s="7">
        <v>0</v>
      </c>
      <c r="K15" s="7">
        <f t="shared" si="0"/>
        <v>6957.1588400000001</v>
      </c>
      <c r="L15" s="7">
        <f t="shared" si="1"/>
        <v>59101.958839999999</v>
      </c>
      <c r="M15" s="7">
        <f t="shared" si="2"/>
        <v>1.4566736543909349</v>
      </c>
      <c r="N15" s="7">
        <f t="shared" si="3"/>
        <v>59143.06884</v>
      </c>
      <c r="O15" s="7">
        <f t="shared" si="4"/>
        <v>6998.2688399999997</v>
      </c>
      <c r="P15" s="7">
        <f t="shared" si="5"/>
        <v>0.87437903682719553</v>
      </c>
    </row>
    <row r="16" spans="1:16" ht="25.5">
      <c r="A16" s="8" t="s">
        <v>276</v>
      </c>
      <c r="B16" s="9" t="s">
        <v>277</v>
      </c>
      <c r="C16" s="10">
        <v>4142.8</v>
      </c>
      <c r="D16" s="10">
        <v>59204.800000000003</v>
      </c>
      <c r="E16" s="10">
        <v>7060</v>
      </c>
      <c r="F16" s="10">
        <v>102.84116</v>
      </c>
      <c r="G16" s="10">
        <v>0</v>
      </c>
      <c r="H16" s="10">
        <v>61.731160000000003</v>
      </c>
      <c r="I16" s="10">
        <v>41.11</v>
      </c>
      <c r="J16" s="10">
        <v>0</v>
      </c>
      <c r="K16" s="10">
        <f t="shared" si="0"/>
        <v>6957.1588400000001</v>
      </c>
      <c r="L16" s="10">
        <f t="shared" si="1"/>
        <v>59101.958839999999</v>
      </c>
      <c r="M16" s="10">
        <f t="shared" si="2"/>
        <v>1.4566736543909349</v>
      </c>
      <c r="N16" s="10">
        <f t="shared" si="3"/>
        <v>59143.06884</v>
      </c>
      <c r="O16" s="10">
        <f t="shared" si="4"/>
        <v>6998.2688399999997</v>
      </c>
      <c r="P16" s="10">
        <f t="shared" si="5"/>
        <v>0.87437903682719553</v>
      </c>
    </row>
    <row r="17" spans="1:16" ht="38.25">
      <c r="A17" s="5" t="s">
        <v>58</v>
      </c>
      <c r="B17" s="6" t="s">
        <v>59</v>
      </c>
      <c r="C17" s="7">
        <v>6.992</v>
      </c>
      <c r="D17" s="7">
        <v>6.992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6.992</v>
      </c>
      <c r="M17" s="7">
        <f t="shared" si="2"/>
        <v>0</v>
      </c>
      <c r="N17" s="7">
        <f t="shared" si="3"/>
        <v>6.992</v>
      </c>
      <c r="O17" s="7">
        <f t="shared" si="4"/>
        <v>0</v>
      </c>
      <c r="P17" s="7">
        <f t="shared" si="5"/>
        <v>0</v>
      </c>
    </row>
    <row r="18" spans="1:16" ht="38.25">
      <c r="A18" s="5" t="s">
        <v>60</v>
      </c>
      <c r="B18" s="6" t="s">
        <v>61</v>
      </c>
      <c r="C18" s="7">
        <v>6.992</v>
      </c>
      <c r="D18" s="7">
        <v>6.992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6.992</v>
      </c>
      <c r="M18" s="7">
        <f t="shared" si="2"/>
        <v>0</v>
      </c>
      <c r="N18" s="7">
        <f t="shared" si="3"/>
        <v>6.992</v>
      </c>
      <c r="O18" s="7">
        <f t="shared" si="4"/>
        <v>0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6.992</v>
      </c>
      <c r="D19" s="10">
        <v>6.992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6.992</v>
      </c>
      <c r="M19" s="10">
        <f t="shared" si="2"/>
        <v>0</v>
      </c>
      <c r="N19" s="10">
        <f t="shared" si="3"/>
        <v>6.992</v>
      </c>
      <c r="O19" s="10">
        <f t="shared" si="4"/>
        <v>0</v>
      </c>
      <c r="P19" s="10">
        <f t="shared" si="5"/>
        <v>0</v>
      </c>
    </row>
    <row r="20" spans="1:16">
      <c r="A20" s="5" t="s">
        <v>62</v>
      </c>
      <c r="B20" s="6" t="s">
        <v>63</v>
      </c>
      <c r="C20" s="7">
        <v>9103.1835500000016</v>
      </c>
      <c r="D20" s="7">
        <v>8552.3955500000011</v>
      </c>
      <c r="E20" s="7">
        <v>8452.3955500000011</v>
      </c>
      <c r="F20" s="7">
        <v>0</v>
      </c>
      <c r="G20" s="7">
        <v>0</v>
      </c>
      <c r="H20" s="7">
        <v>0</v>
      </c>
      <c r="I20" s="7">
        <v>0</v>
      </c>
      <c r="J20" s="7">
        <v>0.94469999999999998</v>
      </c>
      <c r="K20" s="7">
        <f t="shared" si="0"/>
        <v>8452.3955500000011</v>
      </c>
      <c r="L20" s="7">
        <f t="shared" si="1"/>
        <v>8552.3955500000011</v>
      </c>
      <c r="M20" s="7">
        <f t="shared" si="2"/>
        <v>0</v>
      </c>
      <c r="N20" s="7">
        <f t="shared" si="3"/>
        <v>8552.3955500000011</v>
      </c>
      <c r="O20" s="7">
        <f t="shared" si="4"/>
        <v>8452.3955500000011</v>
      </c>
      <c r="P20" s="7">
        <f t="shared" si="5"/>
        <v>0</v>
      </c>
    </row>
    <row r="21" spans="1:16">
      <c r="A21" s="8" t="s">
        <v>26</v>
      </c>
      <c r="B21" s="9" t="s">
        <v>27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0.78</v>
      </c>
      <c r="K21" s="10">
        <f t="shared" si="0"/>
        <v>0</v>
      </c>
      <c r="L21" s="10">
        <f t="shared" si="1"/>
        <v>0</v>
      </c>
      <c r="M21" s="10">
        <f t="shared" si="2"/>
        <v>0</v>
      </c>
      <c r="N21" s="10">
        <f t="shared" si="3"/>
        <v>0</v>
      </c>
      <c r="O21" s="10">
        <f t="shared" si="4"/>
        <v>0</v>
      </c>
      <c r="P21" s="10">
        <f t="shared" si="5"/>
        <v>0</v>
      </c>
    </row>
    <row r="22" spans="1:16">
      <c r="A22" s="8" t="s">
        <v>28</v>
      </c>
      <c r="B22" s="9" t="s">
        <v>29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0.16469999999999999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0</v>
      </c>
      <c r="O22" s="10">
        <f t="shared" si="4"/>
        <v>0</v>
      </c>
      <c r="P22" s="10">
        <f t="shared" si="5"/>
        <v>0</v>
      </c>
    </row>
    <row r="23" spans="1:16" ht="25.5">
      <c r="A23" s="8" t="s">
        <v>234</v>
      </c>
      <c r="B23" s="9" t="s">
        <v>235</v>
      </c>
      <c r="C23" s="10">
        <v>0</v>
      </c>
      <c r="D23" s="10">
        <v>150</v>
      </c>
      <c r="E23" s="10">
        <v>50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50</v>
      </c>
      <c r="L23" s="10">
        <f t="shared" si="1"/>
        <v>150</v>
      </c>
      <c r="M23" s="10">
        <f t="shared" si="2"/>
        <v>0</v>
      </c>
      <c r="N23" s="10">
        <f t="shared" si="3"/>
        <v>150</v>
      </c>
      <c r="O23" s="10">
        <f t="shared" si="4"/>
        <v>50</v>
      </c>
      <c r="P23" s="10">
        <f t="shared" si="5"/>
        <v>0</v>
      </c>
    </row>
    <row r="24" spans="1:16" ht="25.5">
      <c r="A24" s="8" t="s">
        <v>278</v>
      </c>
      <c r="B24" s="9" t="s">
        <v>279</v>
      </c>
      <c r="C24" s="10">
        <v>0</v>
      </c>
      <c r="D24" s="10">
        <v>6177</v>
      </c>
      <c r="E24" s="10">
        <v>6177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6177</v>
      </c>
      <c r="L24" s="10">
        <f t="shared" si="1"/>
        <v>6177</v>
      </c>
      <c r="M24" s="10">
        <f t="shared" si="2"/>
        <v>0</v>
      </c>
      <c r="N24" s="10">
        <f t="shared" si="3"/>
        <v>6177</v>
      </c>
      <c r="O24" s="10">
        <f t="shared" si="4"/>
        <v>6177</v>
      </c>
      <c r="P24" s="10">
        <f t="shared" si="5"/>
        <v>0</v>
      </c>
    </row>
    <row r="25" spans="1:16">
      <c r="A25" s="8" t="s">
        <v>270</v>
      </c>
      <c r="B25" s="9" t="s">
        <v>271</v>
      </c>
      <c r="C25" s="10">
        <v>0</v>
      </c>
      <c r="D25" s="10">
        <v>1441.1000000000001</v>
      </c>
      <c r="E25" s="10">
        <v>1441.1000000000001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1441.1000000000001</v>
      </c>
      <c r="L25" s="10">
        <f t="shared" si="1"/>
        <v>1441.1000000000001</v>
      </c>
      <c r="M25" s="10">
        <f t="shared" si="2"/>
        <v>0</v>
      </c>
      <c r="N25" s="10">
        <f t="shared" si="3"/>
        <v>1441.1000000000001</v>
      </c>
      <c r="O25" s="10">
        <f t="shared" si="4"/>
        <v>1441.1000000000001</v>
      </c>
      <c r="P25" s="10">
        <f t="shared" si="5"/>
        <v>0</v>
      </c>
    </row>
    <row r="26" spans="1:16">
      <c r="A26" s="8" t="s">
        <v>274</v>
      </c>
      <c r="B26" s="9" t="s">
        <v>275</v>
      </c>
      <c r="C26" s="10">
        <v>9103.1835500000016</v>
      </c>
      <c r="D26" s="10">
        <v>784.29555000000073</v>
      </c>
      <c r="E26" s="10">
        <v>784.29555000000073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784.29555000000073</v>
      </c>
      <c r="L26" s="10">
        <f t="shared" si="1"/>
        <v>784.29555000000073</v>
      </c>
      <c r="M26" s="10">
        <f t="shared" si="2"/>
        <v>0</v>
      </c>
      <c r="N26" s="10">
        <f t="shared" si="3"/>
        <v>784.29555000000073</v>
      </c>
      <c r="O26" s="10">
        <f t="shared" si="4"/>
        <v>784.29555000000073</v>
      </c>
      <c r="P26" s="10">
        <f t="shared" si="5"/>
        <v>0</v>
      </c>
    </row>
    <row r="27" spans="1:16">
      <c r="A27" s="5" t="s">
        <v>66</v>
      </c>
      <c r="B27" s="6" t="s">
        <v>67</v>
      </c>
      <c r="C27" s="7">
        <v>32434.494769999998</v>
      </c>
      <c r="D27" s="7">
        <v>36092.491770000001</v>
      </c>
      <c r="E27" s="7">
        <v>2350.2166666666667</v>
      </c>
      <c r="F27" s="7">
        <v>1323.1738499999999</v>
      </c>
      <c r="G27" s="7">
        <v>0</v>
      </c>
      <c r="H27" s="7">
        <v>502.48074000000003</v>
      </c>
      <c r="I27" s="7">
        <v>1170.318</v>
      </c>
      <c r="J27" s="7">
        <v>592.44600000000003</v>
      </c>
      <c r="K27" s="7">
        <f t="shared" si="0"/>
        <v>1027.0428166666668</v>
      </c>
      <c r="L27" s="7">
        <f t="shared" si="1"/>
        <v>34769.317920000001</v>
      </c>
      <c r="M27" s="7">
        <f t="shared" si="2"/>
        <v>56.300079425301206</v>
      </c>
      <c r="N27" s="7">
        <f t="shared" si="3"/>
        <v>35590.011030000001</v>
      </c>
      <c r="O27" s="7">
        <f t="shared" si="4"/>
        <v>1847.7359266666667</v>
      </c>
      <c r="P27" s="7">
        <f t="shared" si="5"/>
        <v>21.380187925935907</v>
      </c>
    </row>
    <row r="28" spans="1:16">
      <c r="A28" s="5" t="s">
        <v>70</v>
      </c>
      <c r="B28" s="6" t="s">
        <v>71</v>
      </c>
      <c r="C28" s="7">
        <v>28096.866279999998</v>
      </c>
      <c r="D28" s="7">
        <v>30128.26628</v>
      </c>
      <c r="E28" s="7">
        <v>2122.8583333333336</v>
      </c>
      <c r="F28" s="7">
        <v>972.048</v>
      </c>
      <c r="G28" s="7">
        <v>0</v>
      </c>
      <c r="H28" s="7">
        <v>271.80473999999998</v>
      </c>
      <c r="I28" s="7">
        <v>1007.7180000000001</v>
      </c>
      <c r="J28" s="7">
        <v>576.19736999999998</v>
      </c>
      <c r="K28" s="7">
        <f t="shared" si="0"/>
        <v>1150.8103333333336</v>
      </c>
      <c r="L28" s="7">
        <f t="shared" si="1"/>
        <v>29156.218280000001</v>
      </c>
      <c r="M28" s="7">
        <f t="shared" si="2"/>
        <v>45.789584012122013</v>
      </c>
      <c r="N28" s="7">
        <f t="shared" si="3"/>
        <v>29856.46154</v>
      </c>
      <c r="O28" s="7">
        <f t="shared" si="4"/>
        <v>1851.0535933333335</v>
      </c>
      <c r="P28" s="7">
        <f t="shared" si="5"/>
        <v>12.803715430845989</v>
      </c>
    </row>
    <row r="29" spans="1:16">
      <c r="A29" s="8" t="s">
        <v>26</v>
      </c>
      <c r="B29" s="9" t="s">
        <v>27</v>
      </c>
      <c r="C29" s="10">
        <v>10</v>
      </c>
      <c r="D29" s="10">
        <v>10</v>
      </c>
      <c r="E29" s="10">
        <v>0.83333333333333337</v>
      </c>
      <c r="F29" s="10">
        <v>0</v>
      </c>
      <c r="G29" s="10">
        <v>0</v>
      </c>
      <c r="H29" s="10">
        <v>21.268409999999999</v>
      </c>
      <c r="I29" s="10">
        <v>0</v>
      </c>
      <c r="J29" s="10">
        <v>7.5360000000000005</v>
      </c>
      <c r="K29" s="10">
        <f t="shared" si="0"/>
        <v>0.83333333333333337</v>
      </c>
      <c r="L29" s="10">
        <f t="shared" si="1"/>
        <v>10</v>
      </c>
      <c r="M29" s="10">
        <f t="shared" si="2"/>
        <v>0</v>
      </c>
      <c r="N29" s="10">
        <f t="shared" si="3"/>
        <v>-11.268409999999999</v>
      </c>
      <c r="O29" s="10">
        <f t="shared" si="4"/>
        <v>-20.435076666666667</v>
      </c>
      <c r="P29" s="10">
        <f t="shared" si="5"/>
        <v>2552.2091999999998</v>
      </c>
    </row>
    <row r="30" spans="1:16">
      <c r="A30" s="8" t="s">
        <v>72</v>
      </c>
      <c r="B30" s="9" t="s">
        <v>73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0.15944</v>
      </c>
      <c r="I30" s="10">
        <v>0</v>
      </c>
      <c r="J30" s="10">
        <v>0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10">
        <f t="shared" si="3"/>
        <v>-0.15944</v>
      </c>
      <c r="O30" s="10">
        <f t="shared" si="4"/>
        <v>-0.15944</v>
      </c>
      <c r="P30" s="10">
        <f t="shared" si="5"/>
        <v>0</v>
      </c>
    </row>
    <row r="31" spans="1:16">
      <c r="A31" s="8" t="s">
        <v>74</v>
      </c>
      <c r="B31" s="9" t="s">
        <v>75</v>
      </c>
      <c r="C31" s="10">
        <v>25454.3</v>
      </c>
      <c r="D31" s="10">
        <v>25454.3</v>
      </c>
      <c r="E31" s="10">
        <v>2121.1916666666666</v>
      </c>
      <c r="F31" s="10">
        <v>0</v>
      </c>
      <c r="G31" s="10">
        <v>0</v>
      </c>
      <c r="H31" s="10">
        <v>85.246490000000009</v>
      </c>
      <c r="I31" s="10">
        <v>0</v>
      </c>
      <c r="J31" s="10">
        <v>78.313369999999992</v>
      </c>
      <c r="K31" s="10">
        <f t="shared" si="0"/>
        <v>2121.1916666666666</v>
      </c>
      <c r="L31" s="10">
        <f t="shared" si="1"/>
        <v>25454.3</v>
      </c>
      <c r="M31" s="10">
        <f t="shared" si="2"/>
        <v>0</v>
      </c>
      <c r="N31" s="10">
        <f t="shared" si="3"/>
        <v>25369.053509999998</v>
      </c>
      <c r="O31" s="10">
        <f t="shared" si="4"/>
        <v>2035.9451766666666</v>
      </c>
      <c r="P31" s="10">
        <f t="shared" si="5"/>
        <v>4.0188018527321523</v>
      </c>
    </row>
    <row r="32" spans="1:16">
      <c r="A32" s="8" t="s">
        <v>28</v>
      </c>
      <c r="B32" s="9" t="s">
        <v>29</v>
      </c>
      <c r="C32" s="10">
        <v>10</v>
      </c>
      <c r="D32" s="10">
        <v>10</v>
      </c>
      <c r="E32" s="10">
        <v>0.83333333333333337</v>
      </c>
      <c r="F32" s="10">
        <v>0</v>
      </c>
      <c r="G32" s="10">
        <v>0</v>
      </c>
      <c r="H32" s="10">
        <v>0.58940000000000003</v>
      </c>
      <c r="I32" s="10">
        <v>0</v>
      </c>
      <c r="J32" s="10">
        <v>0</v>
      </c>
      <c r="K32" s="10">
        <f t="shared" si="0"/>
        <v>0.83333333333333337</v>
      </c>
      <c r="L32" s="10">
        <f t="shared" si="1"/>
        <v>10</v>
      </c>
      <c r="M32" s="10">
        <f t="shared" si="2"/>
        <v>0</v>
      </c>
      <c r="N32" s="10">
        <f t="shared" si="3"/>
        <v>9.4106000000000005</v>
      </c>
      <c r="O32" s="10">
        <f t="shared" si="4"/>
        <v>0.24393333333333334</v>
      </c>
      <c r="P32" s="10">
        <f t="shared" si="5"/>
        <v>70.728000000000009</v>
      </c>
    </row>
    <row r="33" spans="1:16" ht="25.5">
      <c r="A33" s="8" t="s">
        <v>278</v>
      </c>
      <c r="B33" s="9" t="s">
        <v>279</v>
      </c>
      <c r="C33" s="10">
        <v>0</v>
      </c>
      <c r="D33" s="10">
        <v>2059.4</v>
      </c>
      <c r="E33" s="10">
        <v>0</v>
      </c>
      <c r="F33" s="10">
        <v>680.05000000000007</v>
      </c>
      <c r="G33" s="10">
        <v>0</v>
      </c>
      <c r="H33" s="10">
        <v>164.541</v>
      </c>
      <c r="I33" s="10">
        <v>715.72</v>
      </c>
      <c r="J33" s="10">
        <v>198.35</v>
      </c>
      <c r="K33" s="10">
        <f t="shared" si="0"/>
        <v>-680.05000000000007</v>
      </c>
      <c r="L33" s="10">
        <f t="shared" si="1"/>
        <v>1379.35</v>
      </c>
      <c r="M33" s="10">
        <f t="shared" si="2"/>
        <v>0</v>
      </c>
      <c r="N33" s="10">
        <f t="shared" si="3"/>
        <v>1894.8590000000002</v>
      </c>
      <c r="O33" s="10">
        <f t="shared" si="4"/>
        <v>-164.541</v>
      </c>
      <c r="P33" s="10">
        <f t="shared" si="5"/>
        <v>0</v>
      </c>
    </row>
    <row r="34" spans="1:16">
      <c r="A34" s="8" t="s">
        <v>274</v>
      </c>
      <c r="B34" s="9" t="s">
        <v>275</v>
      </c>
      <c r="C34" s="10">
        <v>2622.56628</v>
      </c>
      <c r="D34" s="10">
        <v>2594.56628</v>
      </c>
      <c r="E34" s="10">
        <v>0</v>
      </c>
      <c r="F34" s="10">
        <v>291.99799999999999</v>
      </c>
      <c r="G34" s="10">
        <v>0</v>
      </c>
      <c r="H34" s="10">
        <v>0</v>
      </c>
      <c r="I34" s="10">
        <v>291.99799999999999</v>
      </c>
      <c r="J34" s="10">
        <v>291.99799999999999</v>
      </c>
      <c r="K34" s="10">
        <f t="shared" si="0"/>
        <v>-291.99799999999999</v>
      </c>
      <c r="L34" s="10">
        <f t="shared" si="1"/>
        <v>2302.56828</v>
      </c>
      <c r="M34" s="10">
        <f t="shared" si="2"/>
        <v>0</v>
      </c>
      <c r="N34" s="10">
        <f t="shared" si="3"/>
        <v>2594.56628</v>
      </c>
      <c r="O34" s="10">
        <f t="shared" si="4"/>
        <v>0</v>
      </c>
      <c r="P34" s="10">
        <f t="shared" si="5"/>
        <v>0</v>
      </c>
    </row>
    <row r="35" spans="1:16" ht="51">
      <c r="A35" s="5" t="s">
        <v>78</v>
      </c>
      <c r="B35" s="6" t="s">
        <v>79</v>
      </c>
      <c r="C35" s="7">
        <v>4132.2685099999999</v>
      </c>
      <c r="D35" s="7">
        <v>5681.0655100000004</v>
      </c>
      <c r="E35" s="7">
        <v>227.35833333333332</v>
      </c>
      <c r="F35" s="7">
        <v>351.12585000000001</v>
      </c>
      <c r="G35" s="7">
        <v>0</v>
      </c>
      <c r="H35" s="7">
        <v>214.70539000000002</v>
      </c>
      <c r="I35" s="7">
        <v>162.6</v>
      </c>
      <c r="J35" s="7">
        <v>10.089040000000001</v>
      </c>
      <c r="K35" s="7">
        <f t="shared" si="0"/>
        <v>-123.76751666666669</v>
      </c>
      <c r="L35" s="7">
        <f t="shared" si="1"/>
        <v>5329.93966</v>
      </c>
      <c r="M35" s="7">
        <f t="shared" si="2"/>
        <v>154.43720265366713</v>
      </c>
      <c r="N35" s="7">
        <f t="shared" si="3"/>
        <v>5466.3601200000003</v>
      </c>
      <c r="O35" s="7">
        <f t="shared" si="4"/>
        <v>12.652943333333297</v>
      </c>
      <c r="P35" s="7">
        <f t="shared" si="5"/>
        <v>94.434801158230414</v>
      </c>
    </row>
    <row r="36" spans="1:16">
      <c r="A36" s="8" t="s">
        <v>22</v>
      </c>
      <c r="B36" s="9" t="s">
        <v>23</v>
      </c>
      <c r="C36" s="10">
        <v>585.80000000000007</v>
      </c>
      <c r="D36" s="10">
        <v>585.80000000000007</v>
      </c>
      <c r="E36" s="10">
        <v>48.816666666666663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48.816666666666663</v>
      </c>
      <c r="L36" s="10">
        <f t="shared" si="1"/>
        <v>585.80000000000007</v>
      </c>
      <c r="M36" s="10">
        <f t="shared" si="2"/>
        <v>0</v>
      </c>
      <c r="N36" s="10">
        <f t="shared" si="3"/>
        <v>585.80000000000007</v>
      </c>
      <c r="O36" s="10">
        <f t="shared" si="4"/>
        <v>48.816666666666663</v>
      </c>
      <c r="P36" s="10">
        <f t="shared" si="5"/>
        <v>0</v>
      </c>
    </row>
    <row r="37" spans="1:16">
      <c r="A37" s="8" t="s">
        <v>24</v>
      </c>
      <c r="B37" s="9" t="s">
        <v>25</v>
      </c>
      <c r="C37" s="10">
        <v>130</v>
      </c>
      <c r="D37" s="10">
        <v>130</v>
      </c>
      <c r="E37" s="10">
        <v>10.833333333333334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10.833333333333334</v>
      </c>
      <c r="L37" s="10">
        <f t="shared" si="1"/>
        <v>130</v>
      </c>
      <c r="M37" s="10">
        <f t="shared" si="2"/>
        <v>0</v>
      </c>
      <c r="N37" s="10">
        <f t="shared" si="3"/>
        <v>130</v>
      </c>
      <c r="O37" s="10">
        <f t="shared" si="4"/>
        <v>10.833333333333334</v>
      </c>
      <c r="P37" s="10">
        <f t="shared" si="5"/>
        <v>0</v>
      </c>
    </row>
    <row r="38" spans="1:16">
      <c r="A38" s="8" t="s">
        <v>26</v>
      </c>
      <c r="B38" s="9" t="s">
        <v>27</v>
      </c>
      <c r="C38" s="10">
        <v>70</v>
      </c>
      <c r="D38" s="10">
        <v>70</v>
      </c>
      <c r="E38" s="10">
        <v>5.833333333333333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5.833333333333333</v>
      </c>
      <c r="L38" s="10">
        <f t="shared" si="1"/>
        <v>70</v>
      </c>
      <c r="M38" s="10">
        <f t="shared" si="2"/>
        <v>0</v>
      </c>
      <c r="N38" s="10">
        <f t="shared" si="3"/>
        <v>70</v>
      </c>
      <c r="O38" s="10">
        <f t="shared" si="4"/>
        <v>5.833333333333333</v>
      </c>
      <c r="P38" s="10">
        <f t="shared" si="5"/>
        <v>0</v>
      </c>
    </row>
    <row r="39" spans="1:16">
      <c r="A39" s="8" t="s">
        <v>74</v>
      </c>
      <c r="B39" s="9" t="s">
        <v>75</v>
      </c>
      <c r="C39" s="10">
        <v>1874.4</v>
      </c>
      <c r="D39" s="10">
        <v>1874.4</v>
      </c>
      <c r="E39" s="10">
        <v>156.20000000000002</v>
      </c>
      <c r="F39" s="10">
        <v>0</v>
      </c>
      <c r="G39" s="10">
        <v>0</v>
      </c>
      <c r="H39" s="10">
        <v>2.3215300000000001</v>
      </c>
      <c r="I39" s="10">
        <v>0</v>
      </c>
      <c r="J39" s="10">
        <v>8.8773300000000006</v>
      </c>
      <c r="K39" s="10">
        <f t="shared" si="0"/>
        <v>156.20000000000002</v>
      </c>
      <c r="L39" s="10">
        <f t="shared" si="1"/>
        <v>1874.4</v>
      </c>
      <c r="M39" s="10">
        <f t="shared" si="2"/>
        <v>0</v>
      </c>
      <c r="N39" s="10">
        <f t="shared" si="3"/>
        <v>1872.0784700000002</v>
      </c>
      <c r="O39" s="10">
        <f t="shared" si="4"/>
        <v>153.87847000000002</v>
      </c>
      <c r="P39" s="10">
        <f t="shared" si="5"/>
        <v>1.4862548015364916</v>
      </c>
    </row>
    <row r="40" spans="1:16">
      <c r="A40" s="8" t="s">
        <v>28</v>
      </c>
      <c r="B40" s="9" t="s">
        <v>29</v>
      </c>
      <c r="C40" s="10">
        <v>10</v>
      </c>
      <c r="D40" s="10">
        <v>10</v>
      </c>
      <c r="E40" s="10">
        <v>0.83333333333333337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0.83333333333333337</v>
      </c>
      <c r="L40" s="10">
        <f t="shared" si="1"/>
        <v>10</v>
      </c>
      <c r="M40" s="10">
        <f t="shared" si="2"/>
        <v>0</v>
      </c>
      <c r="N40" s="10">
        <f t="shared" si="3"/>
        <v>10</v>
      </c>
      <c r="O40" s="10">
        <f t="shared" si="4"/>
        <v>0.83333333333333337</v>
      </c>
      <c r="P40" s="10">
        <f t="shared" si="5"/>
        <v>0</v>
      </c>
    </row>
    <row r="41" spans="1:16">
      <c r="A41" s="8" t="s">
        <v>32</v>
      </c>
      <c r="B41" s="9" t="s">
        <v>33</v>
      </c>
      <c r="C41" s="10">
        <v>52.6</v>
      </c>
      <c r="D41" s="10">
        <v>52.6</v>
      </c>
      <c r="E41" s="10">
        <v>4.3833333333333329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4.3833333333333329</v>
      </c>
      <c r="L41" s="10">
        <f t="shared" si="1"/>
        <v>52.6</v>
      </c>
      <c r="M41" s="10">
        <f t="shared" si="2"/>
        <v>0</v>
      </c>
      <c r="N41" s="10">
        <f t="shared" si="3"/>
        <v>52.6</v>
      </c>
      <c r="O41" s="10">
        <f t="shared" si="4"/>
        <v>4.3833333333333329</v>
      </c>
      <c r="P41" s="10">
        <f t="shared" si="5"/>
        <v>0</v>
      </c>
    </row>
    <row r="42" spans="1:16">
      <c r="A42" s="8" t="s">
        <v>34</v>
      </c>
      <c r="B42" s="9" t="s">
        <v>35</v>
      </c>
      <c r="C42" s="10">
        <v>1.2</v>
      </c>
      <c r="D42" s="10">
        <v>1.2</v>
      </c>
      <c r="E42" s="10">
        <v>0.1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0.1</v>
      </c>
      <c r="L42" s="10">
        <f t="shared" si="1"/>
        <v>1.2</v>
      </c>
      <c r="M42" s="10">
        <f t="shared" si="2"/>
        <v>0</v>
      </c>
      <c r="N42" s="10">
        <f t="shared" si="3"/>
        <v>1.2</v>
      </c>
      <c r="O42" s="10">
        <f t="shared" si="4"/>
        <v>0.1</v>
      </c>
      <c r="P42" s="10">
        <f t="shared" si="5"/>
        <v>0</v>
      </c>
    </row>
    <row r="43" spans="1:16">
      <c r="A43" s="8" t="s">
        <v>36</v>
      </c>
      <c r="B43" s="9" t="s">
        <v>37</v>
      </c>
      <c r="C43" s="10">
        <v>4.3</v>
      </c>
      <c r="D43" s="10">
        <v>4.3</v>
      </c>
      <c r="E43" s="10">
        <v>0.35833333333333334</v>
      </c>
      <c r="F43" s="10">
        <v>0</v>
      </c>
      <c r="G43" s="10">
        <v>0</v>
      </c>
      <c r="H43" s="10">
        <v>-0.14199000000000001</v>
      </c>
      <c r="I43" s="10">
        <v>0</v>
      </c>
      <c r="J43" s="10">
        <v>1.2117100000000001</v>
      </c>
      <c r="K43" s="10">
        <f t="shared" si="0"/>
        <v>0.35833333333333334</v>
      </c>
      <c r="L43" s="10">
        <f t="shared" si="1"/>
        <v>4.3</v>
      </c>
      <c r="M43" s="10">
        <f t="shared" si="2"/>
        <v>0</v>
      </c>
      <c r="N43" s="10">
        <f t="shared" si="3"/>
        <v>4.4419899999999997</v>
      </c>
      <c r="O43" s="10">
        <f t="shared" si="4"/>
        <v>0.50032333333333334</v>
      </c>
      <c r="P43" s="10">
        <f t="shared" si="5"/>
        <v>-39.625116279069765</v>
      </c>
    </row>
    <row r="44" spans="1:16" ht="25.5">
      <c r="A44" s="8" t="s">
        <v>278</v>
      </c>
      <c r="B44" s="9" t="s">
        <v>279</v>
      </c>
      <c r="C44" s="10">
        <v>0</v>
      </c>
      <c r="D44" s="10">
        <v>574.56899999999996</v>
      </c>
      <c r="E44" s="10">
        <v>0</v>
      </c>
      <c r="F44" s="10">
        <v>351.12600000000003</v>
      </c>
      <c r="G44" s="10">
        <v>0</v>
      </c>
      <c r="H44" s="10">
        <v>188.52600000000001</v>
      </c>
      <c r="I44" s="10">
        <v>162.6</v>
      </c>
      <c r="J44" s="10">
        <v>0</v>
      </c>
      <c r="K44" s="10">
        <f t="shared" si="0"/>
        <v>-351.12600000000003</v>
      </c>
      <c r="L44" s="10">
        <f t="shared" si="1"/>
        <v>223.44299999999993</v>
      </c>
      <c r="M44" s="10">
        <f t="shared" si="2"/>
        <v>0</v>
      </c>
      <c r="N44" s="10">
        <f t="shared" si="3"/>
        <v>386.04299999999995</v>
      </c>
      <c r="O44" s="10">
        <f t="shared" si="4"/>
        <v>-188.52600000000001</v>
      </c>
      <c r="P44" s="10">
        <f t="shared" si="5"/>
        <v>0</v>
      </c>
    </row>
    <row r="45" spans="1:16">
      <c r="A45" s="8" t="s">
        <v>270</v>
      </c>
      <c r="B45" s="9" t="s">
        <v>271</v>
      </c>
      <c r="C45" s="10">
        <v>133.73220000000001</v>
      </c>
      <c r="D45" s="10">
        <v>133.73220000000001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133.73220000000001</v>
      </c>
      <c r="M45" s="10">
        <f t="shared" si="2"/>
        <v>0</v>
      </c>
      <c r="N45" s="10">
        <f t="shared" si="3"/>
        <v>133.73220000000001</v>
      </c>
      <c r="O45" s="10">
        <f t="shared" si="4"/>
        <v>0</v>
      </c>
      <c r="P45" s="10">
        <f t="shared" si="5"/>
        <v>0</v>
      </c>
    </row>
    <row r="46" spans="1:16">
      <c r="A46" s="8" t="s">
        <v>274</v>
      </c>
      <c r="B46" s="9" t="s">
        <v>275</v>
      </c>
      <c r="C46" s="10">
        <v>1270.23631</v>
      </c>
      <c r="D46" s="10">
        <v>2244.4643100000003</v>
      </c>
      <c r="E46" s="10">
        <v>0</v>
      </c>
      <c r="F46" s="10">
        <v>-1.4999999999999999E-4</v>
      </c>
      <c r="G46" s="10">
        <v>0</v>
      </c>
      <c r="H46" s="10">
        <v>23.999849999999999</v>
      </c>
      <c r="I46" s="10">
        <v>0</v>
      </c>
      <c r="J46" s="10">
        <v>0</v>
      </c>
      <c r="K46" s="10">
        <f t="shared" si="0"/>
        <v>1.4999999999999999E-4</v>
      </c>
      <c r="L46" s="10">
        <f t="shared" si="1"/>
        <v>2244.4644600000001</v>
      </c>
      <c r="M46" s="10">
        <f t="shared" si="2"/>
        <v>0</v>
      </c>
      <c r="N46" s="10">
        <f t="shared" si="3"/>
        <v>2220.4644600000001</v>
      </c>
      <c r="O46" s="10">
        <f t="shared" si="4"/>
        <v>-23.999849999999999</v>
      </c>
      <c r="P46" s="10">
        <f t="shared" si="5"/>
        <v>0</v>
      </c>
    </row>
    <row r="47" spans="1:16" ht="25.5">
      <c r="A47" s="5" t="s">
        <v>82</v>
      </c>
      <c r="B47" s="6" t="s">
        <v>83</v>
      </c>
      <c r="C47" s="7">
        <v>0</v>
      </c>
      <c r="D47" s="7">
        <v>55.5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0</v>
      </c>
      <c r="L47" s="7">
        <f t="shared" si="1"/>
        <v>55.5</v>
      </c>
      <c r="M47" s="7">
        <f t="shared" si="2"/>
        <v>0</v>
      </c>
      <c r="N47" s="7">
        <f t="shared" si="3"/>
        <v>55.5</v>
      </c>
      <c r="O47" s="7">
        <f t="shared" si="4"/>
        <v>0</v>
      </c>
      <c r="P47" s="7">
        <f t="shared" si="5"/>
        <v>0</v>
      </c>
    </row>
    <row r="48" spans="1:16">
      <c r="A48" s="8" t="s">
        <v>274</v>
      </c>
      <c r="B48" s="9" t="s">
        <v>275</v>
      </c>
      <c r="C48" s="10">
        <v>0</v>
      </c>
      <c r="D48" s="10">
        <v>55.5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55.5</v>
      </c>
      <c r="M48" s="10">
        <f t="shared" si="2"/>
        <v>0</v>
      </c>
      <c r="N48" s="10">
        <f t="shared" si="3"/>
        <v>55.5</v>
      </c>
      <c r="O48" s="10">
        <f t="shared" si="4"/>
        <v>0</v>
      </c>
      <c r="P48" s="10">
        <f t="shared" si="5"/>
        <v>0</v>
      </c>
    </row>
    <row r="49" spans="1:16" ht="25.5">
      <c r="A49" s="5" t="s">
        <v>84</v>
      </c>
      <c r="B49" s="6" t="s">
        <v>85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15.970610000000001</v>
      </c>
      <c r="I49" s="7">
        <v>0</v>
      </c>
      <c r="J49" s="7">
        <v>6.1595899999999997</v>
      </c>
      <c r="K49" s="7">
        <f t="shared" si="0"/>
        <v>0</v>
      </c>
      <c r="L49" s="7">
        <f t="shared" si="1"/>
        <v>0</v>
      </c>
      <c r="M49" s="7">
        <f t="shared" si="2"/>
        <v>0</v>
      </c>
      <c r="N49" s="7">
        <f t="shared" si="3"/>
        <v>-15.970610000000001</v>
      </c>
      <c r="O49" s="7">
        <f t="shared" si="4"/>
        <v>-15.970610000000001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7.7101700000000006</v>
      </c>
      <c r="I50" s="10">
        <v>0</v>
      </c>
      <c r="J50" s="10">
        <v>2.8345199999999999</v>
      </c>
      <c r="K50" s="10">
        <f t="shared" si="0"/>
        <v>0</v>
      </c>
      <c r="L50" s="10">
        <f t="shared" si="1"/>
        <v>0</v>
      </c>
      <c r="M50" s="10">
        <f t="shared" si="2"/>
        <v>0</v>
      </c>
      <c r="N50" s="10">
        <f t="shared" si="3"/>
        <v>-7.7101700000000006</v>
      </c>
      <c r="O50" s="10">
        <f t="shared" si="4"/>
        <v>-7.7101700000000006</v>
      </c>
      <c r="P50" s="10">
        <f t="shared" si="5"/>
        <v>0</v>
      </c>
    </row>
    <row r="51" spans="1:16">
      <c r="A51" s="8" t="s">
        <v>72</v>
      </c>
      <c r="B51" s="9" t="s">
        <v>73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0.97370000000000012</v>
      </c>
      <c r="I51" s="10">
        <v>0</v>
      </c>
      <c r="J51" s="10">
        <v>0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-0.97370000000000012</v>
      </c>
      <c r="O51" s="10">
        <f t="shared" si="4"/>
        <v>-0.97370000000000012</v>
      </c>
      <c r="P51" s="10">
        <f t="shared" si="5"/>
        <v>0</v>
      </c>
    </row>
    <row r="52" spans="1:16">
      <c r="A52" s="8" t="s">
        <v>28</v>
      </c>
      <c r="B52" s="9" t="s">
        <v>29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6.4881599999999997</v>
      </c>
      <c r="I52" s="10">
        <v>0</v>
      </c>
      <c r="J52" s="10">
        <v>2.72695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-6.4881599999999997</v>
      </c>
      <c r="O52" s="10">
        <f t="shared" si="4"/>
        <v>-6.4881599999999997</v>
      </c>
      <c r="P52" s="10">
        <f t="shared" si="5"/>
        <v>0</v>
      </c>
    </row>
    <row r="53" spans="1:16">
      <c r="A53" s="8" t="s">
        <v>30</v>
      </c>
      <c r="B53" s="9" t="s">
        <v>31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0.45337</v>
      </c>
      <c r="I53" s="10">
        <v>0</v>
      </c>
      <c r="J53" s="10">
        <v>0.13638999999999998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-0.45337</v>
      </c>
      <c r="O53" s="10">
        <f t="shared" si="4"/>
        <v>-0.45337</v>
      </c>
      <c r="P53" s="10">
        <f t="shared" si="5"/>
        <v>0</v>
      </c>
    </row>
    <row r="54" spans="1:16">
      <c r="A54" s="8" t="s">
        <v>36</v>
      </c>
      <c r="B54" s="9" t="s">
        <v>37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6.6610000000000003E-2</v>
      </c>
      <c r="I54" s="10">
        <v>0</v>
      </c>
      <c r="J54" s="10">
        <v>0.46173000000000003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-6.6610000000000003E-2</v>
      </c>
      <c r="O54" s="10">
        <f t="shared" si="4"/>
        <v>-6.6610000000000003E-2</v>
      </c>
      <c r="P54" s="10">
        <f t="shared" si="5"/>
        <v>0</v>
      </c>
    </row>
    <row r="55" spans="1:16">
      <c r="A55" s="8" t="s">
        <v>64</v>
      </c>
      <c r="B55" s="9" t="s">
        <v>65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0.18359999999999999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-0.18359999999999999</v>
      </c>
      <c r="O55" s="10">
        <f t="shared" si="4"/>
        <v>-0.18359999999999999</v>
      </c>
      <c r="P55" s="10">
        <f t="shared" si="5"/>
        <v>0</v>
      </c>
    </row>
    <row r="56" spans="1:16" ht="25.5">
      <c r="A56" s="8" t="s">
        <v>278</v>
      </c>
      <c r="B56" s="9" t="s">
        <v>279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9.5000000000000001E-2</v>
      </c>
      <c r="I56" s="10">
        <v>0</v>
      </c>
      <c r="J56" s="10">
        <v>0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-9.5000000000000001E-2</v>
      </c>
      <c r="O56" s="10">
        <f t="shared" si="4"/>
        <v>-9.5000000000000001E-2</v>
      </c>
      <c r="P56" s="10">
        <f t="shared" si="5"/>
        <v>0</v>
      </c>
    </row>
    <row r="57" spans="1:16" ht="25.5">
      <c r="A57" s="5" t="s">
        <v>88</v>
      </c>
      <c r="B57" s="6" t="s">
        <v>89</v>
      </c>
      <c r="C57" s="7">
        <v>0</v>
      </c>
      <c r="D57" s="7">
        <v>16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</v>
      </c>
      <c r="M57" s="7">
        <f t="shared" si="2"/>
        <v>0</v>
      </c>
      <c r="N57" s="7">
        <f t="shared" si="3"/>
        <v>16</v>
      </c>
      <c r="O57" s="7">
        <f t="shared" si="4"/>
        <v>0</v>
      </c>
      <c r="P57" s="7">
        <f t="shared" si="5"/>
        <v>0</v>
      </c>
    </row>
    <row r="58" spans="1:16" ht="25.5">
      <c r="A58" s="8" t="s">
        <v>278</v>
      </c>
      <c r="B58" s="9" t="s">
        <v>279</v>
      </c>
      <c r="C58" s="10">
        <v>0</v>
      </c>
      <c r="D58" s="10">
        <v>16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</v>
      </c>
      <c r="M58" s="10">
        <f t="shared" si="2"/>
        <v>0</v>
      </c>
      <c r="N58" s="10">
        <f t="shared" si="3"/>
        <v>16</v>
      </c>
      <c r="O58" s="10">
        <f t="shared" si="4"/>
        <v>0</v>
      </c>
      <c r="P58" s="10">
        <f t="shared" si="5"/>
        <v>0</v>
      </c>
    </row>
    <row r="59" spans="1:16">
      <c r="A59" s="5" t="s">
        <v>282</v>
      </c>
      <c r="B59" s="6" t="s">
        <v>269</v>
      </c>
      <c r="C59" s="7">
        <v>205.35998000000001</v>
      </c>
      <c r="D59" s="7">
        <v>211.65998000000002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0</v>
      </c>
      <c r="L59" s="7">
        <f t="shared" si="1"/>
        <v>211.65998000000002</v>
      </c>
      <c r="M59" s="7">
        <f t="shared" si="2"/>
        <v>0</v>
      </c>
      <c r="N59" s="7">
        <f t="shared" si="3"/>
        <v>211.65998000000002</v>
      </c>
      <c r="O59" s="7">
        <f t="shared" si="4"/>
        <v>0</v>
      </c>
      <c r="P59" s="7">
        <f t="shared" si="5"/>
        <v>0</v>
      </c>
    </row>
    <row r="60" spans="1:16">
      <c r="A60" s="8" t="s">
        <v>272</v>
      </c>
      <c r="B60" s="9" t="s">
        <v>273</v>
      </c>
      <c r="C60" s="10">
        <v>205.35998000000001</v>
      </c>
      <c r="D60" s="10">
        <v>211.65998000000002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211.65998000000002</v>
      </c>
      <c r="M60" s="10">
        <f t="shared" si="2"/>
        <v>0</v>
      </c>
      <c r="N60" s="10">
        <f t="shared" si="3"/>
        <v>211.65998000000002</v>
      </c>
      <c r="O60" s="10">
        <f t="shared" si="4"/>
        <v>0</v>
      </c>
      <c r="P60" s="10">
        <f t="shared" si="5"/>
        <v>0</v>
      </c>
    </row>
    <row r="61" spans="1:16" ht="25.5">
      <c r="A61" s="5" t="s">
        <v>103</v>
      </c>
      <c r="B61" s="6" t="s">
        <v>104</v>
      </c>
      <c r="C61" s="7">
        <v>80</v>
      </c>
      <c r="D61" s="7">
        <v>4388.1000000000004</v>
      </c>
      <c r="E61" s="7">
        <v>26.666666666666668</v>
      </c>
      <c r="F61" s="7">
        <v>0</v>
      </c>
      <c r="G61" s="7">
        <v>0</v>
      </c>
      <c r="H61" s="7">
        <v>130.22345000000001</v>
      </c>
      <c r="I61" s="7">
        <v>0</v>
      </c>
      <c r="J61" s="7">
        <v>0</v>
      </c>
      <c r="K61" s="7">
        <f t="shared" si="0"/>
        <v>26.666666666666668</v>
      </c>
      <c r="L61" s="7">
        <f t="shared" si="1"/>
        <v>4388.1000000000004</v>
      </c>
      <c r="M61" s="7">
        <f t="shared" si="2"/>
        <v>0</v>
      </c>
      <c r="N61" s="7">
        <f t="shared" si="3"/>
        <v>4257.87655</v>
      </c>
      <c r="O61" s="7">
        <f t="shared" si="4"/>
        <v>-103.55678333333334</v>
      </c>
      <c r="P61" s="7">
        <f t="shared" si="5"/>
        <v>488.33793750000007</v>
      </c>
    </row>
    <row r="62" spans="1:16" ht="25.5">
      <c r="A62" s="5" t="s">
        <v>105</v>
      </c>
      <c r="B62" s="6" t="s">
        <v>106</v>
      </c>
      <c r="C62" s="7">
        <v>0</v>
      </c>
      <c r="D62" s="7">
        <v>20</v>
      </c>
      <c r="E62" s="7">
        <v>20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20</v>
      </c>
      <c r="L62" s="7">
        <f t="shared" si="1"/>
        <v>20</v>
      </c>
      <c r="M62" s="7">
        <f t="shared" si="2"/>
        <v>0</v>
      </c>
      <c r="N62" s="7">
        <f t="shared" si="3"/>
        <v>20</v>
      </c>
      <c r="O62" s="7">
        <f t="shared" si="4"/>
        <v>20</v>
      </c>
      <c r="P62" s="7">
        <f t="shared" si="5"/>
        <v>0</v>
      </c>
    </row>
    <row r="63" spans="1:16" ht="25.5">
      <c r="A63" s="5" t="s">
        <v>109</v>
      </c>
      <c r="B63" s="6" t="s">
        <v>110</v>
      </c>
      <c r="C63" s="7">
        <v>0</v>
      </c>
      <c r="D63" s="7">
        <v>20</v>
      </c>
      <c r="E63" s="7">
        <v>20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20</v>
      </c>
      <c r="L63" s="7">
        <f t="shared" si="1"/>
        <v>20</v>
      </c>
      <c r="M63" s="7">
        <f t="shared" si="2"/>
        <v>0</v>
      </c>
      <c r="N63" s="7">
        <f t="shared" si="3"/>
        <v>20</v>
      </c>
      <c r="O63" s="7">
        <f t="shared" si="4"/>
        <v>20</v>
      </c>
      <c r="P63" s="7">
        <f t="shared" si="5"/>
        <v>0</v>
      </c>
    </row>
    <row r="64" spans="1:16" ht="25.5">
      <c r="A64" s="8" t="s">
        <v>278</v>
      </c>
      <c r="B64" s="9" t="s">
        <v>279</v>
      </c>
      <c r="C64" s="10">
        <v>0</v>
      </c>
      <c r="D64" s="10">
        <v>20</v>
      </c>
      <c r="E64" s="10">
        <v>20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20</v>
      </c>
      <c r="L64" s="10">
        <f t="shared" si="1"/>
        <v>20</v>
      </c>
      <c r="M64" s="10">
        <f t="shared" si="2"/>
        <v>0</v>
      </c>
      <c r="N64" s="10">
        <f t="shared" si="3"/>
        <v>20</v>
      </c>
      <c r="O64" s="10">
        <f t="shared" si="4"/>
        <v>20</v>
      </c>
      <c r="P64" s="10">
        <f t="shared" si="5"/>
        <v>0</v>
      </c>
    </row>
    <row r="65" spans="1:16">
      <c r="A65" s="5" t="s">
        <v>113</v>
      </c>
      <c r="B65" s="6" t="s">
        <v>114</v>
      </c>
      <c r="C65" s="7">
        <v>80</v>
      </c>
      <c r="D65" s="7">
        <v>150</v>
      </c>
      <c r="E65" s="7">
        <v>6.666666666666667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6.666666666666667</v>
      </c>
      <c r="L65" s="7">
        <f t="shared" si="1"/>
        <v>150</v>
      </c>
      <c r="M65" s="7">
        <f t="shared" si="2"/>
        <v>0</v>
      </c>
      <c r="N65" s="7">
        <f t="shared" si="3"/>
        <v>150</v>
      </c>
      <c r="O65" s="7">
        <f t="shared" si="4"/>
        <v>6.666666666666667</v>
      </c>
      <c r="P65" s="7">
        <f t="shared" si="5"/>
        <v>0</v>
      </c>
    </row>
    <row r="66" spans="1:16">
      <c r="A66" s="5" t="s">
        <v>117</v>
      </c>
      <c r="B66" s="6" t="s">
        <v>118</v>
      </c>
      <c r="C66" s="7">
        <v>80</v>
      </c>
      <c r="D66" s="7">
        <v>150</v>
      </c>
      <c r="E66" s="7">
        <v>6.666666666666667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6.666666666666667</v>
      </c>
      <c r="L66" s="7">
        <f t="shared" si="1"/>
        <v>150</v>
      </c>
      <c r="M66" s="7">
        <f t="shared" si="2"/>
        <v>0</v>
      </c>
      <c r="N66" s="7">
        <f t="shared" si="3"/>
        <v>150</v>
      </c>
      <c r="O66" s="7">
        <f t="shared" si="4"/>
        <v>6.666666666666667</v>
      </c>
      <c r="P66" s="7">
        <f t="shared" si="5"/>
        <v>0</v>
      </c>
    </row>
    <row r="67" spans="1:16">
      <c r="A67" s="8" t="s">
        <v>26</v>
      </c>
      <c r="B67" s="9" t="s">
        <v>27</v>
      </c>
      <c r="C67" s="10">
        <v>50</v>
      </c>
      <c r="D67" s="10">
        <v>50</v>
      </c>
      <c r="E67" s="10">
        <v>4.166666666666667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4.166666666666667</v>
      </c>
      <c r="L67" s="10">
        <f t="shared" si="1"/>
        <v>50</v>
      </c>
      <c r="M67" s="10">
        <f t="shared" si="2"/>
        <v>0</v>
      </c>
      <c r="N67" s="10">
        <f t="shared" si="3"/>
        <v>50</v>
      </c>
      <c r="O67" s="10">
        <f t="shared" si="4"/>
        <v>4.166666666666667</v>
      </c>
      <c r="P67" s="10">
        <f t="shared" si="5"/>
        <v>0</v>
      </c>
    </row>
    <row r="68" spans="1:16">
      <c r="A68" s="8" t="s">
        <v>28</v>
      </c>
      <c r="B68" s="9" t="s">
        <v>29</v>
      </c>
      <c r="C68" s="10">
        <v>25</v>
      </c>
      <c r="D68" s="10">
        <v>25</v>
      </c>
      <c r="E68" s="10">
        <v>2.0833333333333335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2.0833333333333335</v>
      </c>
      <c r="L68" s="10">
        <f t="shared" si="1"/>
        <v>25</v>
      </c>
      <c r="M68" s="10">
        <f t="shared" si="2"/>
        <v>0</v>
      </c>
      <c r="N68" s="10">
        <f t="shared" si="3"/>
        <v>25</v>
      </c>
      <c r="O68" s="10">
        <f t="shared" si="4"/>
        <v>2.0833333333333335</v>
      </c>
      <c r="P68" s="10">
        <f t="shared" si="5"/>
        <v>0</v>
      </c>
    </row>
    <row r="69" spans="1:16">
      <c r="A69" s="8" t="s">
        <v>30</v>
      </c>
      <c r="B69" s="9" t="s">
        <v>31</v>
      </c>
      <c r="C69" s="10">
        <v>5</v>
      </c>
      <c r="D69" s="10">
        <v>5</v>
      </c>
      <c r="E69" s="10">
        <v>0.41666666666666669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0.41666666666666669</v>
      </c>
      <c r="L69" s="10">
        <f t="shared" si="1"/>
        <v>5</v>
      </c>
      <c r="M69" s="10">
        <f t="shared" si="2"/>
        <v>0</v>
      </c>
      <c r="N69" s="10">
        <f t="shared" si="3"/>
        <v>5</v>
      </c>
      <c r="O69" s="10">
        <f t="shared" si="4"/>
        <v>0.41666666666666669</v>
      </c>
      <c r="P69" s="10">
        <f t="shared" si="5"/>
        <v>0</v>
      </c>
    </row>
    <row r="70" spans="1:16" ht="25.5">
      <c r="A70" s="8" t="s">
        <v>278</v>
      </c>
      <c r="B70" s="9" t="s">
        <v>279</v>
      </c>
      <c r="C70" s="10">
        <v>0</v>
      </c>
      <c r="D70" s="10">
        <v>70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70</v>
      </c>
      <c r="M70" s="10">
        <f t="shared" ref="M70:M133" si="8">IF(E70=0,0,(F70/E70)*100)</f>
        <v>0</v>
      </c>
      <c r="N70" s="10">
        <f t="shared" ref="N70:N133" si="9">D70-H70</f>
        <v>70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283</v>
      </c>
      <c r="B71" s="6" t="s">
        <v>269</v>
      </c>
      <c r="C71" s="7">
        <v>0</v>
      </c>
      <c r="D71" s="7">
        <v>547.29999999999995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547.29999999999995</v>
      </c>
      <c r="M71" s="7">
        <f t="shared" si="8"/>
        <v>0</v>
      </c>
      <c r="N71" s="7">
        <f t="shared" si="9"/>
        <v>547.29999999999995</v>
      </c>
      <c r="O71" s="7">
        <f t="shared" si="10"/>
        <v>0</v>
      </c>
      <c r="P71" s="7">
        <f t="shared" si="11"/>
        <v>0</v>
      </c>
    </row>
    <row r="72" spans="1:16">
      <c r="A72" s="8" t="s">
        <v>272</v>
      </c>
      <c r="B72" s="9" t="s">
        <v>273</v>
      </c>
      <c r="C72" s="10">
        <v>0</v>
      </c>
      <c r="D72" s="10">
        <v>547.29999999999995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547.29999999999995</v>
      </c>
      <c r="M72" s="10">
        <f t="shared" si="8"/>
        <v>0</v>
      </c>
      <c r="N72" s="10">
        <f t="shared" si="9"/>
        <v>547.29999999999995</v>
      </c>
      <c r="O72" s="10">
        <f t="shared" si="10"/>
        <v>0</v>
      </c>
      <c r="P72" s="10">
        <f t="shared" si="11"/>
        <v>0</v>
      </c>
    </row>
    <row r="73" spans="1:16">
      <c r="A73" s="5" t="s">
        <v>284</v>
      </c>
      <c r="B73" s="6" t="s">
        <v>281</v>
      </c>
      <c r="C73" s="7">
        <v>0</v>
      </c>
      <c r="D73" s="7">
        <v>2500</v>
      </c>
      <c r="E73" s="7">
        <v>0</v>
      </c>
      <c r="F73" s="7">
        <v>0</v>
      </c>
      <c r="G73" s="7">
        <v>0</v>
      </c>
      <c r="H73" s="7">
        <v>130.22345000000001</v>
      </c>
      <c r="I73" s="7">
        <v>0</v>
      </c>
      <c r="J73" s="7">
        <v>0</v>
      </c>
      <c r="K73" s="7">
        <f t="shared" si="6"/>
        <v>0</v>
      </c>
      <c r="L73" s="7">
        <f t="shared" si="7"/>
        <v>2500</v>
      </c>
      <c r="M73" s="7">
        <f t="shared" si="8"/>
        <v>0</v>
      </c>
      <c r="N73" s="7">
        <f t="shared" si="9"/>
        <v>2369.77655</v>
      </c>
      <c r="O73" s="7">
        <f t="shared" si="10"/>
        <v>-130.22345000000001</v>
      </c>
      <c r="P73" s="7">
        <f t="shared" si="11"/>
        <v>0</v>
      </c>
    </row>
    <row r="74" spans="1:16" ht="25.5">
      <c r="A74" s="8" t="s">
        <v>276</v>
      </c>
      <c r="B74" s="9" t="s">
        <v>277</v>
      </c>
      <c r="C74" s="10">
        <v>0</v>
      </c>
      <c r="D74" s="10">
        <v>2500</v>
      </c>
      <c r="E74" s="10">
        <v>0</v>
      </c>
      <c r="F74" s="10">
        <v>0</v>
      </c>
      <c r="G74" s="10">
        <v>0</v>
      </c>
      <c r="H74" s="10">
        <v>130.22345000000001</v>
      </c>
      <c r="I74" s="10">
        <v>0</v>
      </c>
      <c r="J74" s="10">
        <v>0</v>
      </c>
      <c r="K74" s="10">
        <f t="shared" si="6"/>
        <v>0</v>
      </c>
      <c r="L74" s="10">
        <f t="shared" si="7"/>
        <v>2500</v>
      </c>
      <c r="M74" s="10">
        <f t="shared" si="8"/>
        <v>0</v>
      </c>
      <c r="N74" s="10">
        <f t="shared" si="9"/>
        <v>2369.77655</v>
      </c>
      <c r="O74" s="10">
        <f t="shared" si="10"/>
        <v>-130.22345000000001</v>
      </c>
      <c r="P74" s="10">
        <f t="shared" si="11"/>
        <v>0</v>
      </c>
    </row>
    <row r="75" spans="1:16">
      <c r="A75" s="5" t="s">
        <v>285</v>
      </c>
      <c r="B75" s="6" t="s">
        <v>63</v>
      </c>
      <c r="C75" s="7">
        <v>0</v>
      </c>
      <c r="D75" s="7">
        <v>1170.8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1170.8</v>
      </c>
      <c r="M75" s="7">
        <f t="shared" si="8"/>
        <v>0</v>
      </c>
      <c r="N75" s="7">
        <f t="shared" si="9"/>
        <v>1170.8</v>
      </c>
      <c r="O75" s="7">
        <f t="shared" si="10"/>
        <v>0</v>
      </c>
      <c r="P75" s="7">
        <f t="shared" si="11"/>
        <v>0</v>
      </c>
    </row>
    <row r="76" spans="1:16" ht="25.5">
      <c r="A76" s="8" t="s">
        <v>276</v>
      </c>
      <c r="B76" s="9" t="s">
        <v>277</v>
      </c>
      <c r="C76" s="10">
        <v>0</v>
      </c>
      <c r="D76" s="10">
        <v>1170.8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1170.8</v>
      </c>
      <c r="M76" s="10">
        <f t="shared" si="8"/>
        <v>0</v>
      </c>
      <c r="N76" s="10">
        <f t="shared" si="9"/>
        <v>1170.8</v>
      </c>
      <c r="O76" s="10">
        <f t="shared" si="10"/>
        <v>0</v>
      </c>
      <c r="P76" s="10">
        <f t="shared" si="11"/>
        <v>0</v>
      </c>
    </row>
    <row r="77" spans="1:16">
      <c r="A77" s="5" t="s">
        <v>137</v>
      </c>
      <c r="B77" s="6" t="s">
        <v>138</v>
      </c>
      <c r="C77" s="7">
        <v>1319</v>
      </c>
      <c r="D77" s="7">
        <v>5307.3040000000001</v>
      </c>
      <c r="E77" s="7">
        <v>1670.81</v>
      </c>
      <c r="F77" s="7">
        <v>12.3</v>
      </c>
      <c r="G77" s="7">
        <v>12.3</v>
      </c>
      <c r="H77" s="7">
        <v>330.43921</v>
      </c>
      <c r="I77" s="7">
        <v>12.3</v>
      </c>
      <c r="J77" s="7">
        <v>75.021799999999999</v>
      </c>
      <c r="K77" s="7">
        <f t="shared" si="6"/>
        <v>1658.51</v>
      </c>
      <c r="L77" s="7">
        <f t="shared" si="7"/>
        <v>5295.0039999999999</v>
      </c>
      <c r="M77" s="7">
        <f t="shared" si="8"/>
        <v>0.73616988167415809</v>
      </c>
      <c r="N77" s="7">
        <f t="shared" si="9"/>
        <v>4976.8647899999996</v>
      </c>
      <c r="O77" s="7">
        <f t="shared" si="10"/>
        <v>1340.3707899999999</v>
      </c>
      <c r="P77" s="7">
        <f t="shared" si="11"/>
        <v>19.777186514325386</v>
      </c>
    </row>
    <row r="78" spans="1:16" ht="25.5">
      <c r="A78" s="5" t="s">
        <v>140</v>
      </c>
      <c r="B78" s="6" t="s">
        <v>141</v>
      </c>
      <c r="C78" s="7">
        <v>1119</v>
      </c>
      <c r="D78" s="7">
        <v>4403.4040000000005</v>
      </c>
      <c r="E78" s="7">
        <v>1670.81</v>
      </c>
      <c r="F78" s="7">
        <v>0</v>
      </c>
      <c r="G78" s="7">
        <v>0</v>
      </c>
      <c r="H78" s="7">
        <v>147.01533000000001</v>
      </c>
      <c r="I78" s="7">
        <v>0</v>
      </c>
      <c r="J78" s="7">
        <v>50.815469999999998</v>
      </c>
      <c r="K78" s="7">
        <f t="shared" si="6"/>
        <v>1670.81</v>
      </c>
      <c r="L78" s="7">
        <f t="shared" si="7"/>
        <v>4403.4040000000005</v>
      </c>
      <c r="M78" s="7">
        <f t="shared" si="8"/>
        <v>0</v>
      </c>
      <c r="N78" s="7">
        <f t="shared" si="9"/>
        <v>4256.3886700000003</v>
      </c>
      <c r="O78" s="7">
        <f t="shared" si="10"/>
        <v>1523.79467</v>
      </c>
      <c r="P78" s="7">
        <f t="shared" si="11"/>
        <v>8.7990453732022207</v>
      </c>
    </row>
    <row r="79" spans="1:16" ht="25.5">
      <c r="A79" s="8" t="s">
        <v>40</v>
      </c>
      <c r="B79" s="9" t="s">
        <v>41</v>
      </c>
      <c r="C79" s="10">
        <v>1119</v>
      </c>
      <c r="D79" s="10">
        <v>1119</v>
      </c>
      <c r="E79" s="10">
        <v>93.25</v>
      </c>
      <c r="F79" s="10">
        <v>0</v>
      </c>
      <c r="G79" s="10">
        <v>0</v>
      </c>
      <c r="H79" s="10">
        <v>138.16813000000002</v>
      </c>
      <c r="I79" s="10">
        <v>0</v>
      </c>
      <c r="J79" s="10">
        <v>50.815469999999998</v>
      </c>
      <c r="K79" s="10">
        <f t="shared" si="6"/>
        <v>93.25</v>
      </c>
      <c r="L79" s="10">
        <f t="shared" si="7"/>
        <v>1119</v>
      </c>
      <c r="M79" s="10">
        <f t="shared" si="8"/>
        <v>0</v>
      </c>
      <c r="N79" s="10">
        <f t="shared" si="9"/>
        <v>980.83186999999998</v>
      </c>
      <c r="O79" s="10">
        <f t="shared" si="10"/>
        <v>-44.918130000000019</v>
      </c>
      <c r="P79" s="10">
        <f t="shared" si="11"/>
        <v>148.16957640750672</v>
      </c>
    </row>
    <row r="80" spans="1:16" ht="25.5">
      <c r="A80" s="8" t="s">
        <v>276</v>
      </c>
      <c r="B80" s="9" t="s">
        <v>277</v>
      </c>
      <c r="C80" s="10">
        <v>0</v>
      </c>
      <c r="D80" s="10">
        <v>3284.404</v>
      </c>
      <c r="E80" s="10">
        <v>1577.56</v>
      </c>
      <c r="F80" s="10">
        <v>0</v>
      </c>
      <c r="G80" s="10">
        <v>0</v>
      </c>
      <c r="H80" s="10">
        <v>8.8472000000000008</v>
      </c>
      <c r="I80" s="10">
        <v>0</v>
      </c>
      <c r="J80" s="10">
        <v>0</v>
      </c>
      <c r="K80" s="10">
        <f t="shared" si="6"/>
        <v>1577.56</v>
      </c>
      <c r="L80" s="10">
        <f t="shared" si="7"/>
        <v>3284.404</v>
      </c>
      <c r="M80" s="10">
        <f t="shared" si="8"/>
        <v>0</v>
      </c>
      <c r="N80" s="10">
        <f t="shared" si="9"/>
        <v>3275.5567999999998</v>
      </c>
      <c r="O80" s="10">
        <f t="shared" si="10"/>
        <v>1568.7128</v>
      </c>
      <c r="P80" s="10">
        <f t="shared" si="11"/>
        <v>0.56081543649686871</v>
      </c>
    </row>
    <row r="81" spans="1:16">
      <c r="A81" s="5" t="s">
        <v>142</v>
      </c>
      <c r="B81" s="6" t="s">
        <v>143</v>
      </c>
      <c r="C81" s="7">
        <v>0</v>
      </c>
      <c r="D81" s="7">
        <v>36.9</v>
      </c>
      <c r="E81" s="7">
        <v>0</v>
      </c>
      <c r="F81" s="7">
        <v>12.3</v>
      </c>
      <c r="G81" s="7">
        <v>12.3</v>
      </c>
      <c r="H81" s="7">
        <v>29.46388</v>
      </c>
      <c r="I81" s="7">
        <v>12.3</v>
      </c>
      <c r="J81" s="7">
        <v>24.206330000000001</v>
      </c>
      <c r="K81" s="7">
        <f t="shared" si="6"/>
        <v>-12.3</v>
      </c>
      <c r="L81" s="7">
        <f t="shared" si="7"/>
        <v>24.599999999999998</v>
      </c>
      <c r="M81" s="7">
        <f t="shared" si="8"/>
        <v>0</v>
      </c>
      <c r="N81" s="7">
        <f t="shared" si="9"/>
        <v>7.436119999999999</v>
      </c>
      <c r="O81" s="7">
        <f t="shared" si="10"/>
        <v>-29.46388</v>
      </c>
      <c r="P81" s="7">
        <f t="shared" si="11"/>
        <v>0</v>
      </c>
    </row>
    <row r="82" spans="1:16" ht="25.5">
      <c r="A82" s="8" t="s">
        <v>40</v>
      </c>
      <c r="B82" s="9" t="s">
        <v>41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29.46388</v>
      </c>
      <c r="I82" s="10">
        <v>0</v>
      </c>
      <c r="J82" s="10">
        <v>11.906330000000002</v>
      </c>
      <c r="K82" s="10">
        <f t="shared" si="6"/>
        <v>0</v>
      </c>
      <c r="L82" s="10">
        <f t="shared" si="7"/>
        <v>0</v>
      </c>
      <c r="M82" s="10">
        <f t="shared" si="8"/>
        <v>0</v>
      </c>
      <c r="N82" s="10">
        <f t="shared" si="9"/>
        <v>-29.46388</v>
      </c>
      <c r="O82" s="10">
        <f t="shared" si="10"/>
        <v>-29.46388</v>
      </c>
      <c r="P82" s="10">
        <f t="shared" si="11"/>
        <v>0</v>
      </c>
    </row>
    <row r="83" spans="1:16" ht="25.5">
      <c r="A83" s="8" t="s">
        <v>276</v>
      </c>
      <c r="B83" s="9" t="s">
        <v>277</v>
      </c>
      <c r="C83" s="10">
        <v>0</v>
      </c>
      <c r="D83" s="10">
        <v>36.9</v>
      </c>
      <c r="E83" s="10">
        <v>0</v>
      </c>
      <c r="F83" s="10">
        <v>12.3</v>
      </c>
      <c r="G83" s="10">
        <v>12.3</v>
      </c>
      <c r="H83" s="10">
        <v>0</v>
      </c>
      <c r="I83" s="10">
        <v>12.3</v>
      </c>
      <c r="J83" s="10">
        <v>12.3</v>
      </c>
      <c r="K83" s="10">
        <f t="shared" si="6"/>
        <v>-12.3</v>
      </c>
      <c r="L83" s="10">
        <f t="shared" si="7"/>
        <v>24.599999999999998</v>
      </c>
      <c r="M83" s="10">
        <f t="shared" si="8"/>
        <v>0</v>
      </c>
      <c r="N83" s="10">
        <f t="shared" si="9"/>
        <v>36.9</v>
      </c>
      <c r="O83" s="10">
        <f t="shared" si="10"/>
        <v>0</v>
      </c>
      <c r="P83" s="10">
        <f t="shared" si="11"/>
        <v>0</v>
      </c>
    </row>
    <row r="84" spans="1:16" ht="25.5">
      <c r="A84" s="5" t="s">
        <v>286</v>
      </c>
      <c r="B84" s="6" t="s">
        <v>287</v>
      </c>
      <c r="C84" s="7">
        <v>200</v>
      </c>
      <c r="D84" s="7">
        <v>200</v>
      </c>
      <c r="E84" s="7">
        <v>0</v>
      </c>
      <c r="F84" s="7">
        <v>0</v>
      </c>
      <c r="G84" s="7">
        <v>0</v>
      </c>
      <c r="H84" s="7">
        <v>153.96</v>
      </c>
      <c r="I84" s="7">
        <v>0</v>
      </c>
      <c r="J84" s="7">
        <v>0</v>
      </c>
      <c r="K84" s="7">
        <f t="shared" si="6"/>
        <v>0</v>
      </c>
      <c r="L84" s="7">
        <f t="shared" si="7"/>
        <v>200</v>
      </c>
      <c r="M84" s="7">
        <f t="shared" si="8"/>
        <v>0</v>
      </c>
      <c r="N84" s="7">
        <f t="shared" si="9"/>
        <v>46.039999999999992</v>
      </c>
      <c r="O84" s="7">
        <f t="shared" si="10"/>
        <v>-153.96</v>
      </c>
      <c r="P84" s="7">
        <f t="shared" si="11"/>
        <v>0</v>
      </c>
    </row>
    <row r="85" spans="1:16">
      <c r="A85" s="8" t="s">
        <v>272</v>
      </c>
      <c r="B85" s="9" t="s">
        <v>273</v>
      </c>
      <c r="C85" s="10">
        <v>200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0</v>
      </c>
      <c r="M85" s="10">
        <f t="shared" si="8"/>
        <v>0</v>
      </c>
      <c r="N85" s="10">
        <f t="shared" si="9"/>
        <v>0</v>
      </c>
      <c r="O85" s="10">
        <f t="shared" si="10"/>
        <v>0</v>
      </c>
      <c r="P85" s="10">
        <f t="shared" si="11"/>
        <v>0</v>
      </c>
    </row>
    <row r="86" spans="1:16" ht="25.5">
      <c r="A86" s="8" t="s">
        <v>276</v>
      </c>
      <c r="B86" s="9" t="s">
        <v>277</v>
      </c>
      <c r="C86" s="10">
        <v>0</v>
      </c>
      <c r="D86" s="10">
        <v>200</v>
      </c>
      <c r="E86" s="10">
        <v>0</v>
      </c>
      <c r="F86" s="10">
        <v>0</v>
      </c>
      <c r="G86" s="10">
        <v>0</v>
      </c>
      <c r="H86" s="10">
        <v>153.96</v>
      </c>
      <c r="I86" s="10">
        <v>0</v>
      </c>
      <c r="J86" s="10">
        <v>0</v>
      </c>
      <c r="K86" s="10">
        <f t="shared" si="6"/>
        <v>0</v>
      </c>
      <c r="L86" s="10">
        <f t="shared" si="7"/>
        <v>200</v>
      </c>
      <c r="M86" s="10">
        <f t="shared" si="8"/>
        <v>0</v>
      </c>
      <c r="N86" s="10">
        <f t="shared" si="9"/>
        <v>46.039999999999992</v>
      </c>
      <c r="O86" s="10">
        <f t="shared" si="10"/>
        <v>-153.96</v>
      </c>
      <c r="P86" s="10">
        <f t="shared" si="11"/>
        <v>0</v>
      </c>
    </row>
    <row r="87" spans="1:16">
      <c r="A87" s="5" t="s">
        <v>288</v>
      </c>
      <c r="B87" s="6" t="s">
        <v>281</v>
      </c>
      <c r="C87" s="7">
        <v>0</v>
      </c>
      <c r="D87" s="7">
        <v>667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667</v>
      </c>
      <c r="M87" s="7">
        <f t="shared" si="8"/>
        <v>0</v>
      </c>
      <c r="N87" s="7">
        <f t="shared" si="9"/>
        <v>667</v>
      </c>
      <c r="O87" s="7">
        <f t="shared" si="10"/>
        <v>0</v>
      </c>
      <c r="P87" s="7">
        <f t="shared" si="11"/>
        <v>0</v>
      </c>
    </row>
    <row r="88" spans="1:16" ht="25.5">
      <c r="A88" s="8" t="s">
        <v>276</v>
      </c>
      <c r="B88" s="9" t="s">
        <v>277</v>
      </c>
      <c r="C88" s="10">
        <v>0</v>
      </c>
      <c r="D88" s="10">
        <v>667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667</v>
      </c>
      <c r="M88" s="10">
        <f t="shared" si="8"/>
        <v>0</v>
      </c>
      <c r="N88" s="10">
        <f t="shared" si="9"/>
        <v>667</v>
      </c>
      <c r="O88" s="10">
        <f t="shared" si="10"/>
        <v>0</v>
      </c>
      <c r="P88" s="10">
        <f t="shared" si="11"/>
        <v>0</v>
      </c>
    </row>
    <row r="89" spans="1:16" ht="25.5">
      <c r="A89" s="5" t="s">
        <v>149</v>
      </c>
      <c r="B89" s="6" t="s">
        <v>150</v>
      </c>
      <c r="C89" s="7">
        <v>22.8</v>
      </c>
      <c r="D89" s="7">
        <v>442.82</v>
      </c>
      <c r="E89" s="7">
        <v>366.92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366.92</v>
      </c>
      <c r="L89" s="7">
        <f t="shared" si="7"/>
        <v>442.82</v>
      </c>
      <c r="M89" s="7">
        <f t="shared" si="8"/>
        <v>0</v>
      </c>
      <c r="N89" s="7">
        <f t="shared" si="9"/>
        <v>442.82</v>
      </c>
      <c r="O89" s="7">
        <f t="shared" si="10"/>
        <v>366.92</v>
      </c>
      <c r="P89" s="7">
        <f t="shared" si="11"/>
        <v>0</v>
      </c>
    </row>
    <row r="90" spans="1:16" ht="25.5">
      <c r="A90" s="5" t="s">
        <v>151</v>
      </c>
      <c r="B90" s="6" t="s">
        <v>69</v>
      </c>
      <c r="C90" s="7">
        <v>0</v>
      </c>
      <c r="D90" s="7">
        <v>11</v>
      </c>
      <c r="E90" s="7">
        <v>11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11</v>
      </c>
      <c r="L90" s="7">
        <f t="shared" si="7"/>
        <v>11</v>
      </c>
      <c r="M90" s="7">
        <f t="shared" si="8"/>
        <v>0</v>
      </c>
      <c r="N90" s="7">
        <f t="shared" si="9"/>
        <v>11</v>
      </c>
      <c r="O90" s="7">
        <f t="shared" si="10"/>
        <v>11</v>
      </c>
      <c r="P90" s="7">
        <f t="shared" si="11"/>
        <v>0</v>
      </c>
    </row>
    <row r="91" spans="1:16" ht="25.5">
      <c r="A91" s="8" t="s">
        <v>278</v>
      </c>
      <c r="B91" s="9" t="s">
        <v>279</v>
      </c>
      <c r="C91" s="10">
        <v>0</v>
      </c>
      <c r="D91" s="10">
        <v>11</v>
      </c>
      <c r="E91" s="10">
        <v>11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11</v>
      </c>
      <c r="L91" s="10">
        <f t="shared" si="7"/>
        <v>11</v>
      </c>
      <c r="M91" s="10">
        <f t="shared" si="8"/>
        <v>0</v>
      </c>
      <c r="N91" s="10">
        <f t="shared" si="9"/>
        <v>11</v>
      </c>
      <c r="O91" s="10">
        <f t="shared" si="10"/>
        <v>11</v>
      </c>
      <c r="P91" s="10">
        <f t="shared" si="11"/>
        <v>0</v>
      </c>
    </row>
    <row r="92" spans="1:16" ht="38.25">
      <c r="A92" s="5" t="s">
        <v>162</v>
      </c>
      <c r="B92" s="6" t="s">
        <v>163</v>
      </c>
      <c r="C92" s="7">
        <v>22.8</v>
      </c>
      <c r="D92" s="7">
        <v>431.82000000000005</v>
      </c>
      <c r="E92" s="7">
        <v>355.92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355.92</v>
      </c>
      <c r="L92" s="7">
        <f t="shared" si="7"/>
        <v>431.82000000000005</v>
      </c>
      <c r="M92" s="7">
        <f t="shared" si="8"/>
        <v>0</v>
      </c>
      <c r="N92" s="7">
        <f t="shared" si="9"/>
        <v>431.82000000000005</v>
      </c>
      <c r="O92" s="7">
        <f t="shared" si="10"/>
        <v>355.92</v>
      </c>
      <c r="P92" s="7">
        <f t="shared" si="11"/>
        <v>0</v>
      </c>
    </row>
    <row r="93" spans="1:16" ht="51">
      <c r="A93" s="5" t="s">
        <v>164</v>
      </c>
      <c r="B93" s="6" t="s">
        <v>165</v>
      </c>
      <c r="C93" s="7">
        <v>22.8</v>
      </c>
      <c r="D93" s="7">
        <v>210.20000000000002</v>
      </c>
      <c r="E93" s="7">
        <v>134.30000000000001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6"/>
        <v>134.30000000000001</v>
      </c>
      <c r="L93" s="7">
        <f t="shared" si="7"/>
        <v>210.20000000000002</v>
      </c>
      <c r="M93" s="7">
        <f t="shared" si="8"/>
        <v>0</v>
      </c>
      <c r="N93" s="7">
        <f t="shared" si="9"/>
        <v>210.20000000000002</v>
      </c>
      <c r="O93" s="7">
        <f t="shared" si="10"/>
        <v>134.30000000000001</v>
      </c>
      <c r="P93" s="7">
        <f t="shared" si="11"/>
        <v>0</v>
      </c>
    </row>
    <row r="94" spans="1:16">
      <c r="A94" s="8" t="s">
        <v>26</v>
      </c>
      <c r="B94" s="9" t="s">
        <v>27</v>
      </c>
      <c r="C94" s="10">
        <v>8.5</v>
      </c>
      <c r="D94" s="10">
        <v>8.5</v>
      </c>
      <c r="E94" s="10">
        <v>0.70833333333333337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0.70833333333333337</v>
      </c>
      <c r="L94" s="10">
        <f t="shared" si="7"/>
        <v>8.5</v>
      </c>
      <c r="M94" s="10">
        <f t="shared" si="8"/>
        <v>0</v>
      </c>
      <c r="N94" s="10">
        <f t="shared" si="9"/>
        <v>8.5</v>
      </c>
      <c r="O94" s="10">
        <f t="shared" si="10"/>
        <v>0.70833333333333337</v>
      </c>
      <c r="P94" s="10">
        <f t="shared" si="11"/>
        <v>0</v>
      </c>
    </row>
    <row r="95" spans="1:16">
      <c r="A95" s="8" t="s">
        <v>28</v>
      </c>
      <c r="B95" s="9" t="s">
        <v>29</v>
      </c>
      <c r="C95" s="10">
        <v>6</v>
      </c>
      <c r="D95" s="10">
        <v>6</v>
      </c>
      <c r="E95" s="10">
        <v>0.5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0.5</v>
      </c>
      <c r="L95" s="10">
        <f t="shared" si="7"/>
        <v>6</v>
      </c>
      <c r="M95" s="10">
        <f t="shared" si="8"/>
        <v>0</v>
      </c>
      <c r="N95" s="10">
        <f t="shared" si="9"/>
        <v>6</v>
      </c>
      <c r="O95" s="10">
        <f t="shared" si="10"/>
        <v>0.5</v>
      </c>
      <c r="P95" s="10">
        <f t="shared" si="11"/>
        <v>0</v>
      </c>
    </row>
    <row r="96" spans="1:16">
      <c r="A96" s="8" t="s">
        <v>30</v>
      </c>
      <c r="B96" s="9" t="s">
        <v>31</v>
      </c>
      <c r="C96" s="10">
        <v>8.3000000000000007</v>
      </c>
      <c r="D96" s="10">
        <v>8.3000000000000007</v>
      </c>
      <c r="E96" s="10">
        <v>0.69166666666666665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0.69166666666666665</v>
      </c>
      <c r="L96" s="10">
        <f t="shared" si="7"/>
        <v>8.3000000000000007</v>
      </c>
      <c r="M96" s="10">
        <f t="shared" si="8"/>
        <v>0</v>
      </c>
      <c r="N96" s="10">
        <f t="shared" si="9"/>
        <v>8.3000000000000007</v>
      </c>
      <c r="O96" s="10">
        <f t="shared" si="10"/>
        <v>0.69166666666666665</v>
      </c>
      <c r="P96" s="10">
        <f t="shared" si="11"/>
        <v>0</v>
      </c>
    </row>
    <row r="97" spans="1:16" ht="25.5">
      <c r="A97" s="8" t="s">
        <v>278</v>
      </c>
      <c r="B97" s="9" t="s">
        <v>279</v>
      </c>
      <c r="C97" s="10">
        <v>0</v>
      </c>
      <c r="D97" s="10">
        <v>187.4</v>
      </c>
      <c r="E97" s="10">
        <v>132.4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132.4</v>
      </c>
      <c r="L97" s="10">
        <f t="shared" si="7"/>
        <v>187.4</v>
      </c>
      <c r="M97" s="10">
        <f t="shared" si="8"/>
        <v>0</v>
      </c>
      <c r="N97" s="10">
        <f t="shared" si="9"/>
        <v>187.4</v>
      </c>
      <c r="O97" s="10">
        <f t="shared" si="10"/>
        <v>132.4</v>
      </c>
      <c r="P97" s="10">
        <f t="shared" si="11"/>
        <v>0</v>
      </c>
    </row>
    <row r="98" spans="1:16" ht="25.5">
      <c r="A98" s="5" t="s">
        <v>166</v>
      </c>
      <c r="B98" s="6" t="s">
        <v>167</v>
      </c>
      <c r="C98" s="7">
        <v>0</v>
      </c>
      <c r="D98" s="7">
        <v>221.62</v>
      </c>
      <c r="E98" s="7">
        <v>221.62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221.62</v>
      </c>
      <c r="L98" s="7">
        <f t="shared" si="7"/>
        <v>221.62</v>
      </c>
      <c r="M98" s="7">
        <f t="shared" si="8"/>
        <v>0</v>
      </c>
      <c r="N98" s="7">
        <f t="shared" si="9"/>
        <v>221.62</v>
      </c>
      <c r="O98" s="7">
        <f t="shared" si="10"/>
        <v>221.62</v>
      </c>
      <c r="P98" s="7">
        <f t="shared" si="11"/>
        <v>0</v>
      </c>
    </row>
    <row r="99" spans="1:16" ht="25.5">
      <c r="A99" s="8" t="s">
        <v>278</v>
      </c>
      <c r="B99" s="9" t="s">
        <v>279</v>
      </c>
      <c r="C99" s="10">
        <v>0</v>
      </c>
      <c r="D99" s="10">
        <v>221.62</v>
      </c>
      <c r="E99" s="10">
        <v>221.62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221.62</v>
      </c>
      <c r="L99" s="10">
        <f t="shared" si="7"/>
        <v>221.62</v>
      </c>
      <c r="M99" s="10">
        <f t="shared" si="8"/>
        <v>0</v>
      </c>
      <c r="N99" s="10">
        <f t="shared" si="9"/>
        <v>221.62</v>
      </c>
      <c r="O99" s="10">
        <f t="shared" si="10"/>
        <v>221.62</v>
      </c>
      <c r="P99" s="10">
        <f t="shared" si="11"/>
        <v>0</v>
      </c>
    </row>
    <row r="100" spans="1:16">
      <c r="A100" s="5" t="s">
        <v>181</v>
      </c>
      <c r="B100" s="6" t="s">
        <v>182</v>
      </c>
      <c r="C100" s="7">
        <v>1876.5000000000002</v>
      </c>
      <c r="D100" s="7">
        <v>4832.0999999999995</v>
      </c>
      <c r="E100" s="7">
        <v>836.25</v>
      </c>
      <c r="F100" s="7">
        <v>0</v>
      </c>
      <c r="G100" s="7">
        <v>0</v>
      </c>
      <c r="H100" s="7">
        <v>5.5471000000000004</v>
      </c>
      <c r="I100" s="7">
        <v>0</v>
      </c>
      <c r="J100" s="7">
        <v>0</v>
      </c>
      <c r="K100" s="7">
        <f t="shared" si="6"/>
        <v>836.25</v>
      </c>
      <c r="L100" s="7">
        <f t="shared" si="7"/>
        <v>4832.0999999999995</v>
      </c>
      <c r="M100" s="7">
        <f t="shared" si="8"/>
        <v>0</v>
      </c>
      <c r="N100" s="7">
        <f t="shared" si="9"/>
        <v>4826.5528999999997</v>
      </c>
      <c r="O100" s="7">
        <f t="shared" si="10"/>
        <v>830.7029</v>
      </c>
      <c r="P100" s="7">
        <f t="shared" si="11"/>
        <v>0.66333034379671163</v>
      </c>
    </row>
    <row r="101" spans="1:16">
      <c r="A101" s="5" t="s">
        <v>186</v>
      </c>
      <c r="B101" s="6" t="s">
        <v>187</v>
      </c>
      <c r="C101" s="7">
        <v>8</v>
      </c>
      <c r="D101" s="7">
        <v>280</v>
      </c>
      <c r="E101" s="7">
        <v>22.666666666666668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6"/>
        <v>22.666666666666668</v>
      </c>
      <c r="L101" s="7">
        <f t="shared" si="7"/>
        <v>280</v>
      </c>
      <c r="M101" s="7">
        <f t="shared" si="8"/>
        <v>0</v>
      </c>
      <c r="N101" s="7">
        <f t="shared" si="9"/>
        <v>280</v>
      </c>
      <c r="O101" s="7">
        <f t="shared" si="10"/>
        <v>22.666666666666668</v>
      </c>
      <c r="P101" s="7">
        <f t="shared" si="11"/>
        <v>0</v>
      </c>
    </row>
    <row r="102" spans="1:16">
      <c r="A102" s="8" t="s">
        <v>26</v>
      </c>
      <c r="B102" s="9" t="s">
        <v>27</v>
      </c>
      <c r="C102" s="10">
        <v>2.8000000000000003</v>
      </c>
      <c r="D102" s="10">
        <v>2.8000000000000003</v>
      </c>
      <c r="E102" s="10">
        <v>0.23333333333333334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0.23333333333333334</v>
      </c>
      <c r="L102" s="10">
        <f t="shared" si="7"/>
        <v>2.8000000000000003</v>
      </c>
      <c r="M102" s="10">
        <f t="shared" si="8"/>
        <v>0</v>
      </c>
      <c r="N102" s="10">
        <f t="shared" si="9"/>
        <v>2.8000000000000003</v>
      </c>
      <c r="O102" s="10">
        <f t="shared" si="10"/>
        <v>0.23333333333333334</v>
      </c>
      <c r="P102" s="10">
        <f t="shared" si="11"/>
        <v>0</v>
      </c>
    </row>
    <row r="103" spans="1:16">
      <c r="A103" s="8" t="s">
        <v>28</v>
      </c>
      <c r="B103" s="9" t="s">
        <v>29</v>
      </c>
      <c r="C103" s="10">
        <v>3.5</v>
      </c>
      <c r="D103" s="10">
        <v>3.5</v>
      </c>
      <c r="E103" s="10">
        <v>0.29166666666666669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0.29166666666666669</v>
      </c>
      <c r="L103" s="10">
        <f t="shared" si="7"/>
        <v>3.5</v>
      </c>
      <c r="M103" s="10">
        <f t="shared" si="8"/>
        <v>0</v>
      </c>
      <c r="N103" s="10">
        <f t="shared" si="9"/>
        <v>3.5</v>
      </c>
      <c r="O103" s="10">
        <f t="shared" si="10"/>
        <v>0.29166666666666669</v>
      </c>
      <c r="P103" s="10">
        <f t="shared" si="11"/>
        <v>0</v>
      </c>
    </row>
    <row r="104" spans="1:16">
      <c r="A104" s="8" t="s">
        <v>30</v>
      </c>
      <c r="B104" s="9" t="s">
        <v>31</v>
      </c>
      <c r="C104" s="10">
        <v>1.7</v>
      </c>
      <c r="D104" s="10">
        <v>1.7</v>
      </c>
      <c r="E104" s="10">
        <v>0.14166666666666666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0.14166666666666666</v>
      </c>
      <c r="L104" s="10">
        <f t="shared" si="7"/>
        <v>1.7</v>
      </c>
      <c r="M104" s="10">
        <f t="shared" si="8"/>
        <v>0</v>
      </c>
      <c r="N104" s="10">
        <f t="shared" si="9"/>
        <v>1.7</v>
      </c>
      <c r="O104" s="10">
        <f t="shared" si="10"/>
        <v>0.14166666666666666</v>
      </c>
      <c r="P104" s="10">
        <f t="shared" si="11"/>
        <v>0</v>
      </c>
    </row>
    <row r="105" spans="1:16" ht="25.5">
      <c r="A105" s="8" t="s">
        <v>278</v>
      </c>
      <c r="B105" s="9" t="s">
        <v>279</v>
      </c>
      <c r="C105" s="10">
        <v>0</v>
      </c>
      <c r="D105" s="10">
        <v>272</v>
      </c>
      <c r="E105" s="10">
        <v>22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22</v>
      </c>
      <c r="L105" s="10">
        <f t="shared" si="7"/>
        <v>272</v>
      </c>
      <c r="M105" s="10">
        <f t="shared" si="8"/>
        <v>0</v>
      </c>
      <c r="N105" s="10">
        <f t="shared" si="9"/>
        <v>272</v>
      </c>
      <c r="O105" s="10">
        <f t="shared" si="10"/>
        <v>22</v>
      </c>
      <c r="P105" s="10">
        <f t="shared" si="11"/>
        <v>0</v>
      </c>
    </row>
    <row r="106" spans="1:16" ht="25.5">
      <c r="A106" s="5" t="s">
        <v>188</v>
      </c>
      <c r="B106" s="6" t="s">
        <v>189</v>
      </c>
      <c r="C106" s="7">
        <v>210</v>
      </c>
      <c r="D106" s="7">
        <v>210</v>
      </c>
      <c r="E106" s="7">
        <v>17.5</v>
      </c>
      <c r="F106" s="7">
        <v>0</v>
      </c>
      <c r="G106" s="7">
        <v>0</v>
      </c>
      <c r="H106" s="7">
        <v>4.74878</v>
      </c>
      <c r="I106" s="7">
        <v>0</v>
      </c>
      <c r="J106" s="7">
        <v>0</v>
      </c>
      <c r="K106" s="7">
        <f t="shared" si="6"/>
        <v>17.5</v>
      </c>
      <c r="L106" s="7">
        <f t="shared" si="7"/>
        <v>210</v>
      </c>
      <c r="M106" s="7">
        <f t="shared" si="8"/>
        <v>0</v>
      </c>
      <c r="N106" s="7">
        <f t="shared" si="9"/>
        <v>205.25121999999999</v>
      </c>
      <c r="O106" s="7">
        <f t="shared" si="10"/>
        <v>12.75122</v>
      </c>
      <c r="P106" s="7">
        <f t="shared" si="11"/>
        <v>27.135885714285713</v>
      </c>
    </row>
    <row r="107" spans="1:16">
      <c r="A107" s="8" t="s">
        <v>22</v>
      </c>
      <c r="B107" s="9" t="s">
        <v>23</v>
      </c>
      <c r="C107" s="10">
        <v>120</v>
      </c>
      <c r="D107" s="10">
        <v>120</v>
      </c>
      <c r="E107" s="10">
        <v>10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10</v>
      </c>
      <c r="L107" s="10">
        <f t="shared" si="7"/>
        <v>120</v>
      </c>
      <c r="M107" s="10">
        <f t="shared" si="8"/>
        <v>0</v>
      </c>
      <c r="N107" s="10">
        <f t="shared" si="9"/>
        <v>120</v>
      </c>
      <c r="O107" s="10">
        <f t="shared" si="10"/>
        <v>10</v>
      </c>
      <c r="P107" s="10">
        <f t="shared" si="11"/>
        <v>0</v>
      </c>
    </row>
    <row r="108" spans="1:16">
      <c r="A108" s="8" t="s">
        <v>24</v>
      </c>
      <c r="B108" s="9" t="s">
        <v>25</v>
      </c>
      <c r="C108" s="10">
        <v>26.5</v>
      </c>
      <c r="D108" s="10">
        <v>26.5</v>
      </c>
      <c r="E108" s="10">
        <v>2.2083333333333335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2.2083333333333335</v>
      </c>
      <c r="L108" s="10">
        <f t="shared" si="7"/>
        <v>26.5</v>
      </c>
      <c r="M108" s="10">
        <f t="shared" si="8"/>
        <v>0</v>
      </c>
      <c r="N108" s="10">
        <f t="shared" si="9"/>
        <v>26.5</v>
      </c>
      <c r="O108" s="10">
        <f t="shared" si="10"/>
        <v>2.2083333333333335</v>
      </c>
      <c r="P108" s="10">
        <f t="shared" si="11"/>
        <v>0</v>
      </c>
    </row>
    <row r="109" spans="1:16">
      <c r="A109" s="8" t="s">
        <v>26</v>
      </c>
      <c r="B109" s="9" t="s">
        <v>27</v>
      </c>
      <c r="C109" s="10">
        <v>36</v>
      </c>
      <c r="D109" s="10">
        <v>36</v>
      </c>
      <c r="E109" s="10">
        <v>3</v>
      </c>
      <c r="F109" s="10">
        <v>0</v>
      </c>
      <c r="G109" s="10">
        <v>0</v>
      </c>
      <c r="H109" s="10">
        <v>0.55000000000000004</v>
      </c>
      <c r="I109" s="10">
        <v>0</v>
      </c>
      <c r="J109" s="10">
        <v>0</v>
      </c>
      <c r="K109" s="10">
        <f t="shared" si="6"/>
        <v>3</v>
      </c>
      <c r="L109" s="10">
        <f t="shared" si="7"/>
        <v>36</v>
      </c>
      <c r="M109" s="10">
        <f t="shared" si="8"/>
        <v>0</v>
      </c>
      <c r="N109" s="10">
        <f t="shared" si="9"/>
        <v>35.450000000000003</v>
      </c>
      <c r="O109" s="10">
        <f t="shared" si="10"/>
        <v>2.4500000000000002</v>
      </c>
      <c r="P109" s="10">
        <f t="shared" si="11"/>
        <v>18.333333333333336</v>
      </c>
    </row>
    <row r="110" spans="1:16">
      <c r="A110" s="8" t="s">
        <v>28</v>
      </c>
      <c r="B110" s="9" t="s">
        <v>29</v>
      </c>
      <c r="C110" s="10">
        <v>13</v>
      </c>
      <c r="D110" s="10">
        <v>13</v>
      </c>
      <c r="E110" s="10">
        <v>1.0833333333333333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1.0833333333333333</v>
      </c>
      <c r="L110" s="10">
        <f t="shared" si="7"/>
        <v>13</v>
      </c>
      <c r="M110" s="10">
        <f t="shared" si="8"/>
        <v>0</v>
      </c>
      <c r="N110" s="10">
        <f t="shared" si="9"/>
        <v>13</v>
      </c>
      <c r="O110" s="10">
        <f t="shared" si="10"/>
        <v>1.0833333333333333</v>
      </c>
      <c r="P110" s="10">
        <f t="shared" si="11"/>
        <v>0</v>
      </c>
    </row>
    <row r="111" spans="1:16">
      <c r="A111" s="8" t="s">
        <v>30</v>
      </c>
      <c r="B111" s="9" t="s">
        <v>31</v>
      </c>
      <c r="C111" s="10">
        <v>2.5</v>
      </c>
      <c r="D111" s="10">
        <v>2.5</v>
      </c>
      <c r="E111" s="10">
        <v>0.20833333333333334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0.20833333333333334</v>
      </c>
      <c r="L111" s="10">
        <f t="shared" si="7"/>
        <v>2.5</v>
      </c>
      <c r="M111" s="10">
        <f t="shared" si="8"/>
        <v>0</v>
      </c>
      <c r="N111" s="10">
        <f t="shared" si="9"/>
        <v>2.5</v>
      </c>
      <c r="O111" s="10">
        <f t="shared" si="10"/>
        <v>0.20833333333333334</v>
      </c>
      <c r="P111" s="10">
        <f t="shared" si="11"/>
        <v>0</v>
      </c>
    </row>
    <row r="112" spans="1:16">
      <c r="A112" s="8" t="s">
        <v>32</v>
      </c>
      <c r="B112" s="9" t="s">
        <v>33</v>
      </c>
      <c r="C112" s="10">
        <v>9.5</v>
      </c>
      <c r="D112" s="10">
        <v>9.5</v>
      </c>
      <c r="E112" s="10">
        <v>0.79166666666666663</v>
      </c>
      <c r="F112" s="10">
        <v>0</v>
      </c>
      <c r="G112" s="10">
        <v>0</v>
      </c>
      <c r="H112" s="10">
        <v>3.5</v>
      </c>
      <c r="I112" s="10">
        <v>0</v>
      </c>
      <c r="J112" s="10">
        <v>0</v>
      </c>
      <c r="K112" s="10">
        <f t="shared" si="6"/>
        <v>0.79166666666666663</v>
      </c>
      <c r="L112" s="10">
        <f t="shared" si="7"/>
        <v>9.5</v>
      </c>
      <c r="M112" s="10">
        <f t="shared" si="8"/>
        <v>0</v>
      </c>
      <c r="N112" s="10">
        <f t="shared" si="9"/>
        <v>6</v>
      </c>
      <c r="O112" s="10">
        <f t="shared" si="10"/>
        <v>-2.7083333333333335</v>
      </c>
      <c r="P112" s="10">
        <f t="shared" si="11"/>
        <v>442.1052631578948</v>
      </c>
    </row>
    <row r="113" spans="1:16">
      <c r="A113" s="8" t="s">
        <v>34</v>
      </c>
      <c r="B113" s="9" t="s">
        <v>35</v>
      </c>
      <c r="C113" s="10">
        <v>1</v>
      </c>
      <c r="D113" s="10">
        <v>1</v>
      </c>
      <c r="E113" s="10">
        <v>8.3333333333333329E-2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8.3333333333333329E-2</v>
      </c>
      <c r="L113" s="10">
        <f t="shared" si="7"/>
        <v>1</v>
      </c>
      <c r="M113" s="10">
        <f t="shared" si="8"/>
        <v>0</v>
      </c>
      <c r="N113" s="10">
        <f t="shared" si="9"/>
        <v>1</v>
      </c>
      <c r="O113" s="10">
        <f t="shared" si="10"/>
        <v>8.3333333333333329E-2</v>
      </c>
      <c r="P113" s="10">
        <f t="shared" si="11"/>
        <v>0</v>
      </c>
    </row>
    <row r="114" spans="1:16">
      <c r="A114" s="8" t="s">
        <v>36</v>
      </c>
      <c r="B114" s="9" t="s">
        <v>37</v>
      </c>
      <c r="C114" s="10">
        <v>1.5</v>
      </c>
      <c r="D114" s="10">
        <v>1.5</v>
      </c>
      <c r="E114" s="10">
        <v>0.125</v>
      </c>
      <c r="F114" s="10">
        <v>0</v>
      </c>
      <c r="G114" s="10">
        <v>0</v>
      </c>
      <c r="H114" s="10">
        <v>0.69877999999999996</v>
      </c>
      <c r="I114" s="10">
        <v>0</v>
      </c>
      <c r="J114" s="10">
        <v>0</v>
      </c>
      <c r="K114" s="10">
        <f t="shared" si="6"/>
        <v>0.125</v>
      </c>
      <c r="L114" s="10">
        <f t="shared" si="7"/>
        <v>1.5</v>
      </c>
      <c r="M114" s="10">
        <f t="shared" si="8"/>
        <v>0</v>
      </c>
      <c r="N114" s="10">
        <f t="shared" si="9"/>
        <v>0.80122000000000004</v>
      </c>
      <c r="O114" s="10">
        <f t="shared" si="10"/>
        <v>-0.57377999999999996</v>
      </c>
      <c r="P114" s="10">
        <f t="shared" si="11"/>
        <v>559.024</v>
      </c>
    </row>
    <row r="115" spans="1:16">
      <c r="A115" s="5" t="s">
        <v>190</v>
      </c>
      <c r="B115" s="6" t="s">
        <v>191</v>
      </c>
      <c r="C115" s="7">
        <v>1591.0000000000002</v>
      </c>
      <c r="D115" s="7">
        <v>2081</v>
      </c>
      <c r="E115" s="7">
        <v>329.58333333333337</v>
      </c>
      <c r="F115" s="7">
        <v>0</v>
      </c>
      <c r="G115" s="7">
        <v>0</v>
      </c>
      <c r="H115" s="7">
        <v>0.79832000000000003</v>
      </c>
      <c r="I115" s="7">
        <v>0</v>
      </c>
      <c r="J115" s="7">
        <v>0</v>
      </c>
      <c r="K115" s="7">
        <f t="shared" si="6"/>
        <v>329.58333333333337</v>
      </c>
      <c r="L115" s="7">
        <f t="shared" si="7"/>
        <v>2081</v>
      </c>
      <c r="M115" s="7">
        <f t="shared" si="8"/>
        <v>0</v>
      </c>
      <c r="N115" s="7">
        <f t="shared" si="9"/>
        <v>2080.2016800000001</v>
      </c>
      <c r="O115" s="7">
        <f t="shared" si="10"/>
        <v>328.78501333333338</v>
      </c>
      <c r="P115" s="7">
        <f t="shared" si="11"/>
        <v>0.24222098609355244</v>
      </c>
    </row>
    <row r="116" spans="1:16">
      <c r="A116" s="8" t="s">
        <v>22</v>
      </c>
      <c r="B116" s="9" t="s">
        <v>23</v>
      </c>
      <c r="C116" s="10">
        <v>1253.6000000000001</v>
      </c>
      <c r="D116" s="10">
        <v>1253.6000000000001</v>
      </c>
      <c r="E116" s="10">
        <v>104.46666666666667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104.46666666666667</v>
      </c>
      <c r="L116" s="10">
        <f t="shared" si="7"/>
        <v>1253.6000000000001</v>
      </c>
      <c r="M116" s="10">
        <f t="shared" si="8"/>
        <v>0</v>
      </c>
      <c r="N116" s="10">
        <f t="shared" si="9"/>
        <v>1253.6000000000001</v>
      </c>
      <c r="O116" s="10">
        <f t="shared" si="10"/>
        <v>104.46666666666667</v>
      </c>
      <c r="P116" s="10">
        <f t="shared" si="11"/>
        <v>0</v>
      </c>
    </row>
    <row r="117" spans="1:16">
      <c r="A117" s="8" t="s">
        <v>24</v>
      </c>
      <c r="B117" s="9" t="s">
        <v>25</v>
      </c>
      <c r="C117" s="10">
        <v>272</v>
      </c>
      <c r="D117" s="10">
        <v>272</v>
      </c>
      <c r="E117" s="10">
        <v>22.666666666666668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22.666666666666668</v>
      </c>
      <c r="L117" s="10">
        <f t="shared" si="7"/>
        <v>272</v>
      </c>
      <c r="M117" s="10">
        <f t="shared" si="8"/>
        <v>0</v>
      </c>
      <c r="N117" s="10">
        <f t="shared" si="9"/>
        <v>272</v>
      </c>
      <c r="O117" s="10">
        <f t="shared" si="10"/>
        <v>22.666666666666668</v>
      </c>
      <c r="P117" s="10">
        <f t="shared" si="11"/>
        <v>0</v>
      </c>
    </row>
    <row r="118" spans="1:16">
      <c r="A118" s="8" t="s">
        <v>26</v>
      </c>
      <c r="B118" s="9" t="s">
        <v>27</v>
      </c>
      <c r="C118" s="10">
        <v>44.300000000000004</v>
      </c>
      <c r="D118" s="10">
        <v>44.300000000000004</v>
      </c>
      <c r="E118" s="10">
        <v>3.6916666666666664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3.6916666666666664</v>
      </c>
      <c r="L118" s="10">
        <f t="shared" si="7"/>
        <v>44.300000000000004</v>
      </c>
      <c r="M118" s="10">
        <f t="shared" si="8"/>
        <v>0</v>
      </c>
      <c r="N118" s="10">
        <f t="shared" si="9"/>
        <v>44.300000000000004</v>
      </c>
      <c r="O118" s="10">
        <f t="shared" si="10"/>
        <v>3.6916666666666664</v>
      </c>
      <c r="P118" s="10">
        <f t="shared" si="11"/>
        <v>0</v>
      </c>
    </row>
    <row r="119" spans="1:16">
      <c r="A119" s="8" t="s">
        <v>28</v>
      </c>
      <c r="B119" s="9" t="s">
        <v>29</v>
      </c>
      <c r="C119" s="10">
        <v>7.2</v>
      </c>
      <c r="D119" s="10">
        <v>7.2</v>
      </c>
      <c r="E119" s="10">
        <v>0.6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0.6</v>
      </c>
      <c r="L119" s="10">
        <f t="shared" si="7"/>
        <v>7.2</v>
      </c>
      <c r="M119" s="10">
        <f t="shared" si="8"/>
        <v>0</v>
      </c>
      <c r="N119" s="10">
        <f t="shared" si="9"/>
        <v>7.2</v>
      </c>
      <c r="O119" s="10">
        <f t="shared" si="10"/>
        <v>0.6</v>
      </c>
      <c r="P119" s="10">
        <f t="shared" si="11"/>
        <v>0</v>
      </c>
    </row>
    <row r="120" spans="1:16">
      <c r="A120" s="8" t="s">
        <v>32</v>
      </c>
      <c r="B120" s="9" t="s">
        <v>33</v>
      </c>
      <c r="C120" s="10">
        <v>12.700000000000001</v>
      </c>
      <c r="D120" s="10">
        <v>12.700000000000001</v>
      </c>
      <c r="E120" s="10">
        <v>1.0583333333333333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1.0583333333333333</v>
      </c>
      <c r="L120" s="10">
        <f t="shared" si="7"/>
        <v>12.700000000000001</v>
      </c>
      <c r="M120" s="10">
        <f t="shared" si="8"/>
        <v>0</v>
      </c>
      <c r="N120" s="10">
        <f t="shared" si="9"/>
        <v>12.700000000000001</v>
      </c>
      <c r="O120" s="10">
        <f t="shared" si="10"/>
        <v>1.0583333333333333</v>
      </c>
      <c r="P120" s="10">
        <f t="shared" si="11"/>
        <v>0</v>
      </c>
    </row>
    <row r="121" spans="1:16">
      <c r="A121" s="8" t="s">
        <v>34</v>
      </c>
      <c r="B121" s="9" t="s">
        <v>35</v>
      </c>
      <c r="C121" s="10">
        <v>0.2</v>
      </c>
      <c r="D121" s="10">
        <v>0.2</v>
      </c>
      <c r="E121" s="10">
        <v>1.666666666666667E-2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1.666666666666667E-2</v>
      </c>
      <c r="L121" s="10">
        <f t="shared" si="7"/>
        <v>0.2</v>
      </c>
      <c r="M121" s="10">
        <f t="shared" si="8"/>
        <v>0</v>
      </c>
      <c r="N121" s="10">
        <f t="shared" si="9"/>
        <v>0.2</v>
      </c>
      <c r="O121" s="10">
        <f t="shared" si="10"/>
        <v>1.666666666666667E-2</v>
      </c>
      <c r="P121" s="10">
        <f t="shared" si="11"/>
        <v>0</v>
      </c>
    </row>
    <row r="122" spans="1:16">
      <c r="A122" s="8" t="s">
        <v>36</v>
      </c>
      <c r="B122" s="9" t="s">
        <v>37</v>
      </c>
      <c r="C122" s="10">
        <v>1</v>
      </c>
      <c r="D122" s="10">
        <v>1</v>
      </c>
      <c r="E122" s="10">
        <v>8.3333333333333329E-2</v>
      </c>
      <c r="F122" s="10">
        <v>0</v>
      </c>
      <c r="G122" s="10">
        <v>0</v>
      </c>
      <c r="H122" s="10">
        <v>0.79832000000000003</v>
      </c>
      <c r="I122" s="10">
        <v>0</v>
      </c>
      <c r="J122" s="10">
        <v>0</v>
      </c>
      <c r="K122" s="10">
        <f t="shared" si="6"/>
        <v>8.3333333333333329E-2</v>
      </c>
      <c r="L122" s="10">
        <f t="shared" si="7"/>
        <v>1</v>
      </c>
      <c r="M122" s="10">
        <f t="shared" si="8"/>
        <v>0</v>
      </c>
      <c r="N122" s="10">
        <f t="shared" si="9"/>
        <v>0.20167999999999997</v>
      </c>
      <c r="O122" s="10">
        <f t="shared" si="10"/>
        <v>-0.71498666666666666</v>
      </c>
      <c r="P122" s="10">
        <f t="shared" si="11"/>
        <v>957.98400000000004</v>
      </c>
    </row>
    <row r="123" spans="1:16" ht="25.5">
      <c r="A123" s="8" t="s">
        <v>278</v>
      </c>
      <c r="B123" s="9" t="s">
        <v>279</v>
      </c>
      <c r="C123" s="10">
        <v>0</v>
      </c>
      <c r="D123" s="10">
        <v>490</v>
      </c>
      <c r="E123" s="10">
        <v>197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197</v>
      </c>
      <c r="L123" s="10">
        <f t="shared" si="7"/>
        <v>490</v>
      </c>
      <c r="M123" s="10">
        <f t="shared" si="8"/>
        <v>0</v>
      </c>
      <c r="N123" s="10">
        <f t="shared" si="9"/>
        <v>490</v>
      </c>
      <c r="O123" s="10">
        <f t="shared" si="10"/>
        <v>197</v>
      </c>
      <c r="P123" s="10">
        <f t="shared" si="11"/>
        <v>0</v>
      </c>
    </row>
    <row r="124" spans="1:16">
      <c r="A124" s="5" t="s">
        <v>194</v>
      </c>
      <c r="B124" s="6" t="s">
        <v>195</v>
      </c>
      <c r="C124" s="7">
        <v>0</v>
      </c>
      <c r="D124" s="7">
        <v>65.5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0</v>
      </c>
      <c r="L124" s="7">
        <f t="shared" si="7"/>
        <v>65.5</v>
      </c>
      <c r="M124" s="7">
        <f t="shared" si="8"/>
        <v>0</v>
      </c>
      <c r="N124" s="7">
        <f t="shared" si="9"/>
        <v>65.5</v>
      </c>
      <c r="O124" s="7">
        <f t="shared" si="10"/>
        <v>0</v>
      </c>
      <c r="P124" s="7">
        <f t="shared" si="11"/>
        <v>0</v>
      </c>
    </row>
    <row r="125" spans="1:16" ht="25.5">
      <c r="A125" s="8" t="s">
        <v>278</v>
      </c>
      <c r="B125" s="9" t="s">
        <v>279</v>
      </c>
      <c r="C125" s="10">
        <v>0</v>
      </c>
      <c r="D125" s="10">
        <v>65.5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65.5</v>
      </c>
      <c r="M125" s="10">
        <f t="shared" si="8"/>
        <v>0</v>
      </c>
      <c r="N125" s="10">
        <f t="shared" si="9"/>
        <v>65.5</v>
      </c>
      <c r="O125" s="10">
        <f t="shared" si="10"/>
        <v>0</v>
      </c>
      <c r="P125" s="10">
        <f t="shared" si="11"/>
        <v>0</v>
      </c>
    </row>
    <row r="126" spans="1:16">
      <c r="A126" s="5" t="s">
        <v>196</v>
      </c>
      <c r="B126" s="6" t="s">
        <v>197</v>
      </c>
      <c r="C126" s="7">
        <v>0</v>
      </c>
      <c r="D126" s="7">
        <v>30</v>
      </c>
      <c r="E126" s="7">
        <v>30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30</v>
      </c>
      <c r="L126" s="7">
        <f t="shared" si="7"/>
        <v>30</v>
      </c>
      <c r="M126" s="7">
        <f t="shared" si="8"/>
        <v>0</v>
      </c>
      <c r="N126" s="7">
        <f t="shared" si="9"/>
        <v>30</v>
      </c>
      <c r="O126" s="7">
        <f t="shared" si="10"/>
        <v>30</v>
      </c>
      <c r="P126" s="7">
        <f t="shared" si="11"/>
        <v>0</v>
      </c>
    </row>
    <row r="127" spans="1:16" ht="25.5">
      <c r="A127" s="8" t="s">
        <v>276</v>
      </c>
      <c r="B127" s="9" t="s">
        <v>277</v>
      </c>
      <c r="C127" s="10">
        <v>0</v>
      </c>
      <c r="D127" s="10">
        <v>30</v>
      </c>
      <c r="E127" s="10">
        <v>30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30</v>
      </c>
      <c r="L127" s="10">
        <f t="shared" si="7"/>
        <v>30</v>
      </c>
      <c r="M127" s="10">
        <f t="shared" si="8"/>
        <v>0</v>
      </c>
      <c r="N127" s="10">
        <f t="shared" si="9"/>
        <v>30</v>
      </c>
      <c r="O127" s="10">
        <f t="shared" si="10"/>
        <v>30</v>
      </c>
      <c r="P127" s="10">
        <f t="shared" si="11"/>
        <v>0</v>
      </c>
    </row>
    <row r="128" spans="1:16">
      <c r="A128" s="5" t="s">
        <v>289</v>
      </c>
      <c r="B128" s="6" t="s">
        <v>269</v>
      </c>
      <c r="C128" s="7">
        <v>67.5</v>
      </c>
      <c r="D128" s="7">
        <v>1905.6000000000001</v>
      </c>
      <c r="E128" s="7">
        <v>236.5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236.5</v>
      </c>
      <c r="L128" s="7">
        <f t="shared" si="7"/>
        <v>1905.6000000000001</v>
      </c>
      <c r="M128" s="7">
        <f t="shared" si="8"/>
        <v>0</v>
      </c>
      <c r="N128" s="7">
        <f t="shared" si="9"/>
        <v>1905.6000000000001</v>
      </c>
      <c r="O128" s="7">
        <f t="shared" si="10"/>
        <v>236.5</v>
      </c>
      <c r="P128" s="7">
        <f t="shared" si="11"/>
        <v>0</v>
      </c>
    </row>
    <row r="129" spans="1:16">
      <c r="A129" s="8" t="s">
        <v>272</v>
      </c>
      <c r="B129" s="9" t="s">
        <v>273</v>
      </c>
      <c r="C129" s="10">
        <v>67.5</v>
      </c>
      <c r="D129" s="10">
        <v>1696.1000000000001</v>
      </c>
      <c r="E129" s="10">
        <v>138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138</v>
      </c>
      <c r="L129" s="10">
        <f t="shared" si="7"/>
        <v>1696.1000000000001</v>
      </c>
      <c r="M129" s="10">
        <f t="shared" si="8"/>
        <v>0</v>
      </c>
      <c r="N129" s="10">
        <f t="shared" si="9"/>
        <v>1696.1000000000001</v>
      </c>
      <c r="O129" s="10">
        <f t="shared" si="10"/>
        <v>138</v>
      </c>
      <c r="P129" s="10">
        <f t="shared" si="11"/>
        <v>0</v>
      </c>
    </row>
    <row r="130" spans="1:16" ht="25.5">
      <c r="A130" s="8" t="s">
        <v>276</v>
      </c>
      <c r="B130" s="9" t="s">
        <v>277</v>
      </c>
      <c r="C130" s="10">
        <v>0</v>
      </c>
      <c r="D130" s="10">
        <v>209.5</v>
      </c>
      <c r="E130" s="10">
        <v>98.5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98.5</v>
      </c>
      <c r="L130" s="10">
        <f t="shared" si="7"/>
        <v>209.5</v>
      </c>
      <c r="M130" s="10">
        <f t="shared" si="8"/>
        <v>0</v>
      </c>
      <c r="N130" s="10">
        <f t="shared" si="9"/>
        <v>209.5</v>
      </c>
      <c r="O130" s="10">
        <f t="shared" si="10"/>
        <v>98.5</v>
      </c>
      <c r="P130" s="10">
        <f t="shared" si="11"/>
        <v>0</v>
      </c>
    </row>
    <row r="131" spans="1:16">
      <c r="A131" s="5" t="s">
        <v>290</v>
      </c>
      <c r="B131" s="6" t="s">
        <v>281</v>
      </c>
      <c r="C131" s="7">
        <v>0</v>
      </c>
      <c r="D131" s="7">
        <v>260</v>
      </c>
      <c r="E131" s="7">
        <v>200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200</v>
      </c>
      <c r="L131" s="7">
        <f t="shared" si="7"/>
        <v>260</v>
      </c>
      <c r="M131" s="7">
        <f t="shared" si="8"/>
        <v>0</v>
      </c>
      <c r="N131" s="7">
        <f t="shared" si="9"/>
        <v>260</v>
      </c>
      <c r="O131" s="7">
        <f t="shared" si="10"/>
        <v>200</v>
      </c>
      <c r="P131" s="7">
        <f t="shared" si="11"/>
        <v>0</v>
      </c>
    </row>
    <row r="132" spans="1:16" ht="25.5">
      <c r="A132" s="8" t="s">
        <v>276</v>
      </c>
      <c r="B132" s="9" t="s">
        <v>277</v>
      </c>
      <c r="C132" s="10">
        <v>0</v>
      </c>
      <c r="D132" s="10">
        <v>260</v>
      </c>
      <c r="E132" s="10">
        <v>200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200</v>
      </c>
      <c r="L132" s="10">
        <f t="shared" si="7"/>
        <v>260</v>
      </c>
      <c r="M132" s="10">
        <f t="shared" si="8"/>
        <v>0</v>
      </c>
      <c r="N132" s="10">
        <f t="shared" si="9"/>
        <v>260</v>
      </c>
      <c r="O132" s="10">
        <f t="shared" si="10"/>
        <v>200</v>
      </c>
      <c r="P132" s="10">
        <f t="shared" si="11"/>
        <v>0</v>
      </c>
    </row>
    <row r="133" spans="1:16" ht="25.5">
      <c r="A133" s="5" t="s">
        <v>201</v>
      </c>
      <c r="B133" s="6" t="s">
        <v>202</v>
      </c>
      <c r="C133" s="7">
        <v>7763.25</v>
      </c>
      <c r="D133" s="7">
        <v>96429.010000000009</v>
      </c>
      <c r="E133" s="7">
        <v>37654.86</v>
      </c>
      <c r="F133" s="7">
        <v>196.98000000000002</v>
      </c>
      <c r="G133" s="7">
        <v>0</v>
      </c>
      <c r="H133" s="7">
        <v>318.94225</v>
      </c>
      <c r="I133" s="7">
        <v>196.98000000000002</v>
      </c>
      <c r="J133" s="7">
        <v>0</v>
      </c>
      <c r="K133" s="7">
        <f t="shared" si="6"/>
        <v>37457.879999999997</v>
      </c>
      <c r="L133" s="7">
        <f t="shared" si="7"/>
        <v>96232.030000000013</v>
      </c>
      <c r="M133" s="7">
        <f t="shared" si="8"/>
        <v>0.52311972478452984</v>
      </c>
      <c r="N133" s="7">
        <f t="shared" si="9"/>
        <v>96110.067750000017</v>
      </c>
      <c r="O133" s="7">
        <f t="shared" si="10"/>
        <v>37335.917750000001</v>
      </c>
      <c r="P133" s="7">
        <f t="shared" si="11"/>
        <v>0.84701483420732415</v>
      </c>
    </row>
    <row r="134" spans="1:16">
      <c r="A134" s="5" t="s">
        <v>291</v>
      </c>
      <c r="B134" s="6" t="s">
        <v>292</v>
      </c>
      <c r="C134" s="7">
        <v>916</v>
      </c>
      <c r="D134" s="7">
        <v>916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916</v>
      </c>
      <c r="M134" s="7">
        <f t="shared" ref="M134:M197" si="14">IF(E134=0,0,(F134/E134)*100)</f>
        <v>0</v>
      </c>
      <c r="N134" s="7">
        <f t="shared" ref="N134:N197" si="15">D134-H134</f>
        <v>916</v>
      </c>
      <c r="O134" s="7">
        <f t="shared" ref="O134:O197" si="16">E134-H134</f>
        <v>0</v>
      </c>
      <c r="P134" s="7">
        <f t="shared" ref="P134:P197" si="17">IF(E134=0,0,(H134/E134)*100)</f>
        <v>0</v>
      </c>
    </row>
    <row r="135" spans="1:16">
      <c r="A135" s="5" t="s">
        <v>293</v>
      </c>
      <c r="B135" s="6" t="s">
        <v>294</v>
      </c>
      <c r="C135" s="7">
        <v>456</v>
      </c>
      <c r="D135" s="7">
        <v>456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456</v>
      </c>
      <c r="M135" s="7">
        <f t="shared" si="14"/>
        <v>0</v>
      </c>
      <c r="N135" s="7">
        <f t="shared" si="15"/>
        <v>456</v>
      </c>
      <c r="O135" s="7">
        <f t="shared" si="16"/>
        <v>0</v>
      </c>
      <c r="P135" s="7">
        <f t="shared" si="17"/>
        <v>0</v>
      </c>
    </row>
    <row r="136" spans="1:16" ht="25.5">
      <c r="A136" s="8" t="s">
        <v>276</v>
      </c>
      <c r="B136" s="9" t="s">
        <v>277</v>
      </c>
      <c r="C136" s="10">
        <v>456</v>
      </c>
      <c r="D136" s="10">
        <v>456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456</v>
      </c>
      <c r="M136" s="10">
        <f t="shared" si="14"/>
        <v>0</v>
      </c>
      <c r="N136" s="10">
        <f t="shared" si="15"/>
        <v>456</v>
      </c>
      <c r="O136" s="10">
        <f t="shared" si="16"/>
        <v>0</v>
      </c>
      <c r="P136" s="10">
        <f t="shared" si="17"/>
        <v>0</v>
      </c>
    </row>
    <row r="137" spans="1:16" ht="25.5">
      <c r="A137" s="5" t="s">
        <v>295</v>
      </c>
      <c r="B137" s="6" t="s">
        <v>296</v>
      </c>
      <c r="C137" s="7">
        <v>460</v>
      </c>
      <c r="D137" s="7">
        <v>460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460</v>
      </c>
      <c r="M137" s="7">
        <f t="shared" si="14"/>
        <v>0</v>
      </c>
      <c r="N137" s="7">
        <f t="shared" si="15"/>
        <v>460</v>
      </c>
      <c r="O137" s="7">
        <f t="shared" si="16"/>
        <v>0</v>
      </c>
      <c r="P137" s="7">
        <f t="shared" si="17"/>
        <v>0</v>
      </c>
    </row>
    <row r="138" spans="1:16" ht="25.5">
      <c r="A138" s="8" t="s">
        <v>276</v>
      </c>
      <c r="B138" s="9" t="s">
        <v>277</v>
      </c>
      <c r="C138" s="10">
        <v>460</v>
      </c>
      <c r="D138" s="10">
        <v>460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460</v>
      </c>
      <c r="M138" s="10">
        <f t="shared" si="14"/>
        <v>0</v>
      </c>
      <c r="N138" s="10">
        <f t="shared" si="15"/>
        <v>460</v>
      </c>
      <c r="O138" s="10">
        <f t="shared" si="16"/>
        <v>0</v>
      </c>
      <c r="P138" s="10">
        <f t="shared" si="17"/>
        <v>0</v>
      </c>
    </row>
    <row r="139" spans="1:16">
      <c r="A139" s="5" t="s">
        <v>204</v>
      </c>
      <c r="B139" s="6" t="s">
        <v>197</v>
      </c>
      <c r="C139" s="7">
        <v>1225</v>
      </c>
      <c r="D139" s="7">
        <v>11520.76</v>
      </c>
      <c r="E139" s="7">
        <v>4100.96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4100.96</v>
      </c>
      <c r="L139" s="7">
        <f t="shared" si="13"/>
        <v>11520.76</v>
      </c>
      <c r="M139" s="7">
        <f t="shared" si="14"/>
        <v>0</v>
      </c>
      <c r="N139" s="7">
        <f t="shared" si="15"/>
        <v>11520.76</v>
      </c>
      <c r="O139" s="7">
        <f t="shared" si="16"/>
        <v>4100.96</v>
      </c>
      <c r="P139" s="7">
        <f t="shared" si="17"/>
        <v>0</v>
      </c>
    </row>
    <row r="140" spans="1:16">
      <c r="A140" s="8" t="s">
        <v>274</v>
      </c>
      <c r="B140" s="9" t="s">
        <v>275</v>
      </c>
      <c r="C140" s="10">
        <v>25</v>
      </c>
      <c r="D140" s="10">
        <v>10556.76</v>
      </c>
      <c r="E140" s="10">
        <v>4100.96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4100.96</v>
      </c>
      <c r="L140" s="10">
        <f t="shared" si="13"/>
        <v>10556.76</v>
      </c>
      <c r="M140" s="10">
        <f t="shared" si="14"/>
        <v>0</v>
      </c>
      <c r="N140" s="10">
        <f t="shared" si="15"/>
        <v>10556.76</v>
      </c>
      <c r="O140" s="10">
        <f t="shared" si="16"/>
        <v>4100.96</v>
      </c>
      <c r="P140" s="10">
        <f t="shared" si="17"/>
        <v>0</v>
      </c>
    </row>
    <row r="141" spans="1:16" ht="25.5">
      <c r="A141" s="8" t="s">
        <v>276</v>
      </c>
      <c r="B141" s="9" t="s">
        <v>277</v>
      </c>
      <c r="C141" s="10">
        <v>1200</v>
      </c>
      <c r="D141" s="10">
        <v>964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964</v>
      </c>
      <c r="M141" s="10">
        <f t="shared" si="14"/>
        <v>0</v>
      </c>
      <c r="N141" s="10">
        <f t="shared" si="15"/>
        <v>964</v>
      </c>
      <c r="O141" s="10">
        <f t="shared" si="16"/>
        <v>0</v>
      </c>
      <c r="P141" s="10">
        <f t="shared" si="17"/>
        <v>0</v>
      </c>
    </row>
    <row r="142" spans="1:16" ht="51">
      <c r="A142" s="5" t="s">
        <v>205</v>
      </c>
      <c r="B142" s="6" t="s">
        <v>206</v>
      </c>
      <c r="C142" s="7">
        <v>0</v>
      </c>
      <c r="D142" s="7">
        <v>180</v>
      </c>
      <c r="E142" s="7">
        <v>180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180</v>
      </c>
      <c r="L142" s="7">
        <f t="shared" si="13"/>
        <v>180</v>
      </c>
      <c r="M142" s="7">
        <f t="shared" si="14"/>
        <v>0</v>
      </c>
      <c r="N142" s="7">
        <f t="shared" si="15"/>
        <v>180</v>
      </c>
      <c r="O142" s="7">
        <f t="shared" si="16"/>
        <v>180</v>
      </c>
      <c r="P142" s="7">
        <f t="shared" si="17"/>
        <v>0</v>
      </c>
    </row>
    <row r="143" spans="1:16">
      <c r="A143" s="8" t="s">
        <v>274</v>
      </c>
      <c r="B143" s="9" t="s">
        <v>275</v>
      </c>
      <c r="C143" s="10">
        <v>0</v>
      </c>
      <c r="D143" s="10">
        <v>30</v>
      </c>
      <c r="E143" s="10">
        <v>30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30</v>
      </c>
      <c r="L143" s="10">
        <f t="shared" si="13"/>
        <v>30</v>
      </c>
      <c r="M143" s="10">
        <f t="shared" si="14"/>
        <v>0</v>
      </c>
      <c r="N143" s="10">
        <f t="shared" si="15"/>
        <v>30</v>
      </c>
      <c r="O143" s="10">
        <f t="shared" si="16"/>
        <v>30</v>
      </c>
      <c r="P143" s="10">
        <f t="shared" si="17"/>
        <v>0</v>
      </c>
    </row>
    <row r="144" spans="1:16" ht="25.5">
      <c r="A144" s="8" t="s">
        <v>276</v>
      </c>
      <c r="B144" s="9" t="s">
        <v>277</v>
      </c>
      <c r="C144" s="10">
        <v>0</v>
      </c>
      <c r="D144" s="10">
        <v>150</v>
      </c>
      <c r="E144" s="10">
        <v>150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150</v>
      </c>
      <c r="L144" s="10">
        <f t="shared" si="13"/>
        <v>150</v>
      </c>
      <c r="M144" s="10">
        <f t="shared" si="14"/>
        <v>0</v>
      </c>
      <c r="N144" s="10">
        <f t="shared" si="15"/>
        <v>150</v>
      </c>
      <c r="O144" s="10">
        <f t="shared" si="16"/>
        <v>150</v>
      </c>
      <c r="P144" s="10">
        <f t="shared" si="17"/>
        <v>0</v>
      </c>
    </row>
    <row r="145" spans="1:16">
      <c r="A145" s="5" t="s">
        <v>297</v>
      </c>
      <c r="B145" s="6" t="s">
        <v>269</v>
      </c>
      <c r="C145" s="7">
        <v>527</v>
      </c>
      <c r="D145" s="7">
        <v>5331</v>
      </c>
      <c r="E145" s="7">
        <v>1150.9000000000001</v>
      </c>
      <c r="F145" s="7">
        <v>0</v>
      </c>
      <c r="G145" s="7">
        <v>0</v>
      </c>
      <c r="H145" s="7">
        <v>300</v>
      </c>
      <c r="I145" s="7">
        <v>0</v>
      </c>
      <c r="J145" s="7">
        <v>0</v>
      </c>
      <c r="K145" s="7">
        <f t="shared" si="12"/>
        <v>1150.9000000000001</v>
      </c>
      <c r="L145" s="7">
        <f t="shared" si="13"/>
        <v>5331</v>
      </c>
      <c r="M145" s="7">
        <f t="shared" si="14"/>
        <v>0</v>
      </c>
      <c r="N145" s="7">
        <f t="shared" si="15"/>
        <v>5031</v>
      </c>
      <c r="O145" s="7">
        <f t="shared" si="16"/>
        <v>850.90000000000009</v>
      </c>
      <c r="P145" s="7">
        <f t="shared" si="17"/>
        <v>26.066556607872098</v>
      </c>
    </row>
    <row r="146" spans="1:16">
      <c r="A146" s="8" t="s">
        <v>270</v>
      </c>
      <c r="B146" s="9" t="s">
        <v>271</v>
      </c>
      <c r="C146" s="10">
        <v>40</v>
      </c>
      <c r="D146" s="10">
        <v>3077</v>
      </c>
      <c r="E146" s="10">
        <v>1150.9000000000001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1150.9000000000001</v>
      </c>
      <c r="L146" s="10">
        <f t="shared" si="13"/>
        <v>3077</v>
      </c>
      <c r="M146" s="10">
        <f t="shared" si="14"/>
        <v>0</v>
      </c>
      <c r="N146" s="10">
        <f t="shared" si="15"/>
        <v>3077</v>
      </c>
      <c r="O146" s="10">
        <f t="shared" si="16"/>
        <v>1150.9000000000001</v>
      </c>
      <c r="P146" s="10">
        <f t="shared" si="17"/>
        <v>0</v>
      </c>
    </row>
    <row r="147" spans="1:16">
      <c r="A147" s="8" t="s">
        <v>272</v>
      </c>
      <c r="B147" s="9" t="s">
        <v>273</v>
      </c>
      <c r="C147" s="10">
        <v>487</v>
      </c>
      <c r="D147" s="10">
        <v>1054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1054</v>
      </c>
      <c r="M147" s="10">
        <f t="shared" si="14"/>
        <v>0</v>
      </c>
      <c r="N147" s="10">
        <f t="shared" si="15"/>
        <v>1054</v>
      </c>
      <c r="O147" s="10">
        <f t="shared" si="16"/>
        <v>0</v>
      </c>
      <c r="P147" s="10">
        <f t="shared" si="17"/>
        <v>0</v>
      </c>
    </row>
    <row r="148" spans="1:16" ht="25.5">
      <c r="A148" s="8" t="s">
        <v>276</v>
      </c>
      <c r="B148" s="9" t="s">
        <v>277</v>
      </c>
      <c r="C148" s="10">
        <v>0</v>
      </c>
      <c r="D148" s="10">
        <v>1200</v>
      </c>
      <c r="E148" s="10">
        <v>0</v>
      </c>
      <c r="F148" s="10">
        <v>0</v>
      </c>
      <c r="G148" s="10">
        <v>0</v>
      </c>
      <c r="H148" s="10">
        <v>300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1200</v>
      </c>
      <c r="M148" s="10">
        <f t="shared" si="14"/>
        <v>0</v>
      </c>
      <c r="N148" s="10">
        <f t="shared" si="15"/>
        <v>900</v>
      </c>
      <c r="O148" s="10">
        <f t="shared" si="16"/>
        <v>-300</v>
      </c>
      <c r="P148" s="10">
        <f t="shared" si="17"/>
        <v>0</v>
      </c>
    </row>
    <row r="149" spans="1:16">
      <c r="A149" s="5" t="s">
        <v>207</v>
      </c>
      <c r="B149" s="6" t="s">
        <v>45</v>
      </c>
      <c r="C149" s="7">
        <v>1200</v>
      </c>
      <c r="D149" s="7">
        <v>39800</v>
      </c>
      <c r="E149" s="7">
        <v>9000</v>
      </c>
      <c r="F149" s="7">
        <v>0</v>
      </c>
      <c r="G149" s="7">
        <v>0</v>
      </c>
      <c r="H149" s="7">
        <v>18.942250000000001</v>
      </c>
      <c r="I149" s="7">
        <v>0</v>
      </c>
      <c r="J149" s="7">
        <v>0</v>
      </c>
      <c r="K149" s="7">
        <f t="shared" si="12"/>
        <v>9000</v>
      </c>
      <c r="L149" s="7">
        <f t="shared" si="13"/>
        <v>39800</v>
      </c>
      <c r="M149" s="7">
        <f t="shared" si="14"/>
        <v>0</v>
      </c>
      <c r="N149" s="7">
        <f t="shared" si="15"/>
        <v>39781.05775</v>
      </c>
      <c r="O149" s="7">
        <f t="shared" si="16"/>
        <v>8981.0577499999999</v>
      </c>
      <c r="P149" s="7">
        <f t="shared" si="17"/>
        <v>0.21046944444444446</v>
      </c>
    </row>
    <row r="150" spans="1:16">
      <c r="A150" s="8" t="s">
        <v>274</v>
      </c>
      <c r="B150" s="9" t="s">
        <v>275</v>
      </c>
      <c r="C150" s="10">
        <v>1200</v>
      </c>
      <c r="D150" s="10">
        <v>38600</v>
      </c>
      <c r="E150" s="10">
        <v>9000</v>
      </c>
      <c r="F150" s="10">
        <v>0</v>
      </c>
      <c r="G150" s="10">
        <v>0</v>
      </c>
      <c r="H150" s="10">
        <v>18.942250000000001</v>
      </c>
      <c r="I150" s="10">
        <v>0</v>
      </c>
      <c r="J150" s="10">
        <v>0</v>
      </c>
      <c r="K150" s="10">
        <f t="shared" si="12"/>
        <v>9000</v>
      </c>
      <c r="L150" s="10">
        <f t="shared" si="13"/>
        <v>38600</v>
      </c>
      <c r="M150" s="10">
        <f t="shared" si="14"/>
        <v>0</v>
      </c>
      <c r="N150" s="10">
        <f t="shared" si="15"/>
        <v>38581.05775</v>
      </c>
      <c r="O150" s="10">
        <f t="shared" si="16"/>
        <v>8981.0577499999999</v>
      </c>
      <c r="P150" s="10">
        <f t="shared" si="17"/>
        <v>0.21046944444444446</v>
      </c>
    </row>
    <row r="151" spans="1:16">
      <c r="A151" s="8" t="s">
        <v>272</v>
      </c>
      <c r="B151" s="9" t="s">
        <v>273</v>
      </c>
      <c r="C151" s="10">
        <v>0</v>
      </c>
      <c r="D151" s="10">
        <v>1200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1200</v>
      </c>
      <c r="M151" s="10">
        <f t="shared" si="14"/>
        <v>0</v>
      </c>
      <c r="N151" s="10">
        <f t="shared" si="15"/>
        <v>1200</v>
      </c>
      <c r="O151" s="10">
        <f t="shared" si="16"/>
        <v>0</v>
      </c>
      <c r="P151" s="10">
        <f t="shared" si="17"/>
        <v>0</v>
      </c>
    </row>
    <row r="152" spans="1:16">
      <c r="A152" s="5" t="s">
        <v>298</v>
      </c>
      <c r="B152" s="6" t="s">
        <v>281</v>
      </c>
      <c r="C152" s="7">
        <v>3895.25</v>
      </c>
      <c r="D152" s="7">
        <v>35842.25</v>
      </c>
      <c r="E152" s="7">
        <v>20724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20724</v>
      </c>
      <c r="L152" s="7">
        <f t="shared" si="13"/>
        <v>35842.25</v>
      </c>
      <c r="M152" s="7">
        <f t="shared" si="14"/>
        <v>0</v>
      </c>
      <c r="N152" s="7">
        <f t="shared" si="15"/>
        <v>35842.25</v>
      </c>
      <c r="O152" s="7">
        <f t="shared" si="16"/>
        <v>20724</v>
      </c>
      <c r="P152" s="7">
        <f t="shared" si="17"/>
        <v>0</v>
      </c>
    </row>
    <row r="153" spans="1:16" ht="25.5">
      <c r="A153" s="8" t="s">
        <v>276</v>
      </c>
      <c r="B153" s="9" t="s">
        <v>277</v>
      </c>
      <c r="C153" s="10">
        <v>3895.25</v>
      </c>
      <c r="D153" s="10">
        <v>35842.25</v>
      </c>
      <c r="E153" s="10">
        <v>20724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20724</v>
      </c>
      <c r="L153" s="10">
        <f t="shared" si="13"/>
        <v>35842.25</v>
      </c>
      <c r="M153" s="10">
        <f t="shared" si="14"/>
        <v>0</v>
      </c>
      <c r="N153" s="10">
        <f t="shared" si="15"/>
        <v>35842.25</v>
      </c>
      <c r="O153" s="10">
        <f t="shared" si="16"/>
        <v>20724</v>
      </c>
      <c r="P153" s="10">
        <f t="shared" si="17"/>
        <v>0</v>
      </c>
    </row>
    <row r="154" spans="1:16">
      <c r="A154" s="5" t="s">
        <v>215</v>
      </c>
      <c r="B154" s="6" t="s">
        <v>216</v>
      </c>
      <c r="C154" s="7">
        <v>0</v>
      </c>
      <c r="D154" s="7">
        <v>340</v>
      </c>
      <c r="E154" s="7">
        <v>0</v>
      </c>
      <c r="F154" s="7">
        <v>196.98000000000002</v>
      </c>
      <c r="G154" s="7">
        <v>0</v>
      </c>
      <c r="H154" s="7">
        <v>0</v>
      </c>
      <c r="I154" s="7">
        <v>196.98000000000002</v>
      </c>
      <c r="J154" s="7">
        <v>0</v>
      </c>
      <c r="K154" s="7">
        <f t="shared" si="12"/>
        <v>-196.98000000000002</v>
      </c>
      <c r="L154" s="7">
        <f t="shared" si="13"/>
        <v>143.01999999999998</v>
      </c>
      <c r="M154" s="7">
        <f t="shared" si="14"/>
        <v>0</v>
      </c>
      <c r="N154" s="7">
        <f t="shared" si="15"/>
        <v>340</v>
      </c>
      <c r="O154" s="7">
        <f t="shared" si="16"/>
        <v>0</v>
      </c>
      <c r="P154" s="7">
        <f t="shared" si="17"/>
        <v>0</v>
      </c>
    </row>
    <row r="155" spans="1:16" ht="25.5">
      <c r="A155" s="8" t="s">
        <v>278</v>
      </c>
      <c r="B155" s="9" t="s">
        <v>279</v>
      </c>
      <c r="C155" s="10">
        <v>0</v>
      </c>
      <c r="D155" s="10">
        <v>340</v>
      </c>
      <c r="E155" s="10">
        <v>0</v>
      </c>
      <c r="F155" s="10">
        <v>196.98000000000002</v>
      </c>
      <c r="G155" s="10">
        <v>0</v>
      </c>
      <c r="H155" s="10">
        <v>0</v>
      </c>
      <c r="I155" s="10">
        <v>196.98000000000002</v>
      </c>
      <c r="J155" s="10">
        <v>0</v>
      </c>
      <c r="K155" s="10">
        <f t="shared" si="12"/>
        <v>-196.98000000000002</v>
      </c>
      <c r="L155" s="10">
        <f t="shared" si="13"/>
        <v>143.01999999999998</v>
      </c>
      <c r="M155" s="10">
        <f t="shared" si="14"/>
        <v>0</v>
      </c>
      <c r="N155" s="10">
        <f t="shared" si="15"/>
        <v>340</v>
      </c>
      <c r="O155" s="10">
        <f t="shared" si="16"/>
        <v>0</v>
      </c>
      <c r="P155" s="10">
        <f t="shared" si="17"/>
        <v>0</v>
      </c>
    </row>
    <row r="156" spans="1:16">
      <c r="A156" s="5" t="s">
        <v>299</v>
      </c>
      <c r="B156" s="6" t="s">
        <v>209</v>
      </c>
      <c r="C156" s="7">
        <v>0</v>
      </c>
      <c r="D156" s="7">
        <v>2499</v>
      </c>
      <c r="E156" s="7">
        <v>2499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2499</v>
      </c>
      <c r="L156" s="7">
        <f t="shared" si="13"/>
        <v>2499</v>
      </c>
      <c r="M156" s="7">
        <f t="shared" si="14"/>
        <v>0</v>
      </c>
      <c r="N156" s="7">
        <f t="shared" si="15"/>
        <v>2499</v>
      </c>
      <c r="O156" s="7">
        <f t="shared" si="16"/>
        <v>2499</v>
      </c>
      <c r="P156" s="7">
        <f t="shared" si="17"/>
        <v>0</v>
      </c>
    </row>
    <row r="157" spans="1:16">
      <c r="A157" s="8" t="s">
        <v>270</v>
      </c>
      <c r="B157" s="9" t="s">
        <v>271</v>
      </c>
      <c r="C157" s="10">
        <v>0</v>
      </c>
      <c r="D157" s="10">
        <v>2499</v>
      </c>
      <c r="E157" s="10">
        <v>2499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2499</v>
      </c>
      <c r="L157" s="10">
        <f t="shared" si="13"/>
        <v>2499</v>
      </c>
      <c r="M157" s="10">
        <f t="shared" si="14"/>
        <v>0</v>
      </c>
      <c r="N157" s="10">
        <f t="shared" si="15"/>
        <v>2499</v>
      </c>
      <c r="O157" s="10">
        <f t="shared" si="16"/>
        <v>2499</v>
      </c>
      <c r="P157" s="10">
        <f t="shared" si="17"/>
        <v>0</v>
      </c>
    </row>
    <row r="158" spans="1:16" ht="25.5">
      <c r="A158" s="5" t="s">
        <v>218</v>
      </c>
      <c r="B158" s="6" t="s">
        <v>219</v>
      </c>
      <c r="C158" s="7">
        <v>2670.962</v>
      </c>
      <c r="D158" s="7">
        <v>38179.061999999998</v>
      </c>
      <c r="E158" s="7">
        <v>7777</v>
      </c>
      <c r="F158" s="7">
        <v>294.70599999999996</v>
      </c>
      <c r="G158" s="7">
        <v>0</v>
      </c>
      <c r="H158" s="7">
        <v>607.02519999999993</v>
      </c>
      <c r="I158" s="7">
        <v>284.12099999999998</v>
      </c>
      <c r="J158" s="7">
        <v>284.12099999999998</v>
      </c>
      <c r="K158" s="7">
        <f t="shared" si="12"/>
        <v>7482.2939999999999</v>
      </c>
      <c r="L158" s="7">
        <f t="shared" si="13"/>
        <v>37884.356</v>
      </c>
      <c r="M158" s="7">
        <f t="shared" si="14"/>
        <v>3.7894560884659887</v>
      </c>
      <c r="N158" s="7">
        <f t="shared" si="15"/>
        <v>37572.036800000002</v>
      </c>
      <c r="O158" s="7">
        <f t="shared" si="16"/>
        <v>7169.9748</v>
      </c>
      <c r="P158" s="7">
        <f t="shared" si="17"/>
        <v>7.8053902533110442</v>
      </c>
    </row>
    <row r="159" spans="1:16" ht="25.5">
      <c r="A159" s="5" t="s">
        <v>221</v>
      </c>
      <c r="B159" s="6" t="s">
        <v>222</v>
      </c>
      <c r="C159" s="7">
        <v>0</v>
      </c>
      <c r="D159" s="7">
        <v>5045</v>
      </c>
      <c r="E159" s="7">
        <v>1500</v>
      </c>
      <c r="F159" s="7">
        <v>284.12099999999998</v>
      </c>
      <c r="G159" s="7">
        <v>0</v>
      </c>
      <c r="H159" s="7">
        <v>0</v>
      </c>
      <c r="I159" s="7">
        <v>284.12099999999998</v>
      </c>
      <c r="J159" s="7">
        <v>284.12099999999998</v>
      </c>
      <c r="K159" s="7">
        <f t="shared" si="12"/>
        <v>1215.8789999999999</v>
      </c>
      <c r="L159" s="7">
        <f t="shared" si="13"/>
        <v>4760.8789999999999</v>
      </c>
      <c r="M159" s="7">
        <f t="shared" si="14"/>
        <v>18.941400000000002</v>
      </c>
      <c r="N159" s="7">
        <f t="shared" si="15"/>
        <v>5045</v>
      </c>
      <c r="O159" s="7">
        <f t="shared" si="16"/>
        <v>1500</v>
      </c>
      <c r="P159" s="7">
        <f t="shared" si="17"/>
        <v>0</v>
      </c>
    </row>
    <row r="160" spans="1:16">
      <c r="A160" s="8" t="s">
        <v>274</v>
      </c>
      <c r="B160" s="9" t="s">
        <v>275</v>
      </c>
      <c r="C160" s="10">
        <v>0</v>
      </c>
      <c r="D160" s="10">
        <v>3500</v>
      </c>
      <c r="E160" s="10">
        <v>900</v>
      </c>
      <c r="F160" s="10">
        <v>60.47</v>
      </c>
      <c r="G160" s="10">
        <v>0</v>
      </c>
      <c r="H160" s="10">
        <v>0</v>
      </c>
      <c r="I160" s="10">
        <v>60.47</v>
      </c>
      <c r="J160" s="10">
        <v>60.47</v>
      </c>
      <c r="K160" s="10">
        <f t="shared" si="12"/>
        <v>839.53</v>
      </c>
      <c r="L160" s="10">
        <f t="shared" si="13"/>
        <v>3439.53</v>
      </c>
      <c r="M160" s="10">
        <f t="shared" si="14"/>
        <v>6.7188888888888885</v>
      </c>
      <c r="N160" s="10">
        <f t="shared" si="15"/>
        <v>3500</v>
      </c>
      <c r="O160" s="10">
        <f t="shared" si="16"/>
        <v>900</v>
      </c>
      <c r="P160" s="10">
        <f t="shared" si="17"/>
        <v>0</v>
      </c>
    </row>
    <row r="161" spans="1:16" ht="25.5">
      <c r="A161" s="8" t="s">
        <v>276</v>
      </c>
      <c r="B161" s="9" t="s">
        <v>277</v>
      </c>
      <c r="C161" s="10">
        <v>0</v>
      </c>
      <c r="D161" s="10">
        <v>1545</v>
      </c>
      <c r="E161" s="10">
        <v>600</v>
      </c>
      <c r="F161" s="10">
        <v>223.65100000000001</v>
      </c>
      <c r="G161" s="10">
        <v>0</v>
      </c>
      <c r="H161" s="10">
        <v>0</v>
      </c>
      <c r="I161" s="10">
        <v>223.65100000000001</v>
      </c>
      <c r="J161" s="10">
        <v>223.65100000000001</v>
      </c>
      <c r="K161" s="10">
        <f t="shared" si="12"/>
        <v>376.34899999999999</v>
      </c>
      <c r="L161" s="10">
        <f t="shared" si="13"/>
        <v>1321.3489999999999</v>
      </c>
      <c r="M161" s="10">
        <f t="shared" si="14"/>
        <v>37.275166666666671</v>
      </c>
      <c r="N161" s="10">
        <f t="shared" si="15"/>
        <v>1545</v>
      </c>
      <c r="O161" s="10">
        <f t="shared" si="16"/>
        <v>600</v>
      </c>
      <c r="P161" s="10">
        <f t="shared" si="17"/>
        <v>0</v>
      </c>
    </row>
    <row r="162" spans="1:16">
      <c r="A162" s="5" t="s">
        <v>300</v>
      </c>
      <c r="B162" s="6" t="s">
        <v>301</v>
      </c>
      <c r="C162" s="7">
        <v>1360.962</v>
      </c>
      <c r="D162" s="7">
        <v>28860.962</v>
      </c>
      <c r="E162" s="7">
        <v>5500</v>
      </c>
      <c r="F162" s="7">
        <v>10.585000000000001</v>
      </c>
      <c r="G162" s="7">
        <v>0</v>
      </c>
      <c r="H162" s="7">
        <v>607.02519999999993</v>
      </c>
      <c r="I162" s="7">
        <v>0</v>
      </c>
      <c r="J162" s="7">
        <v>0</v>
      </c>
      <c r="K162" s="7">
        <f t="shared" si="12"/>
        <v>5489.415</v>
      </c>
      <c r="L162" s="7">
        <f t="shared" si="13"/>
        <v>28850.377</v>
      </c>
      <c r="M162" s="7">
        <f t="shared" si="14"/>
        <v>0.19245454545454546</v>
      </c>
      <c r="N162" s="7">
        <f t="shared" si="15"/>
        <v>28253.936799999999</v>
      </c>
      <c r="O162" s="7">
        <f t="shared" si="16"/>
        <v>4892.9748</v>
      </c>
      <c r="P162" s="7">
        <f t="shared" si="17"/>
        <v>11.036821818181815</v>
      </c>
    </row>
    <row r="163" spans="1:16">
      <c r="A163" s="5" t="s">
        <v>302</v>
      </c>
      <c r="B163" s="6" t="s">
        <v>303</v>
      </c>
      <c r="C163" s="7">
        <v>1360.962</v>
      </c>
      <c r="D163" s="7">
        <v>7860.9620000000004</v>
      </c>
      <c r="E163" s="7">
        <v>2500</v>
      </c>
      <c r="F163" s="7">
        <v>10.585000000000001</v>
      </c>
      <c r="G163" s="7">
        <v>0</v>
      </c>
      <c r="H163" s="7">
        <v>607.02519999999993</v>
      </c>
      <c r="I163" s="7">
        <v>0</v>
      </c>
      <c r="J163" s="7">
        <v>0</v>
      </c>
      <c r="K163" s="7">
        <f t="shared" si="12"/>
        <v>2489.415</v>
      </c>
      <c r="L163" s="7">
        <f t="shared" si="13"/>
        <v>7850.3770000000004</v>
      </c>
      <c r="M163" s="7">
        <f t="shared" si="14"/>
        <v>0.4234</v>
      </c>
      <c r="N163" s="7">
        <f t="shared" si="15"/>
        <v>7253.9368000000004</v>
      </c>
      <c r="O163" s="7">
        <f t="shared" si="16"/>
        <v>1892.9748</v>
      </c>
      <c r="P163" s="7">
        <f t="shared" si="17"/>
        <v>24.281008</v>
      </c>
    </row>
    <row r="164" spans="1:16">
      <c r="A164" s="8" t="s">
        <v>304</v>
      </c>
      <c r="B164" s="9" t="s">
        <v>305</v>
      </c>
      <c r="C164" s="10">
        <v>1360.962</v>
      </c>
      <c r="D164" s="10">
        <v>7860.9620000000004</v>
      </c>
      <c r="E164" s="10">
        <v>2500</v>
      </c>
      <c r="F164" s="10">
        <v>10.585000000000001</v>
      </c>
      <c r="G164" s="10">
        <v>0</v>
      </c>
      <c r="H164" s="10">
        <v>607.02519999999993</v>
      </c>
      <c r="I164" s="10">
        <v>0</v>
      </c>
      <c r="J164" s="10">
        <v>0</v>
      </c>
      <c r="K164" s="10">
        <f t="shared" si="12"/>
        <v>2489.415</v>
      </c>
      <c r="L164" s="10">
        <f t="shared" si="13"/>
        <v>7850.3770000000004</v>
      </c>
      <c r="M164" s="10">
        <f t="shared" si="14"/>
        <v>0.4234</v>
      </c>
      <c r="N164" s="10">
        <f t="shared" si="15"/>
        <v>7253.9368000000004</v>
      </c>
      <c r="O164" s="10">
        <f t="shared" si="16"/>
        <v>1892.9748</v>
      </c>
      <c r="P164" s="10">
        <f t="shared" si="17"/>
        <v>24.281008</v>
      </c>
    </row>
    <row r="165" spans="1:16" ht="25.5">
      <c r="A165" s="5" t="s">
        <v>306</v>
      </c>
      <c r="B165" s="6" t="s">
        <v>307</v>
      </c>
      <c r="C165" s="7">
        <v>0</v>
      </c>
      <c r="D165" s="7">
        <v>21000</v>
      </c>
      <c r="E165" s="7">
        <v>3000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3000</v>
      </c>
      <c r="L165" s="7">
        <f t="shared" si="13"/>
        <v>21000</v>
      </c>
      <c r="M165" s="7">
        <f t="shared" si="14"/>
        <v>0</v>
      </c>
      <c r="N165" s="7">
        <f t="shared" si="15"/>
        <v>21000</v>
      </c>
      <c r="O165" s="7">
        <f t="shared" si="16"/>
        <v>3000</v>
      </c>
      <c r="P165" s="7">
        <f t="shared" si="17"/>
        <v>0</v>
      </c>
    </row>
    <row r="166" spans="1:16" ht="25.5">
      <c r="A166" s="8" t="s">
        <v>276</v>
      </c>
      <c r="B166" s="9" t="s">
        <v>277</v>
      </c>
      <c r="C166" s="10">
        <v>0</v>
      </c>
      <c r="D166" s="10">
        <v>21000</v>
      </c>
      <c r="E166" s="10">
        <v>3000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3000</v>
      </c>
      <c r="L166" s="10">
        <f t="shared" si="13"/>
        <v>21000</v>
      </c>
      <c r="M166" s="10">
        <f t="shared" si="14"/>
        <v>0</v>
      </c>
      <c r="N166" s="10">
        <f t="shared" si="15"/>
        <v>21000</v>
      </c>
      <c r="O166" s="10">
        <f t="shared" si="16"/>
        <v>3000</v>
      </c>
      <c r="P166" s="10">
        <f t="shared" si="17"/>
        <v>0</v>
      </c>
    </row>
    <row r="167" spans="1:16">
      <c r="A167" s="5" t="s">
        <v>308</v>
      </c>
      <c r="B167" s="6" t="s">
        <v>281</v>
      </c>
      <c r="C167" s="7">
        <v>0</v>
      </c>
      <c r="D167" s="7">
        <v>1483.1000000000001</v>
      </c>
      <c r="E167" s="7">
        <v>55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55</v>
      </c>
      <c r="L167" s="7">
        <f t="shared" si="13"/>
        <v>1483.1000000000001</v>
      </c>
      <c r="M167" s="7">
        <f t="shared" si="14"/>
        <v>0</v>
      </c>
      <c r="N167" s="7">
        <f t="shared" si="15"/>
        <v>1483.1000000000001</v>
      </c>
      <c r="O167" s="7">
        <f t="shared" si="16"/>
        <v>55</v>
      </c>
      <c r="P167" s="7">
        <f t="shared" si="17"/>
        <v>0</v>
      </c>
    </row>
    <row r="168" spans="1:16" ht="25.5">
      <c r="A168" s="8" t="s">
        <v>276</v>
      </c>
      <c r="B168" s="9" t="s">
        <v>277</v>
      </c>
      <c r="C168" s="10">
        <v>0</v>
      </c>
      <c r="D168" s="10">
        <v>1483.1000000000001</v>
      </c>
      <c r="E168" s="10">
        <v>55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55</v>
      </c>
      <c r="L168" s="10">
        <f t="shared" si="13"/>
        <v>1483.1000000000001</v>
      </c>
      <c r="M168" s="10">
        <f t="shared" si="14"/>
        <v>0</v>
      </c>
      <c r="N168" s="10">
        <f t="shared" si="15"/>
        <v>1483.1000000000001</v>
      </c>
      <c r="O168" s="10">
        <f t="shared" si="16"/>
        <v>55</v>
      </c>
      <c r="P168" s="10">
        <f t="shared" si="17"/>
        <v>0</v>
      </c>
    </row>
    <row r="169" spans="1:16">
      <c r="A169" s="5" t="s">
        <v>226</v>
      </c>
      <c r="B169" s="6" t="s">
        <v>63</v>
      </c>
      <c r="C169" s="7">
        <v>490</v>
      </c>
      <c r="D169" s="7">
        <v>670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670</v>
      </c>
      <c r="M169" s="7">
        <f t="shared" si="14"/>
        <v>0</v>
      </c>
      <c r="N169" s="7">
        <f t="shared" si="15"/>
        <v>670</v>
      </c>
      <c r="O169" s="7">
        <f t="shared" si="16"/>
        <v>0</v>
      </c>
      <c r="P169" s="7">
        <f t="shared" si="17"/>
        <v>0</v>
      </c>
    </row>
    <row r="170" spans="1:16">
      <c r="A170" s="8" t="s">
        <v>274</v>
      </c>
      <c r="B170" s="9" t="s">
        <v>275</v>
      </c>
      <c r="C170" s="10">
        <v>490</v>
      </c>
      <c r="D170" s="10">
        <v>490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490</v>
      </c>
      <c r="M170" s="10">
        <f t="shared" si="14"/>
        <v>0</v>
      </c>
      <c r="N170" s="10">
        <f t="shared" si="15"/>
        <v>490</v>
      </c>
      <c r="O170" s="10">
        <f t="shared" si="16"/>
        <v>0</v>
      </c>
      <c r="P170" s="10">
        <f t="shared" si="17"/>
        <v>0</v>
      </c>
    </row>
    <row r="171" spans="1:16" ht="25.5">
      <c r="A171" s="8" t="s">
        <v>276</v>
      </c>
      <c r="B171" s="9" t="s">
        <v>277</v>
      </c>
      <c r="C171" s="10">
        <v>0</v>
      </c>
      <c r="D171" s="10">
        <v>180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180</v>
      </c>
      <c r="M171" s="10">
        <f t="shared" si="14"/>
        <v>0</v>
      </c>
      <c r="N171" s="10">
        <f t="shared" si="15"/>
        <v>180</v>
      </c>
      <c r="O171" s="10">
        <f t="shared" si="16"/>
        <v>0</v>
      </c>
      <c r="P171" s="10">
        <f t="shared" si="17"/>
        <v>0</v>
      </c>
    </row>
    <row r="172" spans="1:16">
      <c r="A172" s="5" t="s">
        <v>309</v>
      </c>
      <c r="B172" s="6" t="s">
        <v>209</v>
      </c>
      <c r="C172" s="7">
        <v>820</v>
      </c>
      <c r="D172" s="7">
        <v>2120</v>
      </c>
      <c r="E172" s="7">
        <v>722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722</v>
      </c>
      <c r="L172" s="7">
        <f t="shared" si="13"/>
        <v>2120</v>
      </c>
      <c r="M172" s="7">
        <f t="shared" si="14"/>
        <v>0</v>
      </c>
      <c r="N172" s="7">
        <f t="shared" si="15"/>
        <v>2120</v>
      </c>
      <c r="O172" s="7">
        <f t="shared" si="16"/>
        <v>722</v>
      </c>
      <c r="P172" s="7">
        <f t="shared" si="17"/>
        <v>0</v>
      </c>
    </row>
    <row r="173" spans="1:16" ht="25.5">
      <c r="A173" s="8" t="s">
        <v>46</v>
      </c>
      <c r="B173" s="9" t="s">
        <v>47</v>
      </c>
      <c r="C173" s="10">
        <v>820</v>
      </c>
      <c r="D173" s="10">
        <v>820</v>
      </c>
      <c r="E173" s="10">
        <v>72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72</v>
      </c>
      <c r="L173" s="10">
        <f t="shared" si="13"/>
        <v>820</v>
      </c>
      <c r="M173" s="10">
        <f t="shared" si="14"/>
        <v>0</v>
      </c>
      <c r="N173" s="10">
        <f t="shared" si="15"/>
        <v>820</v>
      </c>
      <c r="O173" s="10">
        <f t="shared" si="16"/>
        <v>72</v>
      </c>
      <c r="P173" s="10">
        <f t="shared" si="17"/>
        <v>0</v>
      </c>
    </row>
    <row r="174" spans="1:16" ht="25.5">
      <c r="A174" s="8" t="s">
        <v>276</v>
      </c>
      <c r="B174" s="9" t="s">
        <v>277</v>
      </c>
      <c r="C174" s="10">
        <v>0</v>
      </c>
      <c r="D174" s="10">
        <v>1300</v>
      </c>
      <c r="E174" s="10">
        <v>650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650</v>
      </c>
      <c r="L174" s="10">
        <f t="shared" si="13"/>
        <v>1300</v>
      </c>
      <c r="M174" s="10">
        <f t="shared" si="14"/>
        <v>0</v>
      </c>
      <c r="N174" s="10">
        <f t="shared" si="15"/>
        <v>1300</v>
      </c>
      <c r="O174" s="10">
        <f t="shared" si="16"/>
        <v>650</v>
      </c>
      <c r="P174" s="10">
        <f t="shared" si="17"/>
        <v>0</v>
      </c>
    </row>
    <row r="175" spans="1:16" ht="25.5">
      <c r="A175" s="5" t="s">
        <v>227</v>
      </c>
      <c r="B175" s="6" t="s">
        <v>228</v>
      </c>
      <c r="C175" s="7">
        <v>2077</v>
      </c>
      <c r="D175" s="7">
        <v>137701.51</v>
      </c>
      <c r="E175" s="7">
        <v>51085.15</v>
      </c>
      <c r="F175" s="7">
        <v>0</v>
      </c>
      <c r="G175" s="7">
        <v>0</v>
      </c>
      <c r="H175" s="7">
        <v>584.75861999999995</v>
      </c>
      <c r="I175" s="7">
        <v>0</v>
      </c>
      <c r="J175" s="7">
        <v>0</v>
      </c>
      <c r="K175" s="7">
        <f t="shared" si="12"/>
        <v>51085.15</v>
      </c>
      <c r="L175" s="7">
        <f t="shared" si="13"/>
        <v>137701.51</v>
      </c>
      <c r="M175" s="7">
        <f t="shared" si="14"/>
        <v>0</v>
      </c>
      <c r="N175" s="7">
        <f t="shared" si="15"/>
        <v>137116.75138</v>
      </c>
      <c r="O175" s="7">
        <f t="shared" si="16"/>
        <v>50500.391380000001</v>
      </c>
      <c r="P175" s="7">
        <f t="shared" si="17"/>
        <v>1.1446743721022645</v>
      </c>
    </row>
    <row r="176" spans="1:16">
      <c r="A176" s="5" t="s">
        <v>310</v>
      </c>
      <c r="B176" s="6" t="s">
        <v>71</v>
      </c>
      <c r="C176" s="7">
        <v>0</v>
      </c>
      <c r="D176" s="7">
        <v>765.4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765.4</v>
      </c>
      <c r="M176" s="7">
        <f t="shared" si="14"/>
        <v>0</v>
      </c>
      <c r="N176" s="7">
        <f t="shared" si="15"/>
        <v>765.4</v>
      </c>
      <c r="O176" s="7">
        <f t="shared" si="16"/>
        <v>0</v>
      </c>
      <c r="P176" s="7">
        <f t="shared" si="17"/>
        <v>0</v>
      </c>
    </row>
    <row r="177" spans="1:16">
      <c r="A177" s="8" t="s">
        <v>274</v>
      </c>
      <c r="B177" s="9" t="s">
        <v>275</v>
      </c>
      <c r="C177" s="10">
        <v>0</v>
      </c>
      <c r="D177" s="10">
        <v>765.4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765.4</v>
      </c>
      <c r="M177" s="10">
        <f t="shared" si="14"/>
        <v>0</v>
      </c>
      <c r="N177" s="10">
        <f t="shared" si="15"/>
        <v>765.4</v>
      </c>
      <c r="O177" s="10">
        <f t="shared" si="16"/>
        <v>0</v>
      </c>
      <c r="P177" s="10">
        <f t="shared" si="17"/>
        <v>0</v>
      </c>
    </row>
    <row r="178" spans="1:16" ht="51">
      <c r="A178" s="5" t="s">
        <v>311</v>
      </c>
      <c r="B178" s="6" t="s">
        <v>79</v>
      </c>
      <c r="C178" s="7">
        <v>0</v>
      </c>
      <c r="D178" s="7">
        <v>90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0</v>
      </c>
      <c r="L178" s="7">
        <f t="shared" si="13"/>
        <v>90</v>
      </c>
      <c r="M178" s="7">
        <f t="shared" si="14"/>
        <v>0</v>
      </c>
      <c r="N178" s="7">
        <f t="shared" si="15"/>
        <v>90</v>
      </c>
      <c r="O178" s="7">
        <f t="shared" si="16"/>
        <v>0</v>
      </c>
      <c r="P178" s="7">
        <f t="shared" si="17"/>
        <v>0</v>
      </c>
    </row>
    <row r="179" spans="1:16">
      <c r="A179" s="8" t="s">
        <v>274</v>
      </c>
      <c r="B179" s="9" t="s">
        <v>275</v>
      </c>
      <c r="C179" s="10">
        <v>0</v>
      </c>
      <c r="D179" s="10">
        <v>90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90</v>
      </c>
      <c r="M179" s="10">
        <f t="shared" si="14"/>
        <v>0</v>
      </c>
      <c r="N179" s="10">
        <f t="shared" si="15"/>
        <v>90</v>
      </c>
      <c r="O179" s="10">
        <f t="shared" si="16"/>
        <v>0</v>
      </c>
      <c r="P179" s="10">
        <f t="shared" si="17"/>
        <v>0</v>
      </c>
    </row>
    <row r="180" spans="1:16">
      <c r="A180" s="5" t="s">
        <v>312</v>
      </c>
      <c r="B180" s="6" t="s">
        <v>114</v>
      </c>
      <c r="C180" s="7">
        <v>0</v>
      </c>
      <c r="D180" s="7">
        <v>1220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1220</v>
      </c>
      <c r="M180" s="7">
        <f t="shared" si="14"/>
        <v>0</v>
      </c>
      <c r="N180" s="7">
        <f t="shared" si="15"/>
        <v>1220</v>
      </c>
      <c r="O180" s="7">
        <f t="shared" si="16"/>
        <v>0</v>
      </c>
      <c r="P180" s="7">
        <f t="shared" si="17"/>
        <v>0</v>
      </c>
    </row>
    <row r="181" spans="1:16">
      <c r="A181" s="5" t="s">
        <v>313</v>
      </c>
      <c r="B181" s="6" t="s">
        <v>118</v>
      </c>
      <c r="C181" s="7">
        <v>0</v>
      </c>
      <c r="D181" s="7">
        <v>1220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1220</v>
      </c>
      <c r="M181" s="7">
        <f t="shared" si="14"/>
        <v>0</v>
      </c>
      <c r="N181" s="7">
        <f t="shared" si="15"/>
        <v>1220</v>
      </c>
      <c r="O181" s="7">
        <f t="shared" si="16"/>
        <v>0</v>
      </c>
      <c r="P181" s="7">
        <f t="shared" si="17"/>
        <v>0</v>
      </c>
    </row>
    <row r="182" spans="1:16">
      <c r="A182" s="8" t="s">
        <v>274</v>
      </c>
      <c r="B182" s="9" t="s">
        <v>275</v>
      </c>
      <c r="C182" s="10">
        <v>0</v>
      </c>
      <c r="D182" s="10">
        <v>1220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1220</v>
      </c>
      <c r="M182" s="10">
        <f t="shared" si="14"/>
        <v>0</v>
      </c>
      <c r="N182" s="10">
        <f t="shared" si="15"/>
        <v>1220</v>
      </c>
      <c r="O182" s="10">
        <f t="shared" si="16"/>
        <v>0</v>
      </c>
      <c r="P182" s="10">
        <f t="shared" si="17"/>
        <v>0</v>
      </c>
    </row>
    <row r="183" spans="1:16">
      <c r="A183" s="5" t="s">
        <v>314</v>
      </c>
      <c r="B183" s="6" t="s">
        <v>197</v>
      </c>
      <c r="C183" s="7">
        <v>0</v>
      </c>
      <c r="D183" s="7">
        <v>12520</v>
      </c>
      <c r="E183" s="7">
        <v>0</v>
      </c>
      <c r="F183" s="7">
        <v>0</v>
      </c>
      <c r="G183" s="7">
        <v>0</v>
      </c>
      <c r="H183" s="7">
        <v>584.75861999999995</v>
      </c>
      <c r="I183" s="7">
        <v>0</v>
      </c>
      <c r="J183" s="7">
        <v>0</v>
      </c>
      <c r="K183" s="7">
        <f t="shared" si="12"/>
        <v>0</v>
      </c>
      <c r="L183" s="7">
        <f t="shared" si="13"/>
        <v>12520</v>
      </c>
      <c r="M183" s="7">
        <f t="shared" si="14"/>
        <v>0</v>
      </c>
      <c r="N183" s="7">
        <f t="shared" si="15"/>
        <v>11935.241379999999</v>
      </c>
      <c r="O183" s="7">
        <f t="shared" si="16"/>
        <v>-584.75861999999995</v>
      </c>
      <c r="P183" s="7">
        <f t="shared" si="17"/>
        <v>0</v>
      </c>
    </row>
    <row r="184" spans="1:16">
      <c r="A184" s="8" t="s">
        <v>274</v>
      </c>
      <c r="B184" s="9" t="s">
        <v>275</v>
      </c>
      <c r="C184" s="10">
        <v>0</v>
      </c>
      <c r="D184" s="10">
        <v>12520</v>
      </c>
      <c r="E184" s="10">
        <v>0</v>
      </c>
      <c r="F184" s="10">
        <v>0</v>
      </c>
      <c r="G184" s="10">
        <v>0</v>
      </c>
      <c r="H184" s="10">
        <v>584.75861999999995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12520</v>
      </c>
      <c r="M184" s="10">
        <f t="shared" si="14"/>
        <v>0</v>
      </c>
      <c r="N184" s="10">
        <f t="shared" si="15"/>
        <v>11935.241379999999</v>
      </c>
      <c r="O184" s="10">
        <f t="shared" si="16"/>
        <v>-584.75861999999995</v>
      </c>
      <c r="P184" s="10">
        <f t="shared" si="17"/>
        <v>0</v>
      </c>
    </row>
    <row r="185" spans="1:16">
      <c r="A185" s="5" t="s">
        <v>315</v>
      </c>
      <c r="B185" s="6" t="s">
        <v>269</v>
      </c>
      <c r="C185" s="7">
        <v>2077</v>
      </c>
      <c r="D185" s="7">
        <v>68422.760000000009</v>
      </c>
      <c r="E185" s="7">
        <v>500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500</v>
      </c>
      <c r="L185" s="7">
        <f t="shared" si="13"/>
        <v>68422.760000000009</v>
      </c>
      <c r="M185" s="7">
        <f t="shared" si="14"/>
        <v>0</v>
      </c>
      <c r="N185" s="7">
        <f t="shared" si="15"/>
        <v>68422.760000000009</v>
      </c>
      <c r="O185" s="7">
        <f t="shared" si="16"/>
        <v>500</v>
      </c>
      <c r="P185" s="7">
        <f t="shared" si="17"/>
        <v>0</v>
      </c>
    </row>
    <row r="186" spans="1:16">
      <c r="A186" s="8" t="s">
        <v>270</v>
      </c>
      <c r="B186" s="9" t="s">
        <v>271</v>
      </c>
      <c r="C186" s="10">
        <v>1150</v>
      </c>
      <c r="D186" s="10">
        <v>21265</v>
      </c>
      <c r="E186" s="10">
        <v>500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500</v>
      </c>
      <c r="L186" s="10">
        <f t="shared" si="13"/>
        <v>21265</v>
      </c>
      <c r="M186" s="10">
        <f t="shared" si="14"/>
        <v>0</v>
      </c>
      <c r="N186" s="10">
        <f t="shared" si="15"/>
        <v>21265</v>
      </c>
      <c r="O186" s="10">
        <f t="shared" si="16"/>
        <v>500</v>
      </c>
      <c r="P186" s="10">
        <f t="shared" si="17"/>
        <v>0</v>
      </c>
    </row>
    <row r="187" spans="1:16">
      <c r="A187" s="8" t="s">
        <v>316</v>
      </c>
      <c r="B187" s="9" t="s">
        <v>317</v>
      </c>
      <c r="C187" s="10">
        <v>0</v>
      </c>
      <c r="D187" s="10">
        <v>10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10</v>
      </c>
      <c r="M187" s="10">
        <f t="shared" si="14"/>
        <v>0</v>
      </c>
      <c r="N187" s="10">
        <f t="shared" si="15"/>
        <v>10</v>
      </c>
      <c r="O187" s="10">
        <f t="shared" si="16"/>
        <v>0</v>
      </c>
      <c r="P187" s="10">
        <f t="shared" si="17"/>
        <v>0</v>
      </c>
    </row>
    <row r="188" spans="1:16">
      <c r="A188" s="8" t="s">
        <v>272</v>
      </c>
      <c r="B188" s="9" t="s">
        <v>273</v>
      </c>
      <c r="C188" s="10">
        <v>927</v>
      </c>
      <c r="D188" s="10">
        <v>47147.76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47147.76</v>
      </c>
      <c r="M188" s="10">
        <f t="shared" si="14"/>
        <v>0</v>
      </c>
      <c r="N188" s="10">
        <f t="shared" si="15"/>
        <v>47147.76</v>
      </c>
      <c r="O188" s="10">
        <f t="shared" si="16"/>
        <v>0</v>
      </c>
      <c r="P188" s="10">
        <f t="shared" si="17"/>
        <v>0</v>
      </c>
    </row>
    <row r="189" spans="1:16">
      <c r="A189" s="5" t="s">
        <v>318</v>
      </c>
      <c r="B189" s="6" t="s">
        <v>53</v>
      </c>
      <c r="C189" s="7">
        <v>0</v>
      </c>
      <c r="D189" s="7">
        <v>54503.35</v>
      </c>
      <c r="E189" s="7">
        <v>50585.15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50585.15</v>
      </c>
      <c r="L189" s="7">
        <f t="shared" si="13"/>
        <v>54503.35</v>
      </c>
      <c r="M189" s="7">
        <f t="shared" si="14"/>
        <v>0</v>
      </c>
      <c r="N189" s="7">
        <f t="shared" si="15"/>
        <v>54503.35</v>
      </c>
      <c r="O189" s="7">
        <f t="shared" si="16"/>
        <v>50585.15</v>
      </c>
      <c r="P189" s="7">
        <f t="shared" si="17"/>
        <v>0</v>
      </c>
    </row>
    <row r="190" spans="1:16">
      <c r="A190" s="8" t="s">
        <v>274</v>
      </c>
      <c r="B190" s="9" t="s">
        <v>275</v>
      </c>
      <c r="C190" s="10">
        <v>0</v>
      </c>
      <c r="D190" s="10">
        <v>54503.35</v>
      </c>
      <c r="E190" s="10">
        <v>50585.15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50585.15</v>
      </c>
      <c r="L190" s="10">
        <f t="shared" si="13"/>
        <v>54503.35</v>
      </c>
      <c r="M190" s="10">
        <f t="shared" si="14"/>
        <v>0</v>
      </c>
      <c r="N190" s="10">
        <f t="shared" si="15"/>
        <v>54503.35</v>
      </c>
      <c r="O190" s="10">
        <f t="shared" si="16"/>
        <v>50585.15</v>
      </c>
      <c r="P190" s="10">
        <f t="shared" si="17"/>
        <v>0</v>
      </c>
    </row>
    <row r="191" spans="1:16">
      <c r="A191" s="5" t="s">
        <v>319</v>
      </c>
      <c r="B191" s="6" t="s">
        <v>63</v>
      </c>
      <c r="C191" s="7">
        <v>0</v>
      </c>
      <c r="D191" s="7">
        <v>180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180</v>
      </c>
      <c r="M191" s="7">
        <f t="shared" si="14"/>
        <v>0</v>
      </c>
      <c r="N191" s="7">
        <f t="shared" si="15"/>
        <v>180</v>
      </c>
      <c r="O191" s="7">
        <f t="shared" si="16"/>
        <v>0</v>
      </c>
      <c r="P191" s="7">
        <f t="shared" si="17"/>
        <v>0</v>
      </c>
    </row>
    <row r="192" spans="1:16">
      <c r="A192" s="8" t="s">
        <v>274</v>
      </c>
      <c r="B192" s="9" t="s">
        <v>275</v>
      </c>
      <c r="C192" s="10">
        <v>0</v>
      </c>
      <c r="D192" s="10">
        <v>180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180</v>
      </c>
      <c r="M192" s="10">
        <f t="shared" si="14"/>
        <v>0</v>
      </c>
      <c r="N192" s="10">
        <f t="shared" si="15"/>
        <v>180</v>
      </c>
      <c r="O192" s="10">
        <f t="shared" si="16"/>
        <v>0</v>
      </c>
      <c r="P192" s="10">
        <f t="shared" si="17"/>
        <v>0</v>
      </c>
    </row>
    <row r="193" spans="1:16" ht="25.5">
      <c r="A193" s="5" t="s">
        <v>230</v>
      </c>
      <c r="B193" s="6" t="s">
        <v>231</v>
      </c>
      <c r="C193" s="7">
        <v>1251.23</v>
      </c>
      <c r="D193" s="7">
        <v>3681.2570000000001</v>
      </c>
      <c r="E193" s="7">
        <v>500</v>
      </c>
      <c r="F193" s="7">
        <v>28.810000000000002</v>
      </c>
      <c r="G193" s="7">
        <v>0</v>
      </c>
      <c r="H193" s="7">
        <v>0</v>
      </c>
      <c r="I193" s="7">
        <v>28.810000000000002</v>
      </c>
      <c r="J193" s="7">
        <v>0</v>
      </c>
      <c r="K193" s="7">
        <f t="shared" si="12"/>
        <v>471.19</v>
      </c>
      <c r="L193" s="7">
        <f t="shared" si="13"/>
        <v>3652.4470000000001</v>
      </c>
      <c r="M193" s="7">
        <f t="shared" si="14"/>
        <v>5.7620000000000005</v>
      </c>
      <c r="N193" s="7">
        <f t="shared" si="15"/>
        <v>3681.2570000000001</v>
      </c>
      <c r="O193" s="7">
        <f t="shared" si="16"/>
        <v>500</v>
      </c>
      <c r="P193" s="7">
        <f t="shared" si="17"/>
        <v>0</v>
      </c>
    </row>
    <row r="194" spans="1:16">
      <c r="A194" s="5" t="s">
        <v>233</v>
      </c>
      <c r="B194" s="6" t="s">
        <v>197</v>
      </c>
      <c r="C194" s="7">
        <v>751.23</v>
      </c>
      <c r="D194" s="7">
        <v>1596.23</v>
      </c>
      <c r="E194" s="7">
        <v>0</v>
      </c>
      <c r="F194" s="7">
        <v>28.810000000000002</v>
      </c>
      <c r="G194" s="7">
        <v>0</v>
      </c>
      <c r="H194" s="7">
        <v>0</v>
      </c>
      <c r="I194" s="7">
        <v>28.810000000000002</v>
      </c>
      <c r="J194" s="7">
        <v>0</v>
      </c>
      <c r="K194" s="7">
        <f t="shared" si="12"/>
        <v>-28.810000000000002</v>
      </c>
      <c r="L194" s="7">
        <f t="shared" si="13"/>
        <v>1567.42</v>
      </c>
      <c r="M194" s="7">
        <f t="shared" si="14"/>
        <v>0</v>
      </c>
      <c r="N194" s="7">
        <f t="shared" si="15"/>
        <v>1596.23</v>
      </c>
      <c r="O194" s="7">
        <f t="shared" si="16"/>
        <v>0</v>
      </c>
      <c r="P194" s="7">
        <f t="shared" si="17"/>
        <v>0</v>
      </c>
    </row>
    <row r="195" spans="1:16" ht="25.5">
      <c r="A195" s="8" t="s">
        <v>278</v>
      </c>
      <c r="B195" s="9" t="s">
        <v>279</v>
      </c>
      <c r="C195" s="10">
        <v>0</v>
      </c>
      <c r="D195" s="10">
        <v>500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500</v>
      </c>
      <c r="M195" s="10">
        <f t="shared" si="14"/>
        <v>0</v>
      </c>
      <c r="N195" s="10">
        <f t="shared" si="15"/>
        <v>500</v>
      </c>
      <c r="O195" s="10">
        <f t="shared" si="16"/>
        <v>0</v>
      </c>
      <c r="P195" s="10">
        <f t="shared" si="17"/>
        <v>0</v>
      </c>
    </row>
    <row r="196" spans="1:16">
      <c r="A196" s="8" t="s">
        <v>274</v>
      </c>
      <c r="B196" s="9" t="s">
        <v>275</v>
      </c>
      <c r="C196" s="10">
        <v>751.23</v>
      </c>
      <c r="D196" s="10">
        <v>1096.23</v>
      </c>
      <c r="E196" s="10">
        <v>0</v>
      </c>
      <c r="F196" s="10">
        <v>28.810000000000002</v>
      </c>
      <c r="G196" s="10">
        <v>0</v>
      </c>
      <c r="H196" s="10">
        <v>0</v>
      </c>
      <c r="I196" s="10">
        <v>28.810000000000002</v>
      </c>
      <c r="J196" s="10">
        <v>0</v>
      </c>
      <c r="K196" s="10">
        <f t="shared" si="12"/>
        <v>-28.810000000000002</v>
      </c>
      <c r="L196" s="10">
        <f t="shared" si="13"/>
        <v>1067.42</v>
      </c>
      <c r="M196" s="10">
        <f t="shared" si="14"/>
        <v>0</v>
      </c>
      <c r="N196" s="10">
        <f t="shared" si="15"/>
        <v>1096.23</v>
      </c>
      <c r="O196" s="10">
        <f t="shared" si="16"/>
        <v>0</v>
      </c>
      <c r="P196" s="10">
        <f t="shared" si="17"/>
        <v>0</v>
      </c>
    </row>
    <row r="197" spans="1:16">
      <c r="A197" s="5" t="s">
        <v>320</v>
      </c>
      <c r="B197" s="6" t="s">
        <v>269</v>
      </c>
      <c r="C197" s="7">
        <v>500</v>
      </c>
      <c r="D197" s="7">
        <v>609.9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609.9</v>
      </c>
      <c r="M197" s="7">
        <f t="shared" si="14"/>
        <v>0</v>
      </c>
      <c r="N197" s="7">
        <f t="shared" si="15"/>
        <v>609.9</v>
      </c>
      <c r="O197" s="7">
        <f t="shared" si="16"/>
        <v>0</v>
      </c>
      <c r="P197" s="7">
        <f t="shared" si="17"/>
        <v>0</v>
      </c>
    </row>
    <row r="198" spans="1:16">
      <c r="A198" s="8" t="s">
        <v>270</v>
      </c>
      <c r="B198" s="9" t="s">
        <v>271</v>
      </c>
      <c r="C198" s="10">
        <v>500</v>
      </c>
      <c r="D198" s="10">
        <v>609.9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11" si="18">E198-F198</f>
        <v>0</v>
      </c>
      <c r="L198" s="10">
        <f t="shared" ref="L198:L211" si="19">D198-F198</f>
        <v>609.9</v>
      </c>
      <c r="M198" s="10">
        <f t="shared" ref="M198:M211" si="20">IF(E198=0,0,(F198/E198)*100)</f>
        <v>0</v>
      </c>
      <c r="N198" s="10">
        <f t="shared" ref="N198:N211" si="21">D198-H198</f>
        <v>609.9</v>
      </c>
      <c r="O198" s="10">
        <f t="shared" ref="O198:O211" si="22">E198-H198</f>
        <v>0</v>
      </c>
      <c r="P198" s="10">
        <f t="shared" ref="P198:P211" si="23">IF(E198=0,0,(H198/E198)*100)</f>
        <v>0</v>
      </c>
    </row>
    <row r="199" spans="1:16">
      <c r="A199" s="5" t="s">
        <v>321</v>
      </c>
      <c r="B199" s="6" t="s">
        <v>322</v>
      </c>
      <c r="C199" s="7">
        <v>0</v>
      </c>
      <c r="D199" s="7">
        <v>1000</v>
      </c>
      <c r="E199" s="7">
        <v>300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300</v>
      </c>
      <c r="L199" s="7">
        <f t="shared" si="19"/>
        <v>1000</v>
      </c>
      <c r="M199" s="7">
        <f t="shared" si="20"/>
        <v>0</v>
      </c>
      <c r="N199" s="7">
        <f t="shared" si="21"/>
        <v>1000</v>
      </c>
      <c r="O199" s="7">
        <f t="shared" si="22"/>
        <v>300</v>
      </c>
      <c r="P199" s="7">
        <f t="shared" si="23"/>
        <v>0</v>
      </c>
    </row>
    <row r="200" spans="1:16" ht="25.5">
      <c r="A200" s="5" t="s">
        <v>323</v>
      </c>
      <c r="B200" s="6" t="s">
        <v>324</v>
      </c>
      <c r="C200" s="7">
        <v>0</v>
      </c>
      <c r="D200" s="7">
        <v>700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700</v>
      </c>
      <c r="M200" s="7">
        <f t="shared" si="20"/>
        <v>0</v>
      </c>
      <c r="N200" s="7">
        <f t="shared" si="21"/>
        <v>700</v>
      </c>
      <c r="O200" s="7">
        <f t="shared" si="22"/>
        <v>0</v>
      </c>
      <c r="P200" s="7">
        <f t="shared" si="23"/>
        <v>0</v>
      </c>
    </row>
    <row r="201" spans="1:16" ht="25.5">
      <c r="A201" s="8" t="s">
        <v>234</v>
      </c>
      <c r="B201" s="9" t="s">
        <v>235</v>
      </c>
      <c r="C201" s="10">
        <v>0</v>
      </c>
      <c r="D201" s="10">
        <v>700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700</v>
      </c>
      <c r="M201" s="10">
        <f t="shared" si="20"/>
        <v>0</v>
      </c>
      <c r="N201" s="10">
        <f t="shared" si="21"/>
        <v>700</v>
      </c>
      <c r="O201" s="10">
        <f t="shared" si="22"/>
        <v>0</v>
      </c>
      <c r="P201" s="10">
        <f t="shared" si="23"/>
        <v>0</v>
      </c>
    </row>
    <row r="202" spans="1:16" ht="25.5">
      <c r="A202" s="5" t="s">
        <v>325</v>
      </c>
      <c r="B202" s="6" t="s">
        <v>326</v>
      </c>
      <c r="C202" s="7">
        <v>0</v>
      </c>
      <c r="D202" s="7">
        <v>300</v>
      </c>
      <c r="E202" s="7">
        <v>300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300</v>
      </c>
      <c r="L202" s="7">
        <f t="shared" si="19"/>
        <v>300</v>
      </c>
      <c r="M202" s="7">
        <f t="shared" si="20"/>
        <v>0</v>
      </c>
      <c r="N202" s="7">
        <f t="shared" si="21"/>
        <v>300</v>
      </c>
      <c r="O202" s="7">
        <f t="shared" si="22"/>
        <v>300</v>
      </c>
      <c r="P202" s="7">
        <f t="shared" si="23"/>
        <v>0</v>
      </c>
    </row>
    <row r="203" spans="1:16" ht="25.5">
      <c r="A203" s="8" t="s">
        <v>234</v>
      </c>
      <c r="B203" s="9" t="s">
        <v>235</v>
      </c>
      <c r="C203" s="10">
        <v>0</v>
      </c>
      <c r="D203" s="10">
        <v>300</v>
      </c>
      <c r="E203" s="10">
        <v>300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300</v>
      </c>
      <c r="L203" s="10">
        <f t="shared" si="19"/>
        <v>300</v>
      </c>
      <c r="M203" s="10">
        <f t="shared" si="20"/>
        <v>0</v>
      </c>
      <c r="N203" s="10">
        <f t="shared" si="21"/>
        <v>300</v>
      </c>
      <c r="O203" s="10">
        <f t="shared" si="22"/>
        <v>300</v>
      </c>
      <c r="P203" s="10">
        <f t="shared" si="23"/>
        <v>0</v>
      </c>
    </row>
    <row r="204" spans="1:16">
      <c r="A204" s="5" t="s">
        <v>236</v>
      </c>
      <c r="B204" s="6" t="s">
        <v>237</v>
      </c>
      <c r="C204" s="7">
        <v>0</v>
      </c>
      <c r="D204" s="7">
        <v>475.12700000000001</v>
      </c>
      <c r="E204" s="7">
        <v>200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200</v>
      </c>
      <c r="L204" s="7">
        <f t="shared" si="19"/>
        <v>475.12700000000001</v>
      </c>
      <c r="M204" s="7">
        <f t="shared" si="20"/>
        <v>0</v>
      </c>
      <c r="N204" s="7">
        <f t="shared" si="21"/>
        <v>475.12700000000001</v>
      </c>
      <c r="O204" s="7">
        <f t="shared" si="22"/>
        <v>200</v>
      </c>
      <c r="P204" s="7">
        <f t="shared" si="23"/>
        <v>0</v>
      </c>
    </row>
    <row r="205" spans="1:16" ht="25.5">
      <c r="A205" s="8" t="s">
        <v>234</v>
      </c>
      <c r="B205" s="9" t="s">
        <v>235</v>
      </c>
      <c r="C205" s="10">
        <v>0</v>
      </c>
      <c r="D205" s="10">
        <v>475.12700000000001</v>
      </c>
      <c r="E205" s="10">
        <v>200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200</v>
      </c>
      <c r="L205" s="10">
        <f t="shared" si="19"/>
        <v>475.12700000000001</v>
      </c>
      <c r="M205" s="10">
        <f t="shared" si="20"/>
        <v>0</v>
      </c>
      <c r="N205" s="10">
        <f t="shared" si="21"/>
        <v>475.12700000000001</v>
      </c>
      <c r="O205" s="10">
        <f t="shared" si="22"/>
        <v>200</v>
      </c>
      <c r="P205" s="10">
        <f t="shared" si="23"/>
        <v>0</v>
      </c>
    </row>
    <row r="206" spans="1:16" ht="38.25">
      <c r="A206" s="5" t="s">
        <v>247</v>
      </c>
      <c r="B206" s="6" t="s">
        <v>248</v>
      </c>
      <c r="C206" s="7">
        <v>331279.29068000003</v>
      </c>
      <c r="D206" s="7">
        <v>250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250</v>
      </c>
      <c r="M206" s="7">
        <f t="shared" si="20"/>
        <v>0</v>
      </c>
      <c r="N206" s="7">
        <f t="shared" si="21"/>
        <v>250</v>
      </c>
      <c r="O206" s="7">
        <f t="shared" si="22"/>
        <v>0</v>
      </c>
      <c r="P206" s="7">
        <f t="shared" si="23"/>
        <v>0</v>
      </c>
    </row>
    <row r="207" spans="1:16">
      <c r="A207" s="5" t="s">
        <v>327</v>
      </c>
      <c r="B207" s="6" t="s">
        <v>269</v>
      </c>
      <c r="C207" s="7">
        <v>331279.29068000003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0</v>
      </c>
      <c r="M207" s="7">
        <f t="shared" si="20"/>
        <v>0</v>
      </c>
      <c r="N207" s="7">
        <f t="shared" si="21"/>
        <v>0</v>
      </c>
      <c r="O207" s="7">
        <f t="shared" si="22"/>
        <v>0</v>
      </c>
      <c r="P207" s="7">
        <f t="shared" si="23"/>
        <v>0</v>
      </c>
    </row>
    <row r="208" spans="1:16">
      <c r="A208" s="8" t="s">
        <v>274</v>
      </c>
      <c r="B208" s="9" t="s">
        <v>275</v>
      </c>
      <c r="C208" s="10">
        <v>331279.29068000003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0</v>
      </c>
      <c r="M208" s="10">
        <f t="shared" si="20"/>
        <v>0</v>
      </c>
      <c r="N208" s="10">
        <f t="shared" si="21"/>
        <v>0</v>
      </c>
      <c r="O208" s="10">
        <f t="shared" si="22"/>
        <v>0</v>
      </c>
      <c r="P208" s="10">
        <f t="shared" si="23"/>
        <v>0</v>
      </c>
    </row>
    <row r="209" spans="1:16">
      <c r="A209" s="5" t="s">
        <v>263</v>
      </c>
      <c r="B209" s="6" t="s">
        <v>178</v>
      </c>
      <c r="C209" s="7">
        <v>0</v>
      </c>
      <c r="D209" s="7">
        <v>250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250</v>
      </c>
      <c r="M209" s="7">
        <f t="shared" si="20"/>
        <v>0</v>
      </c>
      <c r="N209" s="7">
        <f t="shared" si="21"/>
        <v>250</v>
      </c>
      <c r="O209" s="7">
        <f t="shared" si="22"/>
        <v>0</v>
      </c>
      <c r="P209" s="7">
        <f t="shared" si="23"/>
        <v>0</v>
      </c>
    </row>
    <row r="210" spans="1:16" ht="25.5">
      <c r="A210" s="8" t="s">
        <v>328</v>
      </c>
      <c r="B210" s="9" t="s">
        <v>329</v>
      </c>
      <c r="C210" s="10">
        <v>0</v>
      </c>
      <c r="D210" s="10">
        <v>250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250</v>
      </c>
      <c r="M210" s="10">
        <f t="shared" si="20"/>
        <v>0</v>
      </c>
      <c r="N210" s="10">
        <f t="shared" si="21"/>
        <v>250</v>
      </c>
      <c r="O210" s="10">
        <f t="shared" si="22"/>
        <v>0</v>
      </c>
      <c r="P210" s="10">
        <f t="shared" si="23"/>
        <v>0</v>
      </c>
    </row>
    <row r="211" spans="1:16">
      <c r="A211" s="5" t="s">
        <v>264</v>
      </c>
      <c r="B211" s="6" t="s">
        <v>265</v>
      </c>
      <c r="C211" s="7">
        <v>394224.50300000008</v>
      </c>
      <c r="D211" s="7">
        <v>395948.50231999991</v>
      </c>
      <c r="E211" s="7">
        <v>118263.92888333334</v>
      </c>
      <c r="F211" s="7">
        <v>1958.8110099999999</v>
      </c>
      <c r="G211" s="7">
        <v>12.3</v>
      </c>
      <c r="H211" s="7">
        <v>2541.1477299999997</v>
      </c>
      <c r="I211" s="7">
        <v>1733.6389999999999</v>
      </c>
      <c r="J211" s="7">
        <v>952.5335</v>
      </c>
      <c r="K211" s="7">
        <f t="shared" si="18"/>
        <v>116305.11787333334</v>
      </c>
      <c r="L211" s="7">
        <f t="shared" si="19"/>
        <v>393989.69130999991</v>
      </c>
      <c r="M211" s="7">
        <f t="shared" si="20"/>
        <v>1.6563046978866693</v>
      </c>
      <c r="N211" s="7">
        <f t="shared" si="21"/>
        <v>393407.35458999989</v>
      </c>
      <c r="O211" s="7">
        <f t="shared" si="22"/>
        <v>115722.78115333334</v>
      </c>
      <c r="P211" s="7">
        <f t="shared" si="23"/>
        <v>2.148709039175273</v>
      </c>
    </row>
    <row r="212" spans="1:1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2017-04-24T11:24:27Z</dcterms:created>
  <dcterms:modified xsi:type="dcterms:W3CDTF">2017-04-24T12:04:17Z</dcterms:modified>
</cp:coreProperties>
</file>