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204" i="2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<sst xmlns="http://schemas.openxmlformats.org/spreadsheetml/2006/main" count="1458" uniqueCount="331">
  <si>
    <t xml:space="preserve">Аналіз фінансування установ з 10.04.2017 по 14.04.2017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</si>
  <si>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</si>
  <si>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</si>
  <si>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</si>
  <si>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</si>
  <si>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</si>
  <si>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</si>
  <si>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</si>
  <si>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</si>
  <si>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</si>
  <si>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</si>
  <si>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</si>
  <si>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</si>
  <si>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</si>
  <si>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</si>
  <si>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</si>
  <si>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</si>
  <si>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</si>
  <si>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</si>
  <si>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</si>
  <si>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</si>
  <si>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</si>
  <si>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</si>
  <si>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</si>
  <si>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</si>
  <si>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</si>
  <si>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</si>
  <si>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</si>
  <si>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</si>
  <si>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</si>
  <si>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</si>
  <si>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</si>
  <si>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</si>
  <si>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</si>
  <si>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</si>
  <si>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</si>
  <si>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</si>
  <si>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</si>
  <si>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</si>
  <si>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</si>
  <si>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</si>
  <si>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</si>
  <si>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</si>
  <si>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</si>
  <si>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</si>
  <si>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</si>
  <si>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</si>
  <si>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</si>
  <si>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</si>
  <si>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</si>
  <si>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</si>
  <si>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</si>
  <si>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</si>
  <si>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</si>
  <si>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</si>
  <si>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</si>
  <si>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</si>
  <si>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</si>
  <si>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</si>
  <si>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</si>
  <si>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</si>
  <si>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</si>
  <si>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</si>
  <si>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</si>
  <si>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</si>
  <si>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</si>
  <si>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</si>
  <si>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</si>
  <si>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</si>
  <si>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</si>
  <si>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</si>
  <si>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</si>
  <si>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</si>
  <si>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</si>
  <si>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</si>
  <si>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</si>
  <si>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</si>
  <si>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</si>
  <si>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</si>
  <si>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</si>
  <si>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</si>
  <si>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</si>
  <si>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</si>
  <si>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</si>
  <si>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</si>
  <si>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</si>
  <si>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</si>
  <si>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</si>
  <si>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</si>
  <si>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</si>
  <si>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</si>
  <si>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</si>
  <si>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</si>
  <si>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</si>
  <si>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</si>
  <si>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</si>
  <si>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</si>
  <si>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</si>
  <si>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</si>
  <si>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</si>
  <si>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</si>
  <si>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</si>
  <si>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</si>
  <si>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</si>
  <si>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</si>
  <si>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</si>
  <si>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</si>
  <si>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</si>
  <si>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</si>
  <si>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</si>
  <si>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</si>
  <si>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</si>
  <si>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</si>
  <si>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</si>
  <si>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</si>
  <si>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</si>
  <si>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</si>
  <si>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</si>
  <si>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</si>
  <si>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</si>
  <si>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</si>
  <si>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</si>
  <si>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</si>
  <si>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</si>
  <si>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</si>
  <si>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</si>
  <si>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</si>
  <si>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</si>
  <si>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</si>
  <si>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</si>
  <si>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</si>
  <si>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</si>
  <si>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</si>
  <si>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</si>
  <si>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</si>
  <si>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</si>
  <si>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</si>
  <si>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</si>
  <si>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</si>
  <si>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</si>
  <si>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</si>
  <si>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</si>
  <si>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</si>
  <si>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</si>
  <si>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</si>
  <si>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</si>
  <si>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</si>
  <si>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</si>
  <si>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</si>
  <si>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</si>
  <si>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</si>
  <si>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</si>
  <si>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</si>
  <si>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</si>
  <si>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</si>
  <si>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</si>
  <si>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</si>
  <si>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</si>
  <si>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</si>
  <si>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</si>
  <si>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</si>
  <si>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</si>
  <si>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</si>
  <si>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</si>
  <si>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</si>
  <si>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</si>
  <si>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</si>
  <si>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</si>
  <si>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</si>
  <si>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</si>
  <si>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</si>
  <si>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</si>
  <si>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</si>
  <si>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</si>
  <si>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</si>
  <si>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</si>
  <si>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</si>
  <si>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</si>
  <si>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</si>
  <si>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</si>
  <si>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</si>
  <si>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</si>
  <si>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</si>
  <si>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</si>
  <si>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</si>
  <si>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</si>
  <si>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</si>
  <si>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</si>
  <si>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</si>
  <si>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</si>
  <si>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</si>
  <si>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</si>
  <si>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</si>
  <si>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</si>
  <si>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</si>
  <si>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</si>
  <si>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</si>
  <si>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</si>
  <si>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</si>
  <si>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</si>
  <si>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</si>
  <si>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</si>
  <si>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</si>
  <si>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</si>
  <si>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</si>
  <si>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</si>
  <si>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</si>
  <si>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</si>
  <si>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</si>
  <si>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</si>
  <si>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</si>
  <si>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</si>
  <si>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</si>
  <si>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</si>
  <si>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</si>
  <si>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</si>
  <si>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</si>
  <si>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</si>
  <si>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</si>
  <si>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</si>
  <si>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</si>
  <si>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</si>
  <si>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</si>
  <si>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</si>
  <si>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</si>
  <si>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</si>
  <si>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</si>
  <si>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</si>
  <si>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</si>
  <si>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</si>
  <si>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</si>
  <si>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</si>
  <si>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</si>
  <si>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</si>
  <si>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</si>
  <si>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</si>
  <si>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</si>
  <si>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</si>
  <si>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</si>
  <si>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</si>
  <si>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</si>
  <si>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</si>
  <si>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</si>
  <si>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</si>
  <si>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</si>
  <si>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</si>
  <si>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</si>
  <si>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</si>
  <si>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</si>
  <si>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</si>
  <si>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</si>
  <si>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</si>
  <si>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</si>
  <si>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</si>
  <si>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</si>
  <si>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</si>
  <si>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</si>
  <si>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</si>
  <si>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</si>
  <si>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</si>
  <si>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</si>
  <si>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</si>
  <si>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</si>
  <si>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</si>
  <si>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</si>
  <si>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</si>
  <si>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</si>
  <si>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</si>
  <si>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</si>
  <si>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</si>
  <si>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</si>
  <si>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</si>
  <si>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</si>
  <si>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</si>
  <si>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</si>
  <si>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</si>
  <si>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</si>
  <si>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</si>
  <si>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</si>
  <si>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</si>
  <si>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</si>
  <si>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</si>
  <si>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</si>
  <si>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</si>
  <si>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</si>
  <si>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</si>
  <si>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</si>
  <si>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</si>
  <si>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</si>
  <si>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</si>
  <si>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</si>
  <si>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</si>
  <si>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</si>
  <si>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</si>
  <si>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</si>
  <si>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</si>
  <si>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</si>
  <si>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</si>
  <si>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</si>
  <si>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</si>
  <si>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</si>
  <si>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</si>
  <si>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</si>
  <si>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</si>
  <si>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</si>
  <si>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</si>
  <si>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</si>
  <si>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</si>
  <si>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</si>
  <si>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</si>
  <si>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</si>
  <si>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4712010</t>
  </si>
  <si>
    <t>4712140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</si>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</sst>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topLeftCell="E1" workbookViewId="0">
      <selection activeCell="H25" sqref="H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74927.117699999988</v>
      </c>
      <c r="E6" s="7">
        <v>6852.1649999999991</v>
      </c>
      <c r="F6" s="7">
        <v>1295.1636800000001</v>
      </c>
      <c r="G6" s="7">
        <v>0.66144000000000003</v>
      </c>
      <c r="H6" s="7">
        <v>1295.1636800000001</v>
      </c>
      <c r="I6" s="7">
        <v>0</v>
      </c>
      <c r="J6" s="7">
        <v>59.780890000000007</v>
      </c>
      <c r="K6" s="7">
        <f t="shared" ref="K6:K69" si="0">E6-F6</f>
        <v>5557.0013199999994</v>
      </c>
      <c r="L6" s="7">
        <f t="shared" ref="L6:L69" si="1">D6-F6</f>
        <v>73631.95401999999</v>
      </c>
      <c r="M6" s="7">
        <f t="shared" ref="M6:M69" si="2">IF(E6=0,0,(F6/E6)*100)</f>
        <v>18.901524992465891</v>
      </c>
      <c r="N6" s="7">
        <f t="shared" ref="N6:N69" si="3">D6-H6</f>
        <v>73631.95401999999</v>
      </c>
      <c r="O6" s="7">
        <f t="shared" ref="O6:O69" si="4">E6-H6</f>
        <v>5557.0013199999994</v>
      </c>
      <c r="P6" s="7">
        <f t="shared" ref="P6:P69" si="5">IF(E6=0,0,(H6/E6)*100)</f>
        <v>18.901524992465891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53913.338999999993</v>
      </c>
      <c r="E7" s="7">
        <v>4107.0999999999995</v>
      </c>
      <c r="F7" s="7">
        <v>1238.6650400000001</v>
      </c>
      <c r="G7" s="7">
        <v>0</v>
      </c>
      <c r="H7" s="7">
        <v>1238.6650400000001</v>
      </c>
      <c r="I7" s="7">
        <v>0</v>
      </c>
      <c r="J7" s="7">
        <v>16.755770000000002</v>
      </c>
      <c r="K7" s="7">
        <f t="shared" si="0"/>
        <v>2868.4349599999996</v>
      </c>
      <c r="L7" s="7">
        <f t="shared" si="1"/>
        <v>52674.673959999993</v>
      </c>
      <c r="M7" s="7">
        <f t="shared" si="2"/>
        <v>30.159115677728813</v>
      </c>
      <c r="N7" s="7">
        <f t="shared" si="3"/>
        <v>52674.673959999993</v>
      </c>
      <c r="O7" s="7">
        <f t="shared" si="4"/>
        <v>2868.4349599999996</v>
      </c>
      <c r="P7" s="7">
        <f t="shared" si="5"/>
        <v>30.159115677728813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940.70017000000007</v>
      </c>
      <c r="G8" s="10">
        <v>0</v>
      </c>
      <c r="H8" s="10">
        <v>940.70017000000007</v>
      </c>
      <c r="I8" s="10">
        <v>0</v>
      </c>
      <c r="J8" s="10">
        <v>0</v>
      </c>
      <c r="K8" s="10">
        <f t="shared" si="0"/>
        <v>2059.2998299999999</v>
      </c>
      <c r="L8" s="10">
        <f t="shared" si="1"/>
        <v>39372.399829999995</v>
      </c>
      <c r="M8" s="10">
        <f t="shared" si="2"/>
        <v>31.356672333333336</v>
      </c>
      <c r="N8" s="10">
        <f t="shared" si="3"/>
        <v>39372.399829999995</v>
      </c>
      <c r="O8" s="10">
        <f t="shared" si="4"/>
        <v>2059.2998299999999</v>
      </c>
      <c r="P8" s="10">
        <f t="shared" si="5"/>
        <v>31.356672333333336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704</v>
      </c>
      <c r="F9" s="10">
        <v>174</v>
      </c>
      <c r="G9" s="10">
        <v>0</v>
      </c>
      <c r="H9" s="10">
        <v>174</v>
      </c>
      <c r="I9" s="10">
        <v>0</v>
      </c>
      <c r="J9" s="10">
        <v>0</v>
      </c>
      <c r="K9" s="10">
        <f t="shared" si="0"/>
        <v>530</v>
      </c>
      <c r="L9" s="10">
        <f t="shared" si="1"/>
        <v>8694.8819999999996</v>
      </c>
      <c r="M9" s="10">
        <f t="shared" si="2"/>
        <v>24.71590909090909</v>
      </c>
      <c r="N9" s="10">
        <f t="shared" si="3"/>
        <v>8694.8819999999996</v>
      </c>
      <c r="O9" s="10">
        <f t="shared" si="4"/>
        <v>530</v>
      </c>
      <c r="P9" s="10">
        <f t="shared" si="5"/>
        <v>24.71590909090909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130</v>
      </c>
      <c r="F10" s="10">
        <v>23.126000000000001</v>
      </c>
      <c r="G10" s="10">
        <v>0</v>
      </c>
      <c r="H10" s="10">
        <v>23.126000000000001</v>
      </c>
      <c r="I10" s="10">
        <v>0</v>
      </c>
      <c r="J10" s="10">
        <v>4.0040000000000004</v>
      </c>
      <c r="K10" s="10">
        <f t="shared" si="0"/>
        <v>106.874</v>
      </c>
      <c r="L10" s="10">
        <f t="shared" si="1"/>
        <v>1435.825</v>
      </c>
      <c r="M10" s="10">
        <f t="shared" si="2"/>
        <v>17.78923076923077</v>
      </c>
      <c r="N10" s="10">
        <f t="shared" si="3"/>
        <v>1435.825</v>
      </c>
      <c r="O10" s="10">
        <f t="shared" si="4"/>
        <v>106.874</v>
      </c>
      <c r="P10" s="10">
        <f t="shared" si="5"/>
        <v>17.78923076923077</v>
      </c>
    </row>
    <row r="11" spans="1:16">
      <c r="A11" s="8" t="s">
        <v>28</v>
      </c>
      <c r="B11" s="9" t="s">
        <v>29</v>
      </c>
      <c r="C11" s="10">
        <v>1510.98</v>
      </c>
      <c r="D11" s="10">
        <v>1503.06</v>
      </c>
      <c r="E11" s="10">
        <v>142.83000000000001</v>
      </c>
      <c r="F11" s="10">
        <v>6.2713100000000006</v>
      </c>
      <c r="G11" s="10">
        <v>0</v>
      </c>
      <c r="H11" s="10">
        <v>6.2713100000000006</v>
      </c>
      <c r="I11" s="10">
        <v>0</v>
      </c>
      <c r="J11" s="10">
        <v>8.5773299999999999</v>
      </c>
      <c r="K11" s="10">
        <f t="shared" si="0"/>
        <v>136.55869000000001</v>
      </c>
      <c r="L11" s="10">
        <f t="shared" si="1"/>
        <v>1496.7886899999999</v>
      </c>
      <c r="M11" s="10">
        <f t="shared" si="2"/>
        <v>4.3907512427361199</v>
      </c>
      <c r="N11" s="10">
        <f t="shared" si="3"/>
        <v>1496.7886899999999</v>
      </c>
      <c r="O11" s="10">
        <f t="shared" si="4"/>
        <v>136.55869000000001</v>
      </c>
      <c r="P11" s="10">
        <f t="shared" si="5"/>
        <v>4.3907512427361199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</v>
      </c>
      <c r="G12" s="10">
        <v>0</v>
      </c>
      <c r="H12" s="10">
        <v>0</v>
      </c>
      <c r="I12" s="10">
        <v>0</v>
      </c>
      <c r="J12" s="10">
        <v>0.59079999999999999</v>
      </c>
      <c r="K12" s="10">
        <f t="shared" si="0"/>
        <v>6</v>
      </c>
      <c r="L12" s="10">
        <f t="shared" si="1"/>
        <v>67.25</v>
      </c>
      <c r="M12" s="10">
        <f t="shared" si="2"/>
        <v>0</v>
      </c>
      <c r="N12" s="10">
        <f t="shared" si="3"/>
        <v>67.25</v>
      </c>
      <c r="O12" s="10">
        <f t="shared" si="4"/>
        <v>6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70</v>
      </c>
      <c r="F13" s="10">
        <v>94.56756</v>
      </c>
      <c r="G13" s="10">
        <v>0</v>
      </c>
      <c r="H13" s="10">
        <v>94.56756</v>
      </c>
      <c r="I13" s="10">
        <v>0</v>
      </c>
      <c r="J13" s="10">
        <v>0</v>
      </c>
      <c r="K13" s="10">
        <f t="shared" si="0"/>
        <v>-24.56756</v>
      </c>
      <c r="L13" s="10">
        <f t="shared" si="1"/>
        <v>1043.11544</v>
      </c>
      <c r="M13" s="10">
        <f t="shared" si="2"/>
        <v>135.09651428571428</v>
      </c>
      <c r="N13" s="10">
        <f t="shared" si="3"/>
        <v>1043.11544</v>
      </c>
      <c r="O13" s="10">
        <f t="shared" si="4"/>
        <v>-24.56756</v>
      </c>
      <c r="P13" s="10">
        <f t="shared" si="5"/>
        <v>135.09651428571428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3.5836399999999999</v>
      </c>
      <c r="K14" s="10">
        <f t="shared" si="0"/>
        <v>3.5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3.5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35</v>
      </c>
      <c r="L15" s="10">
        <f t="shared" si="1"/>
        <v>402.18099999999998</v>
      </c>
      <c r="M15" s="10">
        <f t="shared" si="2"/>
        <v>0</v>
      </c>
      <c r="N15" s="10">
        <f t="shared" si="3"/>
        <v>402.18099999999998</v>
      </c>
      <c r="O15" s="10">
        <f t="shared" si="4"/>
        <v>35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2.6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2.6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2.6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11.55</v>
      </c>
      <c r="M17" s="10">
        <f t="shared" si="2"/>
        <v>0</v>
      </c>
      <c r="N17" s="10">
        <f t="shared" si="3"/>
        <v>11.55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79.17</v>
      </c>
      <c r="E18" s="10">
        <v>13.17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13.17</v>
      </c>
      <c r="L18" s="10">
        <f t="shared" si="1"/>
        <v>79.17</v>
      </c>
      <c r="M18" s="10">
        <f t="shared" si="2"/>
        <v>0</v>
      </c>
      <c r="N18" s="10">
        <f t="shared" si="3"/>
        <v>79.17</v>
      </c>
      <c r="O18" s="10">
        <f t="shared" si="4"/>
        <v>13.17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830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830</v>
      </c>
      <c r="L19" s="7">
        <f t="shared" si="1"/>
        <v>6136.2070000000003</v>
      </c>
      <c r="M19" s="7">
        <f t="shared" si="2"/>
        <v>0</v>
      </c>
      <c r="N19" s="7">
        <f t="shared" si="3"/>
        <v>6136.2070000000003</v>
      </c>
      <c r="O19" s="7">
        <f t="shared" si="4"/>
        <v>830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0</v>
      </c>
      <c r="D20" s="10">
        <v>286</v>
      </c>
      <c r="E20" s="10">
        <v>200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200</v>
      </c>
      <c r="L20" s="10">
        <f t="shared" si="1"/>
        <v>286</v>
      </c>
      <c r="M20" s="10">
        <f t="shared" si="2"/>
        <v>0</v>
      </c>
      <c r="N20" s="10">
        <f t="shared" si="3"/>
        <v>286</v>
      </c>
      <c r="O20" s="10">
        <f t="shared" si="4"/>
        <v>200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5850.2070000000003</v>
      </c>
      <c r="E21" s="10">
        <v>630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630</v>
      </c>
      <c r="L21" s="10">
        <f t="shared" si="1"/>
        <v>5850.2070000000003</v>
      </c>
      <c r="M21" s="10">
        <f t="shared" si="2"/>
        <v>0</v>
      </c>
      <c r="N21" s="10">
        <f t="shared" si="3"/>
        <v>5850.2070000000003</v>
      </c>
      <c r="O21" s="10">
        <f t="shared" si="4"/>
        <v>630</v>
      </c>
      <c r="P21" s="10">
        <f t="shared" si="5"/>
        <v>0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40</v>
      </c>
      <c r="F22" s="7">
        <v>4.6500000000000004</v>
      </c>
      <c r="G22" s="7">
        <v>0</v>
      </c>
      <c r="H22" s="7">
        <v>4.6500000000000004</v>
      </c>
      <c r="I22" s="7">
        <v>0</v>
      </c>
      <c r="J22" s="7">
        <v>0</v>
      </c>
      <c r="K22" s="7">
        <f t="shared" si="0"/>
        <v>35.35</v>
      </c>
      <c r="L22" s="7">
        <f t="shared" si="1"/>
        <v>465.35</v>
      </c>
      <c r="M22" s="7">
        <f t="shared" si="2"/>
        <v>11.625</v>
      </c>
      <c r="N22" s="7">
        <f t="shared" si="3"/>
        <v>465.35</v>
      </c>
      <c r="O22" s="7">
        <f t="shared" si="4"/>
        <v>35.35</v>
      </c>
      <c r="P22" s="7">
        <f t="shared" si="5"/>
        <v>11.625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40</v>
      </c>
      <c r="F23" s="7">
        <v>4.6500000000000004</v>
      </c>
      <c r="G23" s="7">
        <v>0</v>
      </c>
      <c r="H23" s="7">
        <v>4.6500000000000004</v>
      </c>
      <c r="I23" s="7">
        <v>0</v>
      </c>
      <c r="J23" s="7">
        <v>0</v>
      </c>
      <c r="K23" s="7">
        <f t="shared" si="0"/>
        <v>35.35</v>
      </c>
      <c r="L23" s="7">
        <f t="shared" si="1"/>
        <v>465.35</v>
      </c>
      <c r="M23" s="7">
        <f t="shared" si="2"/>
        <v>11.625</v>
      </c>
      <c r="N23" s="7">
        <f t="shared" si="3"/>
        <v>465.35</v>
      </c>
      <c r="O23" s="7">
        <f t="shared" si="4"/>
        <v>35.35</v>
      </c>
      <c r="P23" s="7">
        <f t="shared" si="5"/>
        <v>11.625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40</v>
      </c>
      <c r="F24" s="10">
        <v>4.6500000000000004</v>
      </c>
      <c r="G24" s="10">
        <v>0</v>
      </c>
      <c r="H24" s="10">
        <v>4.6500000000000004</v>
      </c>
      <c r="I24" s="10">
        <v>0</v>
      </c>
      <c r="J24" s="10">
        <v>0</v>
      </c>
      <c r="K24" s="10">
        <f t="shared" si="0"/>
        <v>35.35</v>
      </c>
      <c r="L24" s="10">
        <f t="shared" si="1"/>
        <v>465.35</v>
      </c>
      <c r="M24" s="10">
        <f t="shared" si="2"/>
        <v>11.625</v>
      </c>
      <c r="N24" s="10">
        <f t="shared" si="3"/>
        <v>465.35</v>
      </c>
      <c r="O24" s="10">
        <f t="shared" si="4"/>
        <v>35.35</v>
      </c>
      <c r="P24" s="10">
        <f t="shared" si="5"/>
        <v>11.625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280</v>
      </c>
      <c r="F25" s="7">
        <v>11.03243</v>
      </c>
      <c r="G25" s="7">
        <v>0</v>
      </c>
      <c r="H25" s="7">
        <v>11.03243</v>
      </c>
      <c r="I25" s="7">
        <v>0</v>
      </c>
      <c r="J25" s="7">
        <v>0</v>
      </c>
      <c r="K25" s="7">
        <f t="shared" si="0"/>
        <v>268.96757000000002</v>
      </c>
      <c r="L25" s="7">
        <f t="shared" si="1"/>
        <v>3188.3675699999999</v>
      </c>
      <c r="M25" s="7">
        <f t="shared" si="2"/>
        <v>3.9401535714285716</v>
      </c>
      <c r="N25" s="7">
        <f t="shared" si="3"/>
        <v>3188.3675699999999</v>
      </c>
      <c r="O25" s="7">
        <f t="shared" si="4"/>
        <v>268.96757000000002</v>
      </c>
      <c r="P25" s="7">
        <f t="shared" si="5"/>
        <v>3.9401535714285716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20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260</v>
      </c>
      <c r="F28" s="10">
        <v>11.03243</v>
      </c>
      <c r="G28" s="10">
        <v>0</v>
      </c>
      <c r="H28" s="10">
        <v>11.03243</v>
      </c>
      <c r="I28" s="10">
        <v>0</v>
      </c>
      <c r="J28" s="10">
        <v>0</v>
      </c>
      <c r="K28" s="10">
        <f t="shared" si="0"/>
        <v>248.96756999999999</v>
      </c>
      <c r="L28" s="10">
        <f t="shared" si="1"/>
        <v>2988.9675699999998</v>
      </c>
      <c r="M28" s="10">
        <f t="shared" si="2"/>
        <v>4.2432423076923076</v>
      </c>
      <c r="N28" s="10">
        <f t="shared" si="3"/>
        <v>2988.9675699999998</v>
      </c>
      <c r="O28" s="10">
        <f t="shared" si="4"/>
        <v>248.96756999999999</v>
      </c>
      <c r="P28" s="10">
        <f t="shared" si="5"/>
        <v>4.2432423076923076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150.69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150.69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150.69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42.19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42.19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42.19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108.5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108.5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108.5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11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11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11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4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4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0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0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0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10592.7557</v>
      </c>
      <c r="E39" s="7">
        <v>1433.375</v>
      </c>
      <c r="F39" s="7">
        <v>40.816209999999998</v>
      </c>
      <c r="G39" s="7">
        <v>0.66144000000000003</v>
      </c>
      <c r="H39" s="7">
        <v>40.816209999999998</v>
      </c>
      <c r="I39" s="7">
        <v>0</v>
      </c>
      <c r="J39" s="7">
        <v>43.025120000000001</v>
      </c>
      <c r="K39" s="7">
        <f t="shared" si="0"/>
        <v>1392.55879</v>
      </c>
      <c r="L39" s="7">
        <f t="shared" si="1"/>
        <v>10551.939489999999</v>
      </c>
      <c r="M39" s="7">
        <f t="shared" si="2"/>
        <v>2.8475597802389467</v>
      </c>
      <c r="N39" s="7">
        <f t="shared" si="3"/>
        <v>10551.939489999999</v>
      </c>
      <c r="O39" s="7">
        <f t="shared" si="4"/>
        <v>1392.55879</v>
      </c>
      <c r="P39" s="7">
        <f t="shared" si="5"/>
        <v>2.8475597802389467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5.835</v>
      </c>
      <c r="G40" s="10">
        <v>0</v>
      </c>
      <c r="H40" s="10">
        <v>5.835</v>
      </c>
      <c r="I40" s="10">
        <v>0</v>
      </c>
      <c r="J40" s="10">
        <v>0</v>
      </c>
      <c r="K40" s="10">
        <f t="shared" si="0"/>
        <v>15.164999999999999</v>
      </c>
      <c r="L40" s="10">
        <f t="shared" si="1"/>
        <v>239.14099999999999</v>
      </c>
      <c r="M40" s="10">
        <f t="shared" si="2"/>
        <v>27.785714285714285</v>
      </c>
      <c r="N40" s="10">
        <f t="shared" si="3"/>
        <v>239.14099999999999</v>
      </c>
      <c r="O40" s="10">
        <f t="shared" si="4"/>
        <v>15.164999999999999</v>
      </c>
      <c r="P40" s="10">
        <f t="shared" si="5"/>
        <v>27.785714285714285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4.66</v>
      </c>
      <c r="F41" s="10">
        <v>1.3</v>
      </c>
      <c r="G41" s="10">
        <v>0</v>
      </c>
      <c r="H41" s="10">
        <v>1.3</v>
      </c>
      <c r="I41" s="10">
        <v>0</v>
      </c>
      <c r="J41" s="10">
        <v>0</v>
      </c>
      <c r="K41" s="10">
        <f t="shared" si="0"/>
        <v>3.3600000000000003</v>
      </c>
      <c r="L41" s="10">
        <f t="shared" si="1"/>
        <v>52.595000000000006</v>
      </c>
      <c r="M41" s="10">
        <f t="shared" si="2"/>
        <v>27.896995708154503</v>
      </c>
      <c r="N41" s="10">
        <f t="shared" si="3"/>
        <v>52.595000000000006</v>
      </c>
      <c r="O41" s="10">
        <f t="shared" si="4"/>
        <v>3.3600000000000003</v>
      </c>
      <c r="P41" s="10">
        <f t="shared" si="5"/>
        <v>27.896995708154503</v>
      </c>
    </row>
    <row r="42" spans="1:16">
      <c r="A42" s="8" t="s">
        <v>26</v>
      </c>
      <c r="B42" s="9" t="s">
        <v>27</v>
      </c>
      <c r="C42" s="10">
        <v>4414.3</v>
      </c>
      <c r="D42" s="10">
        <v>5279.1387000000004</v>
      </c>
      <c r="E42" s="10">
        <v>579.125</v>
      </c>
      <c r="F42" s="10">
        <v>0.3</v>
      </c>
      <c r="G42" s="10">
        <v>0</v>
      </c>
      <c r="H42" s="10">
        <v>0.3</v>
      </c>
      <c r="I42" s="10">
        <v>0</v>
      </c>
      <c r="J42" s="10">
        <v>11.715120000000001</v>
      </c>
      <c r="K42" s="10">
        <f t="shared" si="0"/>
        <v>578.82500000000005</v>
      </c>
      <c r="L42" s="10">
        <f t="shared" si="1"/>
        <v>5278.8387000000002</v>
      </c>
      <c r="M42" s="10">
        <f t="shared" si="2"/>
        <v>5.1802287934383767E-2</v>
      </c>
      <c r="N42" s="10">
        <f t="shared" si="3"/>
        <v>5278.8387000000002</v>
      </c>
      <c r="O42" s="10">
        <f t="shared" si="4"/>
        <v>578.82500000000005</v>
      </c>
      <c r="P42" s="10">
        <f t="shared" si="5"/>
        <v>5.1802287934383767E-2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671.26</v>
      </c>
      <c r="F43" s="10">
        <v>10.550129999999999</v>
      </c>
      <c r="G43" s="10">
        <v>0</v>
      </c>
      <c r="H43" s="10">
        <v>10.550129999999999</v>
      </c>
      <c r="I43" s="10">
        <v>0</v>
      </c>
      <c r="J43" s="10">
        <v>31.310000000000002</v>
      </c>
      <c r="K43" s="10">
        <f t="shared" si="0"/>
        <v>660.70987000000002</v>
      </c>
      <c r="L43" s="10">
        <f t="shared" si="1"/>
        <v>2934.7898700000001</v>
      </c>
      <c r="M43" s="10">
        <f t="shared" si="2"/>
        <v>1.571690552096058</v>
      </c>
      <c r="N43" s="10">
        <f t="shared" si="3"/>
        <v>2934.7898700000001</v>
      </c>
      <c r="O43" s="10">
        <f t="shared" si="4"/>
        <v>660.70987000000002</v>
      </c>
      <c r="P43" s="10">
        <f t="shared" si="5"/>
        <v>1.571690552096058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1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22.831080000000004</v>
      </c>
      <c r="G47" s="10">
        <v>0</v>
      </c>
      <c r="H47" s="10">
        <v>22.831080000000004</v>
      </c>
      <c r="I47" s="10">
        <v>0</v>
      </c>
      <c r="J47" s="10">
        <v>0</v>
      </c>
      <c r="K47" s="10">
        <f t="shared" si="0"/>
        <v>97.16892</v>
      </c>
      <c r="L47" s="10">
        <f t="shared" si="1"/>
        <v>1483.0419200000001</v>
      </c>
      <c r="M47" s="10">
        <f t="shared" si="2"/>
        <v>19.025900000000004</v>
      </c>
      <c r="N47" s="10">
        <f t="shared" si="3"/>
        <v>1483.0419200000001</v>
      </c>
      <c r="O47" s="10">
        <f t="shared" si="4"/>
        <v>97.16892</v>
      </c>
      <c r="P47" s="10">
        <f t="shared" si="5"/>
        <v>19.025900000000004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0</v>
      </c>
      <c r="G49" s="10">
        <v>0.66144000000000003</v>
      </c>
      <c r="H49" s="10">
        <v>0</v>
      </c>
      <c r="I49" s="10">
        <v>0</v>
      </c>
      <c r="J49" s="10">
        <v>0</v>
      </c>
      <c r="K49" s="10">
        <f t="shared" si="0"/>
        <v>32.119999999999997</v>
      </c>
      <c r="L49" s="10">
        <f t="shared" si="1"/>
        <v>497.154</v>
      </c>
      <c r="M49" s="10">
        <f t="shared" si="2"/>
        <v>0</v>
      </c>
      <c r="N49" s="10">
        <f t="shared" si="3"/>
        <v>497.154</v>
      </c>
      <c r="O49" s="10">
        <f t="shared" si="4"/>
        <v>32.119999999999997</v>
      </c>
      <c r="P49" s="10">
        <f t="shared" si="5"/>
        <v>0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770727.37499999942</v>
      </c>
      <c r="E50" s="7">
        <v>65128.499999999978</v>
      </c>
      <c r="F50" s="7">
        <v>16570.704450000001</v>
      </c>
      <c r="G50" s="7">
        <v>3.9470000000000005E-2</v>
      </c>
      <c r="H50" s="7">
        <v>16441.994360000001</v>
      </c>
      <c r="I50" s="7">
        <v>806.81889000000012</v>
      </c>
      <c r="J50" s="7">
        <v>8222.6211900000017</v>
      </c>
      <c r="K50" s="7">
        <f t="shared" si="0"/>
        <v>48557.795549999981</v>
      </c>
      <c r="L50" s="7">
        <f t="shared" si="1"/>
        <v>754156.67054999946</v>
      </c>
      <c r="M50" s="7">
        <f t="shared" si="2"/>
        <v>25.443092424975251</v>
      </c>
      <c r="N50" s="7">
        <f t="shared" si="3"/>
        <v>754285.38063999941</v>
      </c>
      <c r="O50" s="7">
        <f t="shared" si="4"/>
        <v>48686.505639999974</v>
      </c>
      <c r="P50" s="7">
        <f t="shared" si="5"/>
        <v>25.245467590993197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206.69999999999996</v>
      </c>
      <c r="F51" s="7">
        <v>72.359650000000002</v>
      </c>
      <c r="G51" s="7">
        <v>0</v>
      </c>
      <c r="H51" s="7">
        <v>65.52704</v>
      </c>
      <c r="I51" s="7">
        <v>7.4377100000000009</v>
      </c>
      <c r="J51" s="7">
        <v>9.6851599999999998</v>
      </c>
      <c r="K51" s="7">
        <f t="shared" si="0"/>
        <v>134.34034999999994</v>
      </c>
      <c r="L51" s="7">
        <f t="shared" si="1"/>
        <v>3130.95235</v>
      </c>
      <c r="M51" s="7">
        <f t="shared" si="2"/>
        <v>35.007087566521541</v>
      </c>
      <c r="N51" s="7">
        <f t="shared" si="3"/>
        <v>3137.78496</v>
      </c>
      <c r="O51" s="7">
        <f t="shared" si="4"/>
        <v>141.17295999999996</v>
      </c>
      <c r="P51" s="7">
        <f t="shared" si="5"/>
        <v>31.701519109821003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155</v>
      </c>
      <c r="F52" s="10">
        <v>53.710690000000007</v>
      </c>
      <c r="G52" s="10">
        <v>0</v>
      </c>
      <c r="H52" s="10">
        <v>53.710690000000007</v>
      </c>
      <c r="I52" s="10">
        <v>0</v>
      </c>
      <c r="J52" s="10">
        <v>0</v>
      </c>
      <c r="K52" s="10">
        <f t="shared" si="0"/>
        <v>101.28931</v>
      </c>
      <c r="L52" s="10">
        <f t="shared" si="1"/>
        <v>2271.3193100000003</v>
      </c>
      <c r="M52" s="10">
        <f t="shared" si="2"/>
        <v>34.652058064516133</v>
      </c>
      <c r="N52" s="10">
        <f t="shared" si="3"/>
        <v>2271.3193100000003</v>
      </c>
      <c r="O52" s="10">
        <f t="shared" si="4"/>
        <v>101.28931</v>
      </c>
      <c r="P52" s="10">
        <f t="shared" si="5"/>
        <v>34.652058064516133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34.1</v>
      </c>
      <c r="F53" s="10">
        <v>11.81635</v>
      </c>
      <c r="G53" s="10">
        <v>0</v>
      </c>
      <c r="H53" s="10">
        <v>11.81635</v>
      </c>
      <c r="I53" s="10">
        <v>0</v>
      </c>
      <c r="J53" s="10">
        <v>0</v>
      </c>
      <c r="K53" s="10">
        <f t="shared" si="0"/>
        <v>22.283650000000002</v>
      </c>
      <c r="L53" s="10">
        <f t="shared" si="1"/>
        <v>499.69065000000001</v>
      </c>
      <c r="M53" s="10">
        <f t="shared" si="2"/>
        <v>34.65205278592375</v>
      </c>
      <c r="N53" s="10">
        <f t="shared" si="3"/>
        <v>499.69065000000001</v>
      </c>
      <c r="O53" s="10">
        <f t="shared" si="4"/>
        <v>22.283650000000002</v>
      </c>
      <c r="P53" s="10">
        <f t="shared" si="5"/>
        <v>34.65205278592375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5.6000000000000005</v>
      </c>
      <c r="F54" s="10">
        <v>6.0460000000000003</v>
      </c>
      <c r="G54" s="10">
        <v>0</v>
      </c>
      <c r="H54" s="10">
        <v>0</v>
      </c>
      <c r="I54" s="10">
        <v>6.0460000000000003</v>
      </c>
      <c r="J54" s="10">
        <v>6.0460000000000003</v>
      </c>
      <c r="K54" s="10">
        <f t="shared" si="0"/>
        <v>-0.44599999999999973</v>
      </c>
      <c r="L54" s="10">
        <f t="shared" si="1"/>
        <v>65.181999999999988</v>
      </c>
      <c r="M54" s="10">
        <f t="shared" si="2"/>
        <v>107.96428571428571</v>
      </c>
      <c r="N54" s="10">
        <f t="shared" si="3"/>
        <v>71.227999999999994</v>
      </c>
      <c r="O54" s="10">
        <f t="shared" si="4"/>
        <v>5.6000000000000005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1</v>
      </c>
      <c r="F55" s="10">
        <v>0.78661000000000003</v>
      </c>
      <c r="G55" s="10">
        <v>0</v>
      </c>
      <c r="H55" s="10">
        <v>0</v>
      </c>
      <c r="I55" s="10">
        <v>0.78661000000000003</v>
      </c>
      <c r="J55" s="10">
        <v>0.78661000000000003</v>
      </c>
      <c r="K55" s="10">
        <f t="shared" si="0"/>
        <v>0.21338999999999997</v>
      </c>
      <c r="L55" s="10">
        <f t="shared" si="1"/>
        <v>136.63039000000001</v>
      </c>
      <c r="M55" s="10">
        <f t="shared" si="2"/>
        <v>78.661000000000001</v>
      </c>
      <c r="N55" s="10">
        <f t="shared" si="3"/>
        <v>137.417</v>
      </c>
      <c r="O55" s="10">
        <f t="shared" si="4"/>
        <v>1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8.1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8.1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8.1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9.5230000000000009E-2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2.2000000000000002</v>
      </c>
      <c r="F59" s="10">
        <v>0</v>
      </c>
      <c r="G59" s="10">
        <v>0</v>
      </c>
      <c r="H59" s="10">
        <v>0</v>
      </c>
      <c r="I59" s="10">
        <v>0</v>
      </c>
      <c r="J59" s="10">
        <v>2.1522199999999998</v>
      </c>
      <c r="K59" s="10">
        <f t="shared" si="0"/>
        <v>2.2000000000000002</v>
      </c>
      <c r="L59" s="10">
        <f t="shared" si="1"/>
        <v>24.443999999999999</v>
      </c>
      <c r="M59" s="10">
        <f t="shared" si="2"/>
        <v>0</v>
      </c>
      <c r="N59" s="10">
        <f t="shared" si="3"/>
        <v>24.443999999999999</v>
      </c>
      <c r="O59" s="10">
        <f t="shared" si="4"/>
        <v>2.2000000000000002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</v>
      </c>
      <c r="G61" s="10">
        <v>0</v>
      </c>
      <c r="H61" s="10">
        <v>0</v>
      </c>
      <c r="I61" s="10">
        <v>0.60510000000000008</v>
      </c>
      <c r="J61" s="10">
        <v>0.60510000000000008</v>
      </c>
      <c r="K61" s="10">
        <f t="shared" si="0"/>
        <v>0.6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275511.63900000002</v>
      </c>
      <c r="E62" s="7">
        <v>25522.400000000001</v>
      </c>
      <c r="F62" s="7">
        <v>2670.2689400000004</v>
      </c>
      <c r="G62" s="7">
        <v>0</v>
      </c>
      <c r="H62" s="7">
        <v>2609.7501400000001</v>
      </c>
      <c r="I62" s="7">
        <v>553.68928000000005</v>
      </c>
      <c r="J62" s="7">
        <v>5901.6406100000013</v>
      </c>
      <c r="K62" s="7">
        <f t="shared" si="0"/>
        <v>22852.13106</v>
      </c>
      <c r="L62" s="7">
        <f t="shared" si="1"/>
        <v>272841.37006000004</v>
      </c>
      <c r="M62" s="7">
        <f t="shared" si="2"/>
        <v>10.462452355577847</v>
      </c>
      <c r="N62" s="7">
        <f t="shared" si="3"/>
        <v>272901.88886000001</v>
      </c>
      <c r="O62" s="7">
        <f t="shared" si="4"/>
        <v>22912.649860000001</v>
      </c>
      <c r="P62" s="7">
        <f t="shared" si="5"/>
        <v>10.225332022066889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160192.70000000001</v>
      </c>
      <c r="E63" s="10">
        <v>14702.6</v>
      </c>
      <c r="F63" s="10">
        <v>0.50526000000000004</v>
      </c>
      <c r="G63" s="10">
        <v>0</v>
      </c>
      <c r="H63" s="10">
        <v>0.50526000000000004</v>
      </c>
      <c r="I63" s="10">
        <v>0</v>
      </c>
      <c r="J63" s="10">
        <v>3618.1809700000003</v>
      </c>
      <c r="K63" s="10">
        <f t="shared" si="0"/>
        <v>14702.09474</v>
      </c>
      <c r="L63" s="10">
        <f t="shared" si="1"/>
        <v>160192.19474000001</v>
      </c>
      <c r="M63" s="10">
        <f t="shared" si="2"/>
        <v>3.4365350346197273E-3</v>
      </c>
      <c r="N63" s="10">
        <f t="shared" si="3"/>
        <v>160192.19474000001</v>
      </c>
      <c r="O63" s="10">
        <f t="shared" si="4"/>
        <v>14702.09474</v>
      </c>
      <c r="P63" s="10">
        <f t="shared" si="5"/>
        <v>3.4365350346197273E-3</v>
      </c>
    </row>
    <row r="64" spans="1:16">
      <c r="A64" s="8" t="s">
        <v>24</v>
      </c>
      <c r="B64" s="9" t="s">
        <v>25</v>
      </c>
      <c r="C64" s="10">
        <v>35329.4</v>
      </c>
      <c r="D64" s="10">
        <v>35297.067000000003</v>
      </c>
      <c r="E64" s="10">
        <v>3234.6</v>
      </c>
      <c r="F64" s="10">
        <v>0.11115999999999999</v>
      </c>
      <c r="G64" s="10">
        <v>0</v>
      </c>
      <c r="H64" s="10">
        <v>0.11115999999999999</v>
      </c>
      <c r="I64" s="10">
        <v>0</v>
      </c>
      <c r="J64" s="10">
        <v>738.27628000000004</v>
      </c>
      <c r="K64" s="10">
        <f t="shared" si="0"/>
        <v>3234.48884</v>
      </c>
      <c r="L64" s="10">
        <f t="shared" si="1"/>
        <v>35296.955840000002</v>
      </c>
      <c r="M64" s="10">
        <f t="shared" si="2"/>
        <v>3.4365918506152225E-3</v>
      </c>
      <c r="N64" s="10">
        <f t="shared" si="3"/>
        <v>35296.955840000002</v>
      </c>
      <c r="O64" s="10">
        <f t="shared" si="4"/>
        <v>3234.48884</v>
      </c>
      <c r="P64" s="10">
        <f t="shared" si="5"/>
        <v>3.4365918506152225E-3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4286.7</v>
      </c>
      <c r="E65" s="10">
        <v>676.4</v>
      </c>
      <c r="F65" s="10">
        <v>104.34826</v>
      </c>
      <c r="G65" s="10">
        <v>0</v>
      </c>
      <c r="H65" s="10">
        <v>109.22486000000001</v>
      </c>
      <c r="I65" s="10">
        <v>0</v>
      </c>
      <c r="J65" s="10">
        <v>136.36192000000003</v>
      </c>
      <c r="K65" s="10">
        <f t="shared" si="0"/>
        <v>572.05174</v>
      </c>
      <c r="L65" s="10">
        <f t="shared" si="1"/>
        <v>4182.3517400000001</v>
      </c>
      <c r="M65" s="10">
        <f t="shared" si="2"/>
        <v>15.427004730928445</v>
      </c>
      <c r="N65" s="10">
        <f t="shared" si="3"/>
        <v>4177.4751399999996</v>
      </c>
      <c r="O65" s="10">
        <f t="shared" si="4"/>
        <v>567.17513999999994</v>
      </c>
      <c r="P65" s="10">
        <f t="shared" si="5"/>
        <v>16.147968657599055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25</v>
      </c>
      <c r="F66" s="10">
        <v>1.00078</v>
      </c>
      <c r="G66" s="10">
        <v>0</v>
      </c>
      <c r="H66" s="10">
        <v>1.00078</v>
      </c>
      <c r="I66" s="10">
        <v>0</v>
      </c>
      <c r="J66" s="10">
        <v>4.7640000000000002</v>
      </c>
      <c r="K66" s="10">
        <f t="shared" si="0"/>
        <v>23.999220000000001</v>
      </c>
      <c r="L66" s="10">
        <f t="shared" si="1"/>
        <v>121.49921999999999</v>
      </c>
      <c r="M66" s="10">
        <f t="shared" si="2"/>
        <v>4.00312</v>
      </c>
      <c r="N66" s="10">
        <f t="shared" si="3"/>
        <v>121.49921999999999</v>
      </c>
      <c r="O66" s="10">
        <f t="shared" si="4"/>
        <v>23.999220000000001</v>
      </c>
      <c r="P66" s="10">
        <f t="shared" si="5"/>
        <v>4.00312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29426.121999999999</v>
      </c>
      <c r="E67" s="10">
        <v>2408.625</v>
      </c>
      <c r="F67" s="10">
        <v>1051.09997</v>
      </c>
      <c r="G67" s="10">
        <v>0</v>
      </c>
      <c r="H67" s="10">
        <v>1094.97666</v>
      </c>
      <c r="I67" s="10">
        <v>77.040570000000002</v>
      </c>
      <c r="J67" s="10">
        <v>404.36695000000003</v>
      </c>
      <c r="K67" s="10">
        <f t="shared" si="0"/>
        <v>1357.52503</v>
      </c>
      <c r="L67" s="10">
        <f t="shared" si="1"/>
        <v>28375.02203</v>
      </c>
      <c r="M67" s="10">
        <f t="shared" si="2"/>
        <v>43.639004411230474</v>
      </c>
      <c r="N67" s="10">
        <f t="shared" si="3"/>
        <v>28331.145339999999</v>
      </c>
      <c r="O67" s="10">
        <f t="shared" si="4"/>
        <v>1313.64834</v>
      </c>
      <c r="P67" s="10">
        <f t="shared" si="5"/>
        <v>45.460653277284756</v>
      </c>
    </row>
    <row r="68" spans="1:16">
      <c r="A68" s="8" t="s">
        <v>28</v>
      </c>
      <c r="B68" s="9" t="s">
        <v>29</v>
      </c>
      <c r="C68" s="10">
        <v>9578.4</v>
      </c>
      <c r="D68" s="10">
        <v>9578.4</v>
      </c>
      <c r="E68" s="10">
        <v>1148.9750000000001</v>
      </c>
      <c r="F68" s="10">
        <v>134.14679000000001</v>
      </c>
      <c r="G68" s="10">
        <v>0</v>
      </c>
      <c r="H68" s="10">
        <v>251.66099</v>
      </c>
      <c r="I68" s="10">
        <v>22.511400000000002</v>
      </c>
      <c r="J68" s="10">
        <v>260.96889000000004</v>
      </c>
      <c r="K68" s="10">
        <f t="shared" si="0"/>
        <v>1014.8282100000001</v>
      </c>
      <c r="L68" s="10">
        <f t="shared" si="1"/>
        <v>9444.2532099999989</v>
      </c>
      <c r="M68" s="10">
        <f t="shared" si="2"/>
        <v>11.675344546225984</v>
      </c>
      <c r="N68" s="10">
        <f t="shared" si="3"/>
        <v>9326.7390099999993</v>
      </c>
      <c r="O68" s="10">
        <f t="shared" si="4"/>
        <v>897.31401000000017</v>
      </c>
      <c r="P68" s="10">
        <f t="shared" si="5"/>
        <v>21.903086664200696</v>
      </c>
    </row>
    <row r="69" spans="1:16">
      <c r="A69" s="8" t="s">
        <v>32</v>
      </c>
      <c r="B69" s="9" t="s">
        <v>33</v>
      </c>
      <c r="C69" s="10">
        <v>20601.7</v>
      </c>
      <c r="D69" s="10">
        <v>20356.75</v>
      </c>
      <c r="E69" s="10">
        <v>1790</v>
      </c>
      <c r="F69" s="10">
        <v>853.03366000000005</v>
      </c>
      <c r="G69" s="10">
        <v>0</v>
      </c>
      <c r="H69" s="10">
        <v>564.49207000000001</v>
      </c>
      <c r="I69" s="10">
        <v>288.54159000000004</v>
      </c>
      <c r="J69" s="10">
        <v>469.60752000000002</v>
      </c>
      <c r="K69" s="10">
        <f t="shared" si="0"/>
        <v>936.96633999999995</v>
      </c>
      <c r="L69" s="10">
        <f t="shared" si="1"/>
        <v>19503.716339999999</v>
      </c>
      <c r="M69" s="10">
        <f t="shared" si="2"/>
        <v>47.655511731843582</v>
      </c>
      <c r="N69" s="10">
        <f t="shared" si="3"/>
        <v>19792.25793</v>
      </c>
      <c r="O69" s="10">
        <f t="shared" si="4"/>
        <v>1225.50793</v>
      </c>
      <c r="P69" s="10">
        <f t="shared" si="5"/>
        <v>31.535869832402234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206.20000000000002</v>
      </c>
      <c r="F70" s="10">
        <v>56.577710000000003</v>
      </c>
      <c r="G70" s="10">
        <v>0</v>
      </c>
      <c r="H70" s="10">
        <v>31.66452</v>
      </c>
      <c r="I70" s="10">
        <v>24.91319</v>
      </c>
      <c r="J70" s="10">
        <v>49.857289999999999</v>
      </c>
      <c r="K70" s="10">
        <f t="shared" ref="K70:K133" si="6">E70-F70</f>
        <v>149.62229000000002</v>
      </c>
      <c r="L70" s="10">
        <f t="shared" ref="L70:L133" si="7">D70-F70</f>
        <v>1965.2222899999999</v>
      </c>
      <c r="M70" s="10">
        <f t="shared" ref="M70:M133" si="8">IF(E70=0,0,(F70/E70)*100)</f>
        <v>27.438268671193018</v>
      </c>
      <c r="N70" s="10">
        <f t="shared" ref="N70:N133" si="9">D70-H70</f>
        <v>1990.1354799999999</v>
      </c>
      <c r="O70" s="10">
        <f t="shared" ref="O70:O133" si="10">E70-H70</f>
        <v>174.53548000000001</v>
      </c>
      <c r="P70" s="10">
        <f t="shared" ref="P70:P133" si="11">IF(E70=0,0,(H70/E70)*100)</f>
        <v>15.356217264791464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830</v>
      </c>
      <c r="F71" s="10">
        <v>373.09773000000001</v>
      </c>
      <c r="G71" s="10">
        <v>0</v>
      </c>
      <c r="H71" s="10">
        <v>233.39092000000002</v>
      </c>
      <c r="I71" s="10">
        <v>139.70680999999999</v>
      </c>
      <c r="J71" s="10">
        <v>218.28107</v>
      </c>
      <c r="K71" s="10">
        <f t="shared" si="6"/>
        <v>456.90226999999999</v>
      </c>
      <c r="L71" s="10">
        <f t="shared" si="7"/>
        <v>7801.00227</v>
      </c>
      <c r="M71" s="10">
        <f t="shared" si="8"/>
        <v>44.951533734939758</v>
      </c>
      <c r="N71" s="10">
        <f t="shared" si="9"/>
        <v>7940.7090800000005</v>
      </c>
      <c r="O71" s="10">
        <f t="shared" si="10"/>
        <v>596.60907999999995</v>
      </c>
      <c r="P71" s="10">
        <f t="shared" si="11"/>
        <v>28.119387951807234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500</v>
      </c>
      <c r="F72" s="10">
        <v>95.274180000000001</v>
      </c>
      <c r="G72" s="10">
        <v>0</v>
      </c>
      <c r="H72" s="10">
        <v>321.92902000000004</v>
      </c>
      <c r="I72" s="10">
        <v>0.69617999999999991</v>
      </c>
      <c r="J72" s="10">
        <v>0.69617999999999991</v>
      </c>
      <c r="K72" s="10">
        <f t="shared" si="6"/>
        <v>404.72582</v>
      </c>
      <c r="L72" s="10">
        <f t="shared" si="7"/>
        <v>5764.0258199999998</v>
      </c>
      <c r="M72" s="10">
        <f t="shared" si="8"/>
        <v>19.054836000000002</v>
      </c>
      <c r="N72" s="10">
        <f t="shared" si="9"/>
        <v>5537.3709799999997</v>
      </c>
      <c r="O72" s="10">
        <f t="shared" si="10"/>
        <v>178.07097999999996</v>
      </c>
      <c r="P72" s="10">
        <f t="shared" si="11"/>
        <v>64.385804000000007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1.0734400000000002</v>
      </c>
      <c r="G74" s="10">
        <v>0</v>
      </c>
      <c r="H74" s="10">
        <v>0.79389999999999994</v>
      </c>
      <c r="I74" s="10">
        <v>0.27954000000000001</v>
      </c>
      <c r="J74" s="10">
        <v>0.27954000000000001</v>
      </c>
      <c r="K74" s="10">
        <f t="shared" si="6"/>
        <v>-1.0734400000000002</v>
      </c>
      <c r="L74" s="10">
        <f t="shared" si="7"/>
        <v>40.826560000000001</v>
      </c>
      <c r="M74" s="10">
        <f t="shared" si="8"/>
        <v>0</v>
      </c>
      <c r="N74" s="10">
        <f t="shared" si="9"/>
        <v>41.106099999999998</v>
      </c>
      <c r="O74" s="10">
        <f t="shared" si="10"/>
        <v>-0.79389999999999994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34.300000000000004</v>
      </c>
      <c r="M75" s="10">
        <f t="shared" si="8"/>
        <v>0</v>
      </c>
      <c r="N75" s="10">
        <f t="shared" si="9"/>
        <v>34.300000000000004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411233.18799999997</v>
      </c>
      <c r="E76" s="7">
        <v>35160.800000000003</v>
      </c>
      <c r="F76" s="7">
        <v>12419.516090000001</v>
      </c>
      <c r="G76" s="7">
        <v>0</v>
      </c>
      <c r="H76" s="7">
        <v>12331.48884</v>
      </c>
      <c r="I76" s="7">
        <v>136.09035</v>
      </c>
      <c r="J76" s="7">
        <v>2058.2485999999999</v>
      </c>
      <c r="K76" s="7">
        <f t="shared" si="6"/>
        <v>22741.283910000002</v>
      </c>
      <c r="L76" s="7">
        <f t="shared" si="7"/>
        <v>398813.67190999998</v>
      </c>
      <c r="M76" s="7">
        <f t="shared" si="8"/>
        <v>35.322052086414416</v>
      </c>
      <c r="N76" s="7">
        <f t="shared" si="9"/>
        <v>398901.69915999996</v>
      </c>
      <c r="O76" s="7">
        <f t="shared" si="10"/>
        <v>22829.311160000005</v>
      </c>
      <c r="P76" s="7">
        <f t="shared" si="11"/>
        <v>35.071695865850607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9265.416580000001</v>
      </c>
      <c r="G77" s="10">
        <v>0</v>
      </c>
      <c r="H77" s="10">
        <v>9188.7831500000011</v>
      </c>
      <c r="I77" s="10">
        <v>76.633660000000006</v>
      </c>
      <c r="J77" s="10">
        <v>76.633660000000006</v>
      </c>
      <c r="K77" s="10">
        <f t="shared" si="6"/>
        <v>12019.183420000001</v>
      </c>
      <c r="L77" s="10">
        <f t="shared" si="7"/>
        <v>255595.38342</v>
      </c>
      <c r="M77" s="10">
        <f t="shared" si="8"/>
        <v>43.531081533127235</v>
      </c>
      <c r="N77" s="10">
        <f t="shared" si="9"/>
        <v>255672.01684999999</v>
      </c>
      <c r="O77" s="10">
        <f t="shared" si="10"/>
        <v>12095.816850000001</v>
      </c>
      <c r="P77" s="10">
        <f t="shared" si="11"/>
        <v>43.171039859804743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1958.0727099999999</v>
      </c>
      <c r="G78" s="10">
        <v>0</v>
      </c>
      <c r="H78" s="10">
        <v>1940.2210300000002</v>
      </c>
      <c r="I78" s="10">
        <v>17.851680000000002</v>
      </c>
      <c r="J78" s="10">
        <v>17.851680000000002</v>
      </c>
      <c r="K78" s="10">
        <f t="shared" si="6"/>
        <v>2724.4272900000001</v>
      </c>
      <c r="L78" s="10">
        <f t="shared" si="7"/>
        <v>56311.527289999998</v>
      </c>
      <c r="M78" s="10">
        <f t="shared" si="8"/>
        <v>41.816822423918843</v>
      </c>
      <c r="N78" s="10">
        <f t="shared" si="9"/>
        <v>56329.378969999998</v>
      </c>
      <c r="O78" s="10">
        <f t="shared" si="10"/>
        <v>2742.2789699999998</v>
      </c>
      <c r="P78" s="10">
        <f t="shared" si="11"/>
        <v>41.435579925253606</v>
      </c>
    </row>
    <row r="79" spans="1:16">
      <c r="A79" s="8" t="s">
        <v>26</v>
      </c>
      <c r="B79" s="9" t="s">
        <v>27</v>
      </c>
      <c r="C79" s="10">
        <v>2798.4</v>
      </c>
      <c r="D79" s="10">
        <v>2885.7530000000002</v>
      </c>
      <c r="E79" s="10">
        <v>287.55200000000002</v>
      </c>
      <c r="F79" s="10">
        <v>49.911749999999998</v>
      </c>
      <c r="G79" s="10">
        <v>0</v>
      </c>
      <c r="H79" s="10">
        <v>49.911749999999998</v>
      </c>
      <c r="I79" s="10">
        <v>0</v>
      </c>
      <c r="J79" s="10">
        <v>94.782910000000001</v>
      </c>
      <c r="K79" s="10">
        <f t="shared" si="6"/>
        <v>237.64025000000004</v>
      </c>
      <c r="L79" s="10">
        <f t="shared" si="7"/>
        <v>2835.8412499999999</v>
      </c>
      <c r="M79" s="10">
        <f t="shared" si="8"/>
        <v>17.357469257734252</v>
      </c>
      <c r="N79" s="10">
        <f t="shared" si="9"/>
        <v>2835.8412499999999</v>
      </c>
      <c r="O79" s="10">
        <f t="shared" si="10"/>
        <v>237.64025000000004</v>
      </c>
      <c r="P79" s="10">
        <f t="shared" si="11"/>
        <v>17.357469257734252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70</v>
      </c>
      <c r="F80" s="10">
        <v>2</v>
      </c>
      <c r="G80" s="10">
        <v>0</v>
      </c>
      <c r="H80" s="10">
        <v>2</v>
      </c>
      <c r="I80" s="10">
        <v>0</v>
      </c>
      <c r="J80" s="10">
        <v>20.365009999999998</v>
      </c>
      <c r="K80" s="10">
        <f t="shared" si="6"/>
        <v>68</v>
      </c>
      <c r="L80" s="10">
        <f t="shared" si="7"/>
        <v>176.9</v>
      </c>
      <c r="M80" s="10">
        <f t="shared" si="8"/>
        <v>2.8571428571428572</v>
      </c>
      <c r="N80" s="10">
        <f t="shared" si="9"/>
        <v>176.9</v>
      </c>
      <c r="O80" s="10">
        <f t="shared" si="10"/>
        <v>68</v>
      </c>
      <c r="P80" s="10">
        <f t="shared" si="11"/>
        <v>2.8571428571428572</v>
      </c>
    </row>
    <row r="81" spans="1:16">
      <c r="A81" s="8" t="s">
        <v>74</v>
      </c>
      <c r="B81" s="9" t="s">
        <v>75</v>
      </c>
      <c r="C81" s="10">
        <v>29854.5</v>
      </c>
      <c r="D81" s="10">
        <v>30250</v>
      </c>
      <c r="E81" s="10">
        <v>3249.2000000000003</v>
      </c>
      <c r="F81" s="10">
        <v>809.44753000000003</v>
      </c>
      <c r="G81" s="10">
        <v>0</v>
      </c>
      <c r="H81" s="10">
        <v>848.38853000000006</v>
      </c>
      <c r="I81" s="10">
        <v>0</v>
      </c>
      <c r="J81" s="10">
        <v>516.22798999999998</v>
      </c>
      <c r="K81" s="10">
        <f t="shared" si="6"/>
        <v>2439.7524700000004</v>
      </c>
      <c r="L81" s="10">
        <f t="shared" si="7"/>
        <v>29440.552469999999</v>
      </c>
      <c r="M81" s="10">
        <f t="shared" si="8"/>
        <v>24.912210082481838</v>
      </c>
      <c r="N81" s="10">
        <f t="shared" si="9"/>
        <v>29401.61147</v>
      </c>
      <c r="O81" s="10">
        <f t="shared" si="10"/>
        <v>2400.8114700000001</v>
      </c>
      <c r="P81" s="10">
        <f t="shared" si="11"/>
        <v>26.110689708235874</v>
      </c>
    </row>
    <row r="82" spans="1:16">
      <c r="A82" s="8" t="s">
        <v>28</v>
      </c>
      <c r="B82" s="9" t="s">
        <v>29</v>
      </c>
      <c r="C82" s="10">
        <v>9749.5</v>
      </c>
      <c r="D82" s="10">
        <v>9733.5480000000007</v>
      </c>
      <c r="E82" s="10">
        <v>1037.9749999999999</v>
      </c>
      <c r="F82" s="10">
        <v>255.93457000000001</v>
      </c>
      <c r="G82" s="10">
        <v>0</v>
      </c>
      <c r="H82" s="10">
        <v>255.93457000000001</v>
      </c>
      <c r="I82" s="10">
        <v>0</v>
      </c>
      <c r="J82" s="10">
        <v>230.71360000000001</v>
      </c>
      <c r="K82" s="10">
        <f t="shared" si="6"/>
        <v>782.0404299999999</v>
      </c>
      <c r="L82" s="10">
        <f t="shared" si="7"/>
        <v>9477.6134300000012</v>
      </c>
      <c r="M82" s="10">
        <f t="shared" si="8"/>
        <v>24.657103494785524</v>
      </c>
      <c r="N82" s="10">
        <f t="shared" si="9"/>
        <v>9477.6134300000012</v>
      </c>
      <c r="O82" s="10">
        <f t="shared" si="10"/>
        <v>782.0404299999999</v>
      </c>
      <c r="P82" s="10">
        <f t="shared" si="11"/>
        <v>24.657103494785524</v>
      </c>
    </row>
    <row r="83" spans="1:16">
      <c r="A83" s="8" t="s">
        <v>30</v>
      </c>
      <c r="B83" s="9" t="s">
        <v>31</v>
      </c>
      <c r="C83" s="10">
        <v>6.8</v>
      </c>
      <c r="D83" s="10">
        <v>27.6</v>
      </c>
      <c r="E83" s="10">
        <v>26.89</v>
      </c>
      <c r="F83" s="10">
        <v>0</v>
      </c>
      <c r="G83" s="10">
        <v>0</v>
      </c>
      <c r="H83" s="10">
        <v>0</v>
      </c>
      <c r="I83" s="10">
        <v>0</v>
      </c>
      <c r="J83" s="10">
        <v>3.7008100000000002</v>
      </c>
      <c r="K83" s="10">
        <f t="shared" si="6"/>
        <v>26.89</v>
      </c>
      <c r="L83" s="10">
        <f t="shared" si="7"/>
        <v>27.6</v>
      </c>
      <c r="M83" s="10">
        <f t="shared" si="8"/>
        <v>0</v>
      </c>
      <c r="N83" s="10">
        <f t="shared" si="9"/>
        <v>27.6</v>
      </c>
      <c r="O83" s="10">
        <f t="shared" si="10"/>
        <v>26.89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3794.4830000000002</v>
      </c>
      <c r="F84" s="10">
        <v>10.216450000000002</v>
      </c>
      <c r="G84" s="10">
        <v>0</v>
      </c>
      <c r="H84" s="10">
        <v>9.3188500000000012</v>
      </c>
      <c r="I84" s="10">
        <v>1.47454</v>
      </c>
      <c r="J84" s="10">
        <v>777.75899000000004</v>
      </c>
      <c r="K84" s="10">
        <f t="shared" si="6"/>
        <v>3784.2665500000003</v>
      </c>
      <c r="L84" s="10">
        <f t="shared" si="7"/>
        <v>36298.583550000003</v>
      </c>
      <c r="M84" s="10">
        <f t="shared" si="8"/>
        <v>0.26924484837591844</v>
      </c>
      <c r="N84" s="10">
        <f t="shared" si="9"/>
        <v>36299.48115</v>
      </c>
      <c r="O84" s="10">
        <f t="shared" si="10"/>
        <v>3785.1641500000001</v>
      </c>
      <c r="P84" s="10">
        <f t="shared" si="11"/>
        <v>0.2455894518436372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113.8</v>
      </c>
      <c r="F85" s="10">
        <v>0.92344000000000004</v>
      </c>
      <c r="G85" s="10">
        <v>0</v>
      </c>
      <c r="H85" s="10">
        <v>-2.5733700000000002</v>
      </c>
      <c r="I85" s="10">
        <v>5.7700000000000005</v>
      </c>
      <c r="J85" s="10">
        <v>41.863030000000002</v>
      </c>
      <c r="K85" s="10">
        <f t="shared" si="6"/>
        <v>112.87656</v>
      </c>
      <c r="L85" s="10">
        <f t="shared" si="7"/>
        <v>1163.27656</v>
      </c>
      <c r="M85" s="10">
        <f t="shared" si="8"/>
        <v>0.81145869947275917</v>
      </c>
      <c r="N85" s="10">
        <f t="shared" si="9"/>
        <v>1166.7733700000001</v>
      </c>
      <c r="O85" s="10">
        <f t="shared" si="10"/>
        <v>116.37336999999999</v>
      </c>
      <c r="P85" s="10">
        <f t="shared" si="11"/>
        <v>-2.2613093145869949</v>
      </c>
    </row>
    <row r="86" spans="1:16">
      <c r="A86" s="8" t="s">
        <v>36</v>
      </c>
      <c r="B86" s="9" t="s">
        <v>37</v>
      </c>
      <c r="C86" s="10">
        <v>3136.5</v>
      </c>
      <c r="D86" s="10">
        <v>3136.5</v>
      </c>
      <c r="E86" s="10">
        <v>314.40000000000003</v>
      </c>
      <c r="F86" s="10">
        <v>42.605029999999999</v>
      </c>
      <c r="G86" s="10">
        <v>0</v>
      </c>
      <c r="H86" s="10">
        <v>17.281929999999999</v>
      </c>
      <c r="I86" s="10">
        <v>31.46857</v>
      </c>
      <c r="J86" s="10">
        <v>166.57691</v>
      </c>
      <c r="K86" s="10">
        <f t="shared" si="6"/>
        <v>271.79497000000003</v>
      </c>
      <c r="L86" s="10">
        <f t="shared" si="7"/>
        <v>3093.8949699999998</v>
      </c>
      <c r="M86" s="10">
        <f t="shared" si="8"/>
        <v>13.551218193384223</v>
      </c>
      <c r="N86" s="10">
        <f t="shared" si="9"/>
        <v>3119.2180699999999</v>
      </c>
      <c r="O86" s="10">
        <f t="shared" si="10"/>
        <v>297.11807000000005</v>
      </c>
      <c r="P86" s="10">
        <f t="shared" si="11"/>
        <v>5.4967970737913481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278.7</v>
      </c>
      <c r="F87" s="10">
        <v>18.773029999999999</v>
      </c>
      <c r="G87" s="10">
        <v>0</v>
      </c>
      <c r="H87" s="10">
        <v>16.007400000000001</v>
      </c>
      <c r="I87" s="10">
        <v>2.8919000000000001</v>
      </c>
      <c r="J87" s="10">
        <v>111.77401</v>
      </c>
      <c r="K87" s="10">
        <f t="shared" si="6"/>
        <v>259.92696999999998</v>
      </c>
      <c r="L87" s="10">
        <f t="shared" si="7"/>
        <v>3960.9139700000001</v>
      </c>
      <c r="M87" s="10">
        <f t="shared" si="8"/>
        <v>6.7359275206315035</v>
      </c>
      <c r="N87" s="10">
        <f t="shared" si="9"/>
        <v>3963.6795999999999</v>
      </c>
      <c r="O87" s="10">
        <f t="shared" si="10"/>
        <v>262.69259999999997</v>
      </c>
      <c r="P87" s="10">
        <f t="shared" si="11"/>
        <v>5.7435952637244352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16.3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16.3</v>
      </c>
      <c r="L89" s="10">
        <f t="shared" si="7"/>
        <v>53.800000000000004</v>
      </c>
      <c r="M89" s="10">
        <f t="shared" si="8"/>
        <v>0</v>
      </c>
      <c r="N89" s="10">
        <f t="shared" si="9"/>
        <v>53.800000000000004</v>
      </c>
      <c r="O89" s="10">
        <f t="shared" si="10"/>
        <v>16.3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1.35</v>
      </c>
      <c r="F90" s="10">
        <v>6.2149999999999999</v>
      </c>
      <c r="G90" s="10">
        <v>0</v>
      </c>
      <c r="H90" s="10">
        <v>6.2149999999999999</v>
      </c>
      <c r="I90" s="10">
        <v>0</v>
      </c>
      <c r="J90" s="10">
        <v>0</v>
      </c>
      <c r="K90" s="10">
        <f t="shared" si="6"/>
        <v>-4.8650000000000002</v>
      </c>
      <c r="L90" s="10">
        <f t="shared" si="7"/>
        <v>11.535</v>
      </c>
      <c r="M90" s="10">
        <f t="shared" si="8"/>
        <v>460.37037037037038</v>
      </c>
      <c r="N90" s="10">
        <f t="shared" si="9"/>
        <v>11.535</v>
      </c>
      <c r="O90" s="10">
        <f t="shared" si="10"/>
        <v>-4.8650000000000002</v>
      </c>
      <c r="P90" s="10">
        <f t="shared" si="11"/>
        <v>460.37037037037038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3.0500000000000003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3.0500000000000003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3.0500000000000003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249.50000000000003</v>
      </c>
      <c r="F92" s="7">
        <v>73.75864</v>
      </c>
      <c r="G92" s="7">
        <v>0</v>
      </c>
      <c r="H92" s="7">
        <v>73.75864</v>
      </c>
      <c r="I92" s="7">
        <v>0</v>
      </c>
      <c r="J92" s="7">
        <v>14.605360000000001</v>
      </c>
      <c r="K92" s="7">
        <f t="shared" si="6"/>
        <v>175.74136000000004</v>
      </c>
      <c r="L92" s="7">
        <f t="shared" si="7"/>
        <v>2948.0153599999999</v>
      </c>
      <c r="M92" s="7">
        <f t="shared" si="8"/>
        <v>29.562581162324648</v>
      </c>
      <c r="N92" s="7">
        <f t="shared" si="9"/>
        <v>2948.0153599999999</v>
      </c>
      <c r="O92" s="7">
        <f t="shared" si="10"/>
        <v>175.74136000000004</v>
      </c>
      <c r="P92" s="7">
        <f t="shared" si="11"/>
        <v>29.562581162324648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61.376849999999997</v>
      </c>
      <c r="G93" s="10">
        <v>0</v>
      </c>
      <c r="H93" s="10">
        <v>61.376849999999997</v>
      </c>
      <c r="I93" s="10">
        <v>0</v>
      </c>
      <c r="J93" s="10">
        <v>0</v>
      </c>
      <c r="K93" s="10">
        <f t="shared" si="6"/>
        <v>114.32315000000003</v>
      </c>
      <c r="L93" s="10">
        <f t="shared" si="7"/>
        <v>2022.02315</v>
      </c>
      <c r="M93" s="10">
        <f t="shared" si="8"/>
        <v>34.932754695503689</v>
      </c>
      <c r="N93" s="10">
        <f t="shared" si="9"/>
        <v>2022.02315</v>
      </c>
      <c r="O93" s="10">
        <f t="shared" si="10"/>
        <v>114.32315000000003</v>
      </c>
      <c r="P93" s="10">
        <f t="shared" si="11"/>
        <v>34.932754695503689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12.381790000000001</v>
      </c>
      <c r="G94" s="10">
        <v>0</v>
      </c>
      <c r="H94" s="10">
        <v>12.381790000000001</v>
      </c>
      <c r="I94" s="10">
        <v>0</v>
      </c>
      <c r="J94" s="10">
        <v>0</v>
      </c>
      <c r="K94" s="10">
        <f t="shared" si="6"/>
        <v>26.318210000000001</v>
      </c>
      <c r="L94" s="10">
        <f t="shared" si="7"/>
        <v>446.01821000000001</v>
      </c>
      <c r="M94" s="10">
        <f t="shared" si="8"/>
        <v>31.994289405684757</v>
      </c>
      <c r="N94" s="10">
        <f t="shared" si="9"/>
        <v>446.01821000000001</v>
      </c>
      <c r="O94" s="10">
        <f t="shared" si="10"/>
        <v>26.318210000000001</v>
      </c>
      <c r="P94" s="10">
        <f t="shared" si="11"/>
        <v>31.994289405684757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5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10</v>
      </c>
      <c r="F97" s="10">
        <v>0</v>
      </c>
      <c r="G97" s="10">
        <v>0</v>
      </c>
      <c r="H97" s="10">
        <v>0</v>
      </c>
      <c r="I97" s="10">
        <v>0</v>
      </c>
      <c r="J97" s="10">
        <v>6.5000000000000002E-2</v>
      </c>
      <c r="K97" s="10">
        <f t="shared" si="6"/>
        <v>10</v>
      </c>
      <c r="L97" s="10">
        <f t="shared" si="7"/>
        <v>133.5</v>
      </c>
      <c r="M97" s="10">
        <f t="shared" si="8"/>
        <v>0</v>
      </c>
      <c r="N97" s="10">
        <f t="shared" si="9"/>
        <v>133.5</v>
      </c>
      <c r="O97" s="10">
        <f t="shared" si="10"/>
        <v>10</v>
      </c>
      <c r="P97" s="10">
        <f t="shared" si="11"/>
        <v>0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0.6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0.9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0.9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0.9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18.600000000000001</v>
      </c>
      <c r="F100" s="10">
        <v>0</v>
      </c>
      <c r="G100" s="10">
        <v>0</v>
      </c>
      <c r="H100" s="10">
        <v>0</v>
      </c>
      <c r="I100" s="10">
        <v>0</v>
      </c>
      <c r="J100" s="10">
        <v>14.540360000000002</v>
      </c>
      <c r="K100" s="10">
        <f t="shared" si="6"/>
        <v>18.600000000000001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18.600000000000001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17711.2</v>
      </c>
      <c r="E103" s="7">
        <v>1577.1999999999998</v>
      </c>
      <c r="F103" s="7">
        <v>559.51478999999995</v>
      </c>
      <c r="G103" s="7">
        <v>3.9470000000000005E-2</v>
      </c>
      <c r="H103" s="7">
        <v>546.47214999999994</v>
      </c>
      <c r="I103" s="7">
        <v>74.095569999999995</v>
      </c>
      <c r="J103" s="7">
        <v>158.77973999999998</v>
      </c>
      <c r="K103" s="7">
        <f t="shared" si="6"/>
        <v>1017.6852099999999</v>
      </c>
      <c r="L103" s="7">
        <f t="shared" si="7"/>
        <v>17151.68521</v>
      </c>
      <c r="M103" s="7">
        <f t="shared" si="8"/>
        <v>35.475195916814613</v>
      </c>
      <c r="N103" s="7">
        <f t="shared" si="9"/>
        <v>17164.727849999999</v>
      </c>
      <c r="O103" s="7">
        <f t="shared" si="10"/>
        <v>1030.7278499999998</v>
      </c>
      <c r="P103" s="7">
        <f t="shared" si="11"/>
        <v>34.64824689322851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10783.800000000001</v>
      </c>
      <c r="E104" s="10">
        <v>871.2</v>
      </c>
      <c r="F104" s="10">
        <v>370.33087</v>
      </c>
      <c r="G104" s="10">
        <v>0</v>
      </c>
      <c r="H104" s="10">
        <v>370.33087</v>
      </c>
      <c r="I104" s="10">
        <v>0</v>
      </c>
      <c r="J104" s="10">
        <v>0</v>
      </c>
      <c r="K104" s="10">
        <f t="shared" si="6"/>
        <v>500.86913000000004</v>
      </c>
      <c r="L104" s="10">
        <f t="shared" si="7"/>
        <v>10413.469130000001</v>
      </c>
      <c r="M104" s="10">
        <f t="shared" si="8"/>
        <v>42.508134756657483</v>
      </c>
      <c r="N104" s="10">
        <f t="shared" si="9"/>
        <v>10413.469130000001</v>
      </c>
      <c r="O104" s="10">
        <f t="shared" si="10"/>
        <v>500.86913000000004</v>
      </c>
      <c r="P104" s="10">
        <f t="shared" si="11"/>
        <v>42.508134756657483</v>
      </c>
    </row>
    <row r="105" spans="1:16">
      <c r="A105" s="8" t="s">
        <v>24</v>
      </c>
      <c r="B105" s="9" t="s">
        <v>25</v>
      </c>
      <c r="C105" s="10">
        <v>2372.4</v>
      </c>
      <c r="D105" s="10">
        <v>2372.4</v>
      </c>
      <c r="E105" s="10">
        <v>191.70000000000002</v>
      </c>
      <c r="F105" s="10">
        <v>88.486720000000005</v>
      </c>
      <c r="G105" s="10">
        <v>0</v>
      </c>
      <c r="H105" s="10">
        <v>88.486720000000005</v>
      </c>
      <c r="I105" s="10">
        <v>0</v>
      </c>
      <c r="J105" s="10">
        <v>0</v>
      </c>
      <c r="K105" s="10">
        <f t="shared" si="6"/>
        <v>103.21328000000001</v>
      </c>
      <c r="L105" s="10">
        <f t="shared" si="7"/>
        <v>2283.9132800000002</v>
      </c>
      <c r="M105" s="10">
        <f t="shared" si="8"/>
        <v>46.158956703182049</v>
      </c>
      <c r="N105" s="10">
        <f t="shared" si="9"/>
        <v>2283.9132800000002</v>
      </c>
      <c r="O105" s="10">
        <f t="shared" si="10"/>
        <v>103.21328000000001</v>
      </c>
      <c r="P105" s="10">
        <f t="shared" si="11"/>
        <v>46.158956703182049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109</v>
      </c>
      <c r="F106" s="10">
        <v>21.16348</v>
      </c>
      <c r="G106" s="10">
        <v>0</v>
      </c>
      <c r="H106" s="10">
        <v>6.8079999999999998</v>
      </c>
      <c r="I106" s="10">
        <v>64.35548</v>
      </c>
      <c r="J106" s="10">
        <v>93.755479999999991</v>
      </c>
      <c r="K106" s="10">
        <f t="shared" si="6"/>
        <v>87.836520000000007</v>
      </c>
      <c r="L106" s="10">
        <f t="shared" si="7"/>
        <v>926.93651999999997</v>
      </c>
      <c r="M106" s="10">
        <f t="shared" si="8"/>
        <v>19.416036697247709</v>
      </c>
      <c r="N106" s="10">
        <f t="shared" si="9"/>
        <v>941.29200000000003</v>
      </c>
      <c r="O106" s="10">
        <f t="shared" si="10"/>
        <v>102.19200000000001</v>
      </c>
      <c r="P106" s="10">
        <f t="shared" si="11"/>
        <v>6.2458715596330272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1783.9</v>
      </c>
      <c r="E108" s="10">
        <v>242.1</v>
      </c>
      <c r="F108" s="10">
        <v>19.256080000000001</v>
      </c>
      <c r="G108" s="10">
        <v>0</v>
      </c>
      <c r="H108" s="10">
        <v>18.47439</v>
      </c>
      <c r="I108" s="10">
        <v>1.3087500000000001</v>
      </c>
      <c r="J108" s="10">
        <v>24.768750000000001</v>
      </c>
      <c r="K108" s="10">
        <f t="shared" si="6"/>
        <v>222.84392</v>
      </c>
      <c r="L108" s="10">
        <f t="shared" si="7"/>
        <v>1764.64392</v>
      </c>
      <c r="M108" s="10">
        <f t="shared" si="8"/>
        <v>7.9537711689384558</v>
      </c>
      <c r="N108" s="10">
        <f t="shared" si="9"/>
        <v>1765.42561</v>
      </c>
      <c r="O108" s="10">
        <f t="shared" si="10"/>
        <v>223.62560999999999</v>
      </c>
      <c r="P108" s="10">
        <f t="shared" si="11"/>
        <v>7.6308921933085498</v>
      </c>
    </row>
    <row r="109" spans="1:16">
      <c r="A109" s="8" t="s">
        <v>30</v>
      </c>
      <c r="B109" s="9" t="s">
        <v>31</v>
      </c>
      <c r="C109" s="10">
        <v>183.5</v>
      </c>
      <c r="D109" s="10">
        <v>183.5</v>
      </c>
      <c r="E109" s="10">
        <v>23</v>
      </c>
      <c r="F109" s="10">
        <v>2.7597100000000001</v>
      </c>
      <c r="G109" s="10">
        <v>0</v>
      </c>
      <c r="H109" s="10">
        <v>2.7597100000000001</v>
      </c>
      <c r="I109" s="10">
        <v>8.3798700000000004</v>
      </c>
      <c r="J109" s="10">
        <v>23.709869999999999</v>
      </c>
      <c r="K109" s="10">
        <f t="shared" si="6"/>
        <v>20.240290000000002</v>
      </c>
      <c r="L109" s="10">
        <f t="shared" si="7"/>
        <v>180.74028999999999</v>
      </c>
      <c r="M109" s="10">
        <f t="shared" si="8"/>
        <v>11.998739130434783</v>
      </c>
      <c r="N109" s="10">
        <f t="shared" si="9"/>
        <v>180.74028999999999</v>
      </c>
      <c r="O109" s="10">
        <f t="shared" si="10"/>
        <v>20.240290000000002</v>
      </c>
      <c r="P109" s="10">
        <f t="shared" si="11"/>
        <v>11.998739130434783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105.8</v>
      </c>
      <c r="F110" s="10">
        <v>55.079980000000006</v>
      </c>
      <c r="G110" s="10">
        <v>1.737E-2</v>
      </c>
      <c r="H110" s="10">
        <v>55.079980000000006</v>
      </c>
      <c r="I110" s="10">
        <v>0</v>
      </c>
      <c r="J110" s="10">
        <v>0</v>
      </c>
      <c r="K110" s="10">
        <f t="shared" si="6"/>
        <v>50.720019999999991</v>
      </c>
      <c r="L110" s="10">
        <f t="shared" si="7"/>
        <v>1262.1200200000001</v>
      </c>
      <c r="M110" s="10">
        <f t="shared" si="8"/>
        <v>52.06047258979207</v>
      </c>
      <c r="N110" s="10">
        <f t="shared" si="9"/>
        <v>1262.1200200000001</v>
      </c>
      <c r="O110" s="10">
        <f t="shared" si="10"/>
        <v>50.720019999999991</v>
      </c>
      <c r="P110" s="10">
        <f t="shared" si="11"/>
        <v>52.06047258979207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4.6000000000000005</v>
      </c>
      <c r="F111" s="10">
        <v>0.58267999999999998</v>
      </c>
      <c r="G111" s="10">
        <v>2.2100000000000002E-2</v>
      </c>
      <c r="H111" s="10">
        <v>0.58267999999999998</v>
      </c>
      <c r="I111" s="10">
        <v>0</v>
      </c>
      <c r="J111" s="10">
        <v>3.6427300000000002</v>
      </c>
      <c r="K111" s="10">
        <f t="shared" si="6"/>
        <v>4.0173200000000007</v>
      </c>
      <c r="L111" s="10">
        <f t="shared" si="7"/>
        <v>40.617319999999999</v>
      </c>
      <c r="M111" s="10">
        <f t="shared" si="8"/>
        <v>12.666956521739129</v>
      </c>
      <c r="N111" s="10">
        <f t="shared" si="9"/>
        <v>40.617319999999999</v>
      </c>
      <c r="O111" s="10">
        <f t="shared" si="10"/>
        <v>4.0173200000000007</v>
      </c>
      <c r="P111" s="10">
        <f t="shared" si="11"/>
        <v>12.666956521739129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18.2</v>
      </c>
      <c r="F112" s="10">
        <v>1.85527</v>
      </c>
      <c r="G112" s="10">
        <v>0</v>
      </c>
      <c r="H112" s="10">
        <v>3.9498000000000002</v>
      </c>
      <c r="I112" s="10">
        <v>5.1470000000000002E-2</v>
      </c>
      <c r="J112" s="10">
        <v>12.90291</v>
      </c>
      <c r="K112" s="10">
        <f t="shared" si="6"/>
        <v>16.344729999999998</v>
      </c>
      <c r="L112" s="10">
        <f t="shared" si="7"/>
        <v>160.94473000000002</v>
      </c>
      <c r="M112" s="10">
        <f t="shared" si="8"/>
        <v>10.193791208791209</v>
      </c>
      <c r="N112" s="10">
        <f t="shared" si="9"/>
        <v>158.8502</v>
      </c>
      <c r="O112" s="10">
        <f t="shared" si="10"/>
        <v>14.2502</v>
      </c>
      <c r="P112" s="10">
        <f t="shared" si="11"/>
        <v>21.702197802197805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11.6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11.6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11.6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39967.561999999998</v>
      </c>
      <c r="E116" s="7">
        <v>683.2</v>
      </c>
      <c r="F116" s="7">
        <v>292.23627000000005</v>
      </c>
      <c r="G116" s="7">
        <v>0</v>
      </c>
      <c r="H116" s="7">
        <v>281.02222000000006</v>
      </c>
      <c r="I116" s="7">
        <v>11.21405</v>
      </c>
      <c r="J116" s="7">
        <v>17.812359999999998</v>
      </c>
      <c r="K116" s="7">
        <f t="shared" si="6"/>
        <v>390.96373</v>
      </c>
      <c r="L116" s="7">
        <f t="shared" si="7"/>
        <v>39675.325729999997</v>
      </c>
      <c r="M116" s="7">
        <f t="shared" si="8"/>
        <v>42.77462968384075</v>
      </c>
      <c r="N116" s="7">
        <f t="shared" si="9"/>
        <v>39686.539779999999</v>
      </c>
      <c r="O116" s="7">
        <f t="shared" si="10"/>
        <v>402.17777999999998</v>
      </c>
      <c r="P116" s="7">
        <f t="shared" si="11"/>
        <v>41.133228922716633</v>
      </c>
    </row>
    <row r="117" spans="1:16">
      <c r="A117" s="8" t="s">
        <v>22</v>
      </c>
      <c r="B117" s="9" t="s">
        <v>23</v>
      </c>
      <c r="C117" s="10">
        <v>16260.9</v>
      </c>
      <c r="D117" s="10">
        <v>25769.7</v>
      </c>
      <c r="E117" s="10">
        <v>560</v>
      </c>
      <c r="F117" s="10">
        <v>222.24408</v>
      </c>
      <c r="G117" s="10">
        <v>0</v>
      </c>
      <c r="H117" s="10">
        <v>222.24408</v>
      </c>
      <c r="I117" s="10">
        <v>0</v>
      </c>
      <c r="J117" s="10">
        <v>0</v>
      </c>
      <c r="K117" s="10">
        <f t="shared" si="6"/>
        <v>337.75592</v>
      </c>
      <c r="L117" s="10">
        <f t="shared" si="7"/>
        <v>25547.45592</v>
      </c>
      <c r="M117" s="10">
        <f t="shared" si="8"/>
        <v>39.686442857142858</v>
      </c>
      <c r="N117" s="10">
        <f t="shared" si="9"/>
        <v>25547.45592</v>
      </c>
      <c r="O117" s="10">
        <f t="shared" si="10"/>
        <v>337.75592</v>
      </c>
      <c r="P117" s="10">
        <f t="shared" si="11"/>
        <v>39.686442857142858</v>
      </c>
    </row>
    <row r="118" spans="1:16">
      <c r="A118" s="8" t="s">
        <v>24</v>
      </c>
      <c r="B118" s="9" t="s">
        <v>25</v>
      </c>
      <c r="C118" s="10">
        <v>3577.4</v>
      </c>
      <c r="D118" s="10">
        <v>5669.2</v>
      </c>
      <c r="E118" s="10">
        <v>123.2</v>
      </c>
      <c r="F118" s="10">
        <v>47.81814</v>
      </c>
      <c r="G118" s="10">
        <v>0</v>
      </c>
      <c r="H118" s="10">
        <v>47.81814</v>
      </c>
      <c r="I118" s="10">
        <v>0</v>
      </c>
      <c r="J118" s="10">
        <v>0</v>
      </c>
      <c r="K118" s="10">
        <f t="shared" si="6"/>
        <v>75.381860000000003</v>
      </c>
      <c r="L118" s="10">
        <f t="shared" si="7"/>
        <v>5621.3818599999995</v>
      </c>
      <c r="M118" s="10">
        <f t="shared" si="8"/>
        <v>38.813425324675322</v>
      </c>
      <c r="N118" s="10">
        <f t="shared" si="9"/>
        <v>5621.3818599999995</v>
      </c>
      <c r="O118" s="10">
        <f t="shared" si="10"/>
        <v>75.381860000000003</v>
      </c>
      <c r="P118" s="10">
        <f t="shared" si="11"/>
        <v>38.813425324675322</v>
      </c>
    </row>
    <row r="119" spans="1:16">
      <c r="A119" s="8" t="s">
        <v>26</v>
      </c>
      <c r="B119" s="9" t="s">
        <v>27</v>
      </c>
      <c r="C119" s="10">
        <v>0</v>
      </c>
      <c r="D119" s="10">
        <v>10</v>
      </c>
      <c r="E119" s="10">
        <v>0</v>
      </c>
      <c r="F119" s="10">
        <v>1.36</v>
      </c>
      <c r="G119" s="10">
        <v>0</v>
      </c>
      <c r="H119" s="10">
        <v>1.36</v>
      </c>
      <c r="I119" s="10">
        <v>0</v>
      </c>
      <c r="J119" s="10">
        <v>0</v>
      </c>
      <c r="K119" s="10">
        <f t="shared" si="6"/>
        <v>-1.36</v>
      </c>
      <c r="L119" s="10">
        <f t="shared" si="7"/>
        <v>8.64</v>
      </c>
      <c r="M119" s="10">
        <f t="shared" si="8"/>
        <v>0</v>
      </c>
      <c r="N119" s="10">
        <f t="shared" si="9"/>
        <v>8.64</v>
      </c>
      <c r="O119" s="10">
        <f t="shared" si="10"/>
        <v>-1.36</v>
      </c>
      <c r="P119" s="10">
        <f t="shared" si="11"/>
        <v>0</v>
      </c>
    </row>
    <row r="120" spans="1:16">
      <c r="A120" s="8" t="s">
        <v>74</v>
      </c>
      <c r="B120" s="9" t="s">
        <v>75</v>
      </c>
      <c r="C120" s="10">
        <v>0</v>
      </c>
      <c r="D120" s="10">
        <v>670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670</v>
      </c>
      <c r="M120" s="10">
        <f t="shared" si="8"/>
        <v>0</v>
      </c>
      <c r="N120" s="10">
        <f t="shared" si="9"/>
        <v>670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1.6293599999999999</v>
      </c>
      <c r="K121" s="10">
        <f t="shared" si="6"/>
        <v>0</v>
      </c>
      <c r="L121" s="10">
        <f t="shared" si="7"/>
        <v>147.262</v>
      </c>
      <c r="M121" s="10">
        <f t="shared" si="8"/>
        <v>0</v>
      </c>
      <c r="N121" s="10">
        <f t="shared" si="9"/>
        <v>147.262</v>
      </c>
      <c r="O121" s="10">
        <f t="shared" si="10"/>
        <v>0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3517</v>
      </c>
      <c r="E122" s="10">
        <v>0</v>
      </c>
      <c r="F122" s="10">
        <v>11.21405</v>
      </c>
      <c r="G122" s="10">
        <v>0</v>
      </c>
      <c r="H122" s="10">
        <v>0</v>
      </c>
      <c r="I122" s="10">
        <v>11.21405</v>
      </c>
      <c r="J122" s="10">
        <v>11.21405</v>
      </c>
      <c r="K122" s="10">
        <f t="shared" si="6"/>
        <v>-11.21405</v>
      </c>
      <c r="L122" s="10">
        <f t="shared" si="7"/>
        <v>3505.78595</v>
      </c>
      <c r="M122" s="10">
        <f t="shared" si="8"/>
        <v>0</v>
      </c>
      <c r="N122" s="10">
        <f t="shared" si="9"/>
        <v>3517</v>
      </c>
      <c r="O122" s="10">
        <f t="shared" si="10"/>
        <v>0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103.9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4.9689499999999995</v>
      </c>
      <c r="K123" s="10">
        <f t="shared" si="6"/>
        <v>0</v>
      </c>
      <c r="L123" s="10">
        <f t="shared" si="7"/>
        <v>103.9</v>
      </c>
      <c r="M123" s="10">
        <f t="shared" si="8"/>
        <v>0</v>
      </c>
      <c r="N123" s="10">
        <f t="shared" si="9"/>
        <v>103.9</v>
      </c>
      <c r="O123" s="10">
        <f t="shared" si="10"/>
        <v>0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0</v>
      </c>
      <c r="D124" s="10">
        <v>715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715</v>
      </c>
      <c r="M124" s="10">
        <f t="shared" si="8"/>
        <v>0</v>
      </c>
      <c r="N124" s="10">
        <f t="shared" si="9"/>
        <v>715</v>
      </c>
      <c r="O124" s="10">
        <f t="shared" si="10"/>
        <v>0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0</v>
      </c>
      <c r="D125" s="10">
        <v>0.5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0.5</v>
      </c>
      <c r="M125" s="10">
        <f t="shared" si="8"/>
        <v>0</v>
      </c>
      <c r="N125" s="10">
        <f t="shared" si="9"/>
        <v>0.5</v>
      </c>
      <c r="O125" s="10">
        <f t="shared" si="10"/>
        <v>0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3250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3250</v>
      </c>
      <c r="M126" s="10">
        <f t="shared" si="8"/>
        <v>0</v>
      </c>
      <c r="N126" s="10">
        <f t="shared" si="9"/>
        <v>3250</v>
      </c>
      <c r="O126" s="10">
        <f t="shared" si="10"/>
        <v>0</v>
      </c>
      <c r="P126" s="10">
        <f t="shared" si="11"/>
        <v>0</v>
      </c>
    </row>
    <row r="127" spans="1:16">
      <c r="A127" s="8" t="s">
        <v>64</v>
      </c>
      <c r="B127" s="9" t="s">
        <v>65</v>
      </c>
      <c r="C127" s="10">
        <v>0</v>
      </c>
      <c r="D127" s="10">
        <v>115</v>
      </c>
      <c r="E127" s="10">
        <v>0</v>
      </c>
      <c r="F127" s="10">
        <v>9.6</v>
      </c>
      <c r="G127" s="10">
        <v>0</v>
      </c>
      <c r="H127" s="10">
        <v>9.6</v>
      </c>
      <c r="I127" s="10">
        <v>0</v>
      </c>
      <c r="J127" s="10">
        <v>0</v>
      </c>
      <c r="K127" s="10">
        <f t="shared" si="6"/>
        <v>-9.6</v>
      </c>
      <c r="L127" s="10">
        <f t="shared" si="7"/>
        <v>105.4</v>
      </c>
      <c r="M127" s="10">
        <f t="shared" si="8"/>
        <v>0</v>
      </c>
      <c r="N127" s="10">
        <f t="shared" si="9"/>
        <v>105.4</v>
      </c>
      <c r="O127" s="10">
        <f t="shared" si="10"/>
        <v>-9.6</v>
      </c>
      <c r="P127" s="10">
        <f t="shared" si="11"/>
        <v>0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4003.1</v>
      </c>
      <c r="E128" s="7">
        <v>330.7</v>
      </c>
      <c r="F128" s="7">
        <v>136.93025000000003</v>
      </c>
      <c r="G128" s="7">
        <v>0</v>
      </c>
      <c r="H128" s="7">
        <v>196.11823000000001</v>
      </c>
      <c r="I128" s="7">
        <v>0.81201999999999996</v>
      </c>
      <c r="J128" s="7">
        <v>1.8932199999999999</v>
      </c>
      <c r="K128" s="7">
        <f t="shared" si="6"/>
        <v>193.76974999999996</v>
      </c>
      <c r="L128" s="7">
        <f t="shared" si="7"/>
        <v>3866.16975</v>
      </c>
      <c r="M128" s="7">
        <f t="shared" si="8"/>
        <v>41.406183852434239</v>
      </c>
      <c r="N128" s="7">
        <f t="shared" si="9"/>
        <v>3806.9817699999999</v>
      </c>
      <c r="O128" s="7">
        <f t="shared" si="10"/>
        <v>134.58176999999998</v>
      </c>
      <c r="P128" s="7">
        <f t="shared" si="11"/>
        <v>59.303970365890549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2831.7000000000003</v>
      </c>
      <c r="E129" s="10">
        <v>225</v>
      </c>
      <c r="F129" s="10">
        <v>111.57232</v>
      </c>
      <c r="G129" s="10">
        <v>0</v>
      </c>
      <c r="H129" s="10">
        <v>111.57232</v>
      </c>
      <c r="I129" s="10">
        <v>0</v>
      </c>
      <c r="J129" s="10">
        <v>0</v>
      </c>
      <c r="K129" s="10">
        <f t="shared" si="6"/>
        <v>113.42768</v>
      </c>
      <c r="L129" s="10">
        <f t="shared" si="7"/>
        <v>2720.1276800000001</v>
      </c>
      <c r="M129" s="10">
        <f t="shared" si="8"/>
        <v>49.587697777777777</v>
      </c>
      <c r="N129" s="10">
        <f t="shared" si="9"/>
        <v>2720.1276800000001</v>
      </c>
      <c r="O129" s="10">
        <f t="shared" si="10"/>
        <v>113.42768</v>
      </c>
      <c r="P129" s="10">
        <f t="shared" si="11"/>
        <v>49.587697777777777</v>
      </c>
    </row>
    <row r="130" spans="1:16">
      <c r="A130" s="8" t="s">
        <v>24</v>
      </c>
      <c r="B130" s="9" t="s">
        <v>25</v>
      </c>
      <c r="C130" s="10">
        <v>623</v>
      </c>
      <c r="D130" s="10">
        <v>623</v>
      </c>
      <c r="E130" s="10">
        <v>49.5</v>
      </c>
      <c r="F130" s="10">
        <v>24.545909999999999</v>
      </c>
      <c r="G130" s="10">
        <v>0</v>
      </c>
      <c r="H130" s="10">
        <v>24.545909999999999</v>
      </c>
      <c r="I130" s="10">
        <v>0</v>
      </c>
      <c r="J130" s="10">
        <v>0</v>
      </c>
      <c r="K130" s="10">
        <f t="shared" si="6"/>
        <v>24.954090000000001</v>
      </c>
      <c r="L130" s="10">
        <f t="shared" si="7"/>
        <v>598.45408999999995</v>
      </c>
      <c r="M130" s="10">
        <f t="shared" si="8"/>
        <v>49.587696969696971</v>
      </c>
      <c r="N130" s="10">
        <f t="shared" si="9"/>
        <v>598.45408999999995</v>
      </c>
      <c r="O130" s="10">
        <f t="shared" si="10"/>
        <v>24.954090000000001</v>
      </c>
      <c r="P130" s="10">
        <f t="shared" si="11"/>
        <v>49.587696969696971</v>
      </c>
    </row>
    <row r="131" spans="1:16">
      <c r="A131" s="8" t="s">
        <v>26</v>
      </c>
      <c r="B131" s="9" t="s">
        <v>27</v>
      </c>
      <c r="C131" s="10">
        <v>71.2</v>
      </c>
      <c r="D131" s="10">
        <v>71.2</v>
      </c>
      <c r="E131" s="10">
        <v>12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</v>
      </c>
      <c r="L131" s="10">
        <f t="shared" si="7"/>
        <v>71.2</v>
      </c>
      <c r="M131" s="10">
        <f t="shared" si="8"/>
        <v>0</v>
      </c>
      <c r="N131" s="10">
        <f t="shared" si="9"/>
        <v>71.2</v>
      </c>
      <c r="O131" s="10">
        <f t="shared" si="10"/>
        <v>12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96</v>
      </c>
      <c r="E132" s="10">
        <v>1</v>
      </c>
      <c r="F132" s="10">
        <v>0.41202</v>
      </c>
      <c r="G132" s="10">
        <v>0</v>
      </c>
      <c r="H132" s="10">
        <v>0</v>
      </c>
      <c r="I132" s="10">
        <v>0.41202</v>
      </c>
      <c r="J132" s="10">
        <v>0.41202</v>
      </c>
      <c r="K132" s="10">
        <f t="shared" si="6"/>
        <v>0.58797999999999995</v>
      </c>
      <c r="L132" s="10">
        <f t="shared" si="7"/>
        <v>95.587980000000002</v>
      </c>
      <c r="M132" s="10">
        <f t="shared" si="8"/>
        <v>41.201999999999998</v>
      </c>
      <c r="N132" s="10">
        <f t="shared" si="9"/>
        <v>96</v>
      </c>
      <c r="O132" s="10">
        <f t="shared" si="10"/>
        <v>1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2</v>
      </c>
      <c r="F133" s="10">
        <v>0.4</v>
      </c>
      <c r="G133" s="10">
        <v>0</v>
      </c>
      <c r="H133" s="10">
        <v>0</v>
      </c>
      <c r="I133" s="10">
        <v>0.4</v>
      </c>
      <c r="J133" s="10">
        <v>0.4</v>
      </c>
      <c r="K133" s="10">
        <f t="shared" si="6"/>
        <v>1.6</v>
      </c>
      <c r="L133" s="10">
        <f t="shared" si="7"/>
        <v>15.3</v>
      </c>
      <c r="M133" s="10">
        <f t="shared" si="8"/>
        <v>20</v>
      </c>
      <c r="N133" s="10">
        <f t="shared" si="9"/>
        <v>15.700000000000001</v>
      </c>
      <c r="O133" s="10">
        <f t="shared" si="10"/>
        <v>2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2.6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2.6</v>
      </c>
      <c r="L134" s="10">
        <f t="shared" ref="L134:L197" si="13">D134-F134</f>
        <v>28.3</v>
      </c>
      <c r="M134" s="10">
        <f t="shared" ref="M134:M197" si="14">IF(E134=0,0,(F134/E134)*100)</f>
        <v>0</v>
      </c>
      <c r="N134" s="10">
        <f t="shared" ref="N134:N197" si="15">D134-H134</f>
        <v>28.3</v>
      </c>
      <c r="O134" s="10">
        <f t="shared" ref="O134:O197" si="16">E134-H134</f>
        <v>2.6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</v>
      </c>
      <c r="G135" s="10">
        <v>0</v>
      </c>
      <c r="H135" s="10">
        <v>0</v>
      </c>
      <c r="I135" s="10">
        <v>0</v>
      </c>
      <c r="J135" s="10">
        <v>0.15475</v>
      </c>
      <c r="K135" s="10">
        <f t="shared" si="12"/>
        <v>0.2</v>
      </c>
      <c r="L135" s="10">
        <f t="shared" si="13"/>
        <v>2.5</v>
      </c>
      <c r="M135" s="10">
        <f t="shared" si="14"/>
        <v>0</v>
      </c>
      <c r="N135" s="10">
        <f t="shared" si="15"/>
        <v>2.5</v>
      </c>
      <c r="O135" s="10">
        <f t="shared" si="16"/>
        <v>0.2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0.9</v>
      </c>
      <c r="F136" s="10">
        <v>0</v>
      </c>
      <c r="G136" s="10">
        <v>0</v>
      </c>
      <c r="H136" s="10">
        <v>0</v>
      </c>
      <c r="I136" s="10">
        <v>0</v>
      </c>
      <c r="J136" s="10">
        <v>0.92645000000000011</v>
      </c>
      <c r="K136" s="10">
        <f t="shared" si="12"/>
        <v>0.9</v>
      </c>
      <c r="L136" s="10">
        <f t="shared" si="13"/>
        <v>10.5</v>
      </c>
      <c r="M136" s="10">
        <f t="shared" si="14"/>
        <v>0</v>
      </c>
      <c r="N136" s="10">
        <f t="shared" si="15"/>
        <v>10.5</v>
      </c>
      <c r="O136" s="10">
        <f t="shared" si="16"/>
        <v>0.9</v>
      </c>
      <c r="P136" s="10">
        <f t="shared" si="17"/>
        <v>0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37.5</v>
      </c>
      <c r="F137" s="10">
        <v>0</v>
      </c>
      <c r="G137" s="10">
        <v>0</v>
      </c>
      <c r="H137" s="10">
        <v>60</v>
      </c>
      <c r="I137" s="10">
        <v>0</v>
      </c>
      <c r="J137" s="10">
        <v>0</v>
      </c>
      <c r="K137" s="10">
        <f t="shared" si="12"/>
        <v>37.5</v>
      </c>
      <c r="L137" s="10">
        <f t="shared" si="13"/>
        <v>324.2</v>
      </c>
      <c r="M137" s="10">
        <f t="shared" si="14"/>
        <v>0</v>
      </c>
      <c r="N137" s="10">
        <f t="shared" si="15"/>
        <v>264.2</v>
      </c>
      <c r="O137" s="10">
        <f t="shared" si="16"/>
        <v>-22.5</v>
      </c>
      <c r="P137" s="10">
        <f t="shared" si="17"/>
        <v>160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498.09999999999997</v>
      </c>
      <c r="F138" s="7">
        <v>131.00098</v>
      </c>
      <c r="G138" s="7">
        <v>0</v>
      </c>
      <c r="H138" s="7">
        <v>132.33765</v>
      </c>
      <c r="I138" s="7">
        <v>5.0154100000000001</v>
      </c>
      <c r="J138" s="7">
        <v>23.375399999999999</v>
      </c>
      <c r="K138" s="7">
        <f t="shared" si="12"/>
        <v>367.09902</v>
      </c>
      <c r="L138" s="7">
        <f t="shared" si="13"/>
        <v>5162.4990200000002</v>
      </c>
      <c r="M138" s="7">
        <f t="shared" si="14"/>
        <v>26.300136518771332</v>
      </c>
      <c r="N138" s="7">
        <f t="shared" si="15"/>
        <v>5161.1623499999996</v>
      </c>
      <c r="O138" s="7">
        <f t="shared" si="16"/>
        <v>365.76234999999997</v>
      </c>
      <c r="P138" s="7">
        <f t="shared" si="17"/>
        <v>26.568490262999401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106.56604</v>
      </c>
      <c r="G139" s="10">
        <v>0</v>
      </c>
      <c r="H139" s="10">
        <v>106.56604</v>
      </c>
      <c r="I139" s="10">
        <v>0</v>
      </c>
      <c r="J139" s="10">
        <v>0</v>
      </c>
      <c r="K139" s="10">
        <f t="shared" si="12"/>
        <v>203.43396000000001</v>
      </c>
      <c r="L139" s="10">
        <f t="shared" si="13"/>
        <v>3539.6339600000001</v>
      </c>
      <c r="M139" s="10">
        <f t="shared" si="14"/>
        <v>34.376141935483872</v>
      </c>
      <c r="N139" s="10">
        <f t="shared" si="15"/>
        <v>3539.6339600000001</v>
      </c>
      <c r="O139" s="10">
        <f t="shared" si="16"/>
        <v>203.43396000000001</v>
      </c>
      <c r="P139" s="10">
        <f t="shared" si="17"/>
        <v>34.376141935483872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23.44453</v>
      </c>
      <c r="G140" s="10">
        <v>0</v>
      </c>
      <c r="H140" s="10">
        <v>23.44453</v>
      </c>
      <c r="I140" s="10">
        <v>0</v>
      </c>
      <c r="J140" s="10">
        <v>0</v>
      </c>
      <c r="K140" s="10">
        <f t="shared" si="12"/>
        <v>44.755470000000003</v>
      </c>
      <c r="L140" s="10">
        <f t="shared" si="13"/>
        <v>778.75547000000006</v>
      </c>
      <c r="M140" s="10">
        <f t="shared" si="14"/>
        <v>34.376143695014662</v>
      </c>
      <c r="N140" s="10">
        <f t="shared" si="15"/>
        <v>778.75547000000006</v>
      </c>
      <c r="O140" s="10">
        <f t="shared" si="16"/>
        <v>44.755470000000003</v>
      </c>
      <c r="P140" s="10">
        <f t="shared" si="17"/>
        <v>34.376143695014662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34.4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34.4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34.4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68</v>
      </c>
      <c r="F142" s="10">
        <v>0.99041000000000001</v>
      </c>
      <c r="G142" s="10">
        <v>0</v>
      </c>
      <c r="H142" s="10">
        <v>0</v>
      </c>
      <c r="I142" s="10">
        <v>5.0154100000000001</v>
      </c>
      <c r="J142" s="10">
        <v>18.825810000000001</v>
      </c>
      <c r="K142" s="10">
        <f t="shared" si="12"/>
        <v>67.009590000000003</v>
      </c>
      <c r="L142" s="10">
        <f t="shared" si="13"/>
        <v>472.00959</v>
      </c>
      <c r="M142" s="10">
        <f t="shared" si="14"/>
        <v>1.4564852941176472</v>
      </c>
      <c r="N142" s="10">
        <f t="shared" si="15"/>
        <v>473</v>
      </c>
      <c r="O142" s="10">
        <f t="shared" si="16"/>
        <v>68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12.3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12.3</v>
      </c>
      <c r="L143" s="10">
        <f t="shared" si="13"/>
        <v>144.5</v>
      </c>
      <c r="M143" s="10">
        <f t="shared" si="14"/>
        <v>0</v>
      </c>
      <c r="N143" s="10">
        <f t="shared" si="15"/>
        <v>144.5</v>
      </c>
      <c r="O143" s="10">
        <f t="shared" si="16"/>
        <v>12.3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0.5</v>
      </c>
      <c r="F144" s="10">
        <v>0</v>
      </c>
      <c r="G144" s="10">
        <v>0</v>
      </c>
      <c r="H144" s="10">
        <v>0</v>
      </c>
      <c r="I144" s="10">
        <v>0</v>
      </c>
      <c r="J144" s="10">
        <v>0.45569999999999999</v>
      </c>
      <c r="K144" s="10">
        <f t="shared" si="12"/>
        <v>0.5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0.5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4.7</v>
      </c>
      <c r="F145" s="10">
        <v>0</v>
      </c>
      <c r="G145" s="10">
        <v>0</v>
      </c>
      <c r="H145" s="10">
        <v>2.32708</v>
      </c>
      <c r="I145" s="10">
        <v>0</v>
      </c>
      <c r="J145" s="10">
        <v>4.09389</v>
      </c>
      <c r="K145" s="10">
        <f t="shared" si="12"/>
        <v>4.7</v>
      </c>
      <c r="L145" s="10">
        <f t="shared" si="13"/>
        <v>49.7</v>
      </c>
      <c r="M145" s="10">
        <f t="shared" si="14"/>
        <v>0</v>
      </c>
      <c r="N145" s="10">
        <f t="shared" si="15"/>
        <v>47.372920000000001</v>
      </c>
      <c r="O145" s="10">
        <f t="shared" si="16"/>
        <v>2.3729200000000001</v>
      </c>
      <c r="P145" s="10">
        <f t="shared" si="17"/>
        <v>49.512340425531917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150.5</v>
      </c>
      <c r="F147" s="7">
        <v>36.447700000000005</v>
      </c>
      <c r="G147" s="7">
        <v>0</v>
      </c>
      <c r="H147" s="7">
        <v>36.293080000000003</v>
      </c>
      <c r="I147" s="7">
        <v>0.15462000000000001</v>
      </c>
      <c r="J147" s="7">
        <v>1.1524400000000001</v>
      </c>
      <c r="K147" s="7">
        <f t="shared" si="12"/>
        <v>114.0523</v>
      </c>
      <c r="L147" s="7">
        <f t="shared" si="13"/>
        <v>1714.4523000000002</v>
      </c>
      <c r="M147" s="7">
        <f t="shared" si="14"/>
        <v>24.21774086378738</v>
      </c>
      <c r="N147" s="7">
        <f t="shared" si="15"/>
        <v>1714.6069200000002</v>
      </c>
      <c r="O147" s="7">
        <f t="shared" si="16"/>
        <v>114.20692</v>
      </c>
      <c r="P147" s="7">
        <f t="shared" si="17"/>
        <v>24.115003322259138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120</v>
      </c>
      <c r="F148" s="10">
        <v>29.748430000000003</v>
      </c>
      <c r="G148" s="10">
        <v>0</v>
      </c>
      <c r="H148" s="10">
        <v>29.748430000000003</v>
      </c>
      <c r="I148" s="10">
        <v>0</v>
      </c>
      <c r="J148" s="10">
        <v>0</v>
      </c>
      <c r="K148" s="10">
        <f t="shared" si="12"/>
        <v>90.251570000000001</v>
      </c>
      <c r="L148" s="10">
        <f t="shared" si="13"/>
        <v>1334.35157</v>
      </c>
      <c r="M148" s="10">
        <f t="shared" si="14"/>
        <v>24.790358333333334</v>
      </c>
      <c r="N148" s="10">
        <f t="shared" si="15"/>
        <v>1334.35157</v>
      </c>
      <c r="O148" s="10">
        <f t="shared" si="16"/>
        <v>90.251570000000001</v>
      </c>
      <c r="P148" s="10">
        <f t="shared" si="17"/>
        <v>24.790358333333334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26.400000000000002</v>
      </c>
      <c r="F149" s="10">
        <v>6.5446499999999999</v>
      </c>
      <c r="G149" s="10">
        <v>0</v>
      </c>
      <c r="H149" s="10">
        <v>6.5446499999999999</v>
      </c>
      <c r="I149" s="10">
        <v>0</v>
      </c>
      <c r="J149" s="10">
        <v>0</v>
      </c>
      <c r="K149" s="10">
        <f t="shared" si="12"/>
        <v>19.855350000000001</v>
      </c>
      <c r="L149" s="10">
        <f t="shared" si="13"/>
        <v>293.55535000000003</v>
      </c>
      <c r="M149" s="10">
        <f t="shared" si="14"/>
        <v>24.790340909090908</v>
      </c>
      <c r="N149" s="10">
        <f t="shared" si="15"/>
        <v>293.55535000000003</v>
      </c>
      <c r="O149" s="10">
        <f t="shared" si="16"/>
        <v>19.855350000000001</v>
      </c>
      <c r="P149" s="10">
        <f t="shared" si="17"/>
        <v>24.790340909090908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2.5</v>
      </c>
      <c r="F151" s="10">
        <v>0.15462000000000001</v>
      </c>
      <c r="G151" s="10">
        <v>0</v>
      </c>
      <c r="H151" s="10">
        <v>0</v>
      </c>
      <c r="I151" s="10">
        <v>0.15462000000000001</v>
      </c>
      <c r="J151" s="10">
        <v>0.15462000000000001</v>
      </c>
      <c r="K151" s="10">
        <f t="shared" si="12"/>
        <v>2.34538</v>
      </c>
      <c r="L151" s="10">
        <f t="shared" si="13"/>
        <v>33.94538</v>
      </c>
      <c r="M151" s="10">
        <f t="shared" si="14"/>
        <v>6.1848000000000001</v>
      </c>
      <c r="N151" s="10">
        <f t="shared" si="15"/>
        <v>34.1</v>
      </c>
      <c r="O151" s="10">
        <f t="shared" si="16"/>
        <v>2.5</v>
      </c>
      <c r="P151" s="10">
        <f t="shared" si="17"/>
        <v>0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0.3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0.3</v>
      </c>
      <c r="L152" s="10">
        <f t="shared" si="13"/>
        <v>6</v>
      </c>
      <c r="M152" s="10">
        <f t="shared" si="14"/>
        <v>0</v>
      </c>
      <c r="N152" s="10">
        <f t="shared" si="15"/>
        <v>6</v>
      </c>
      <c r="O152" s="10">
        <f t="shared" si="16"/>
        <v>0.3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0</v>
      </c>
      <c r="G153" s="10">
        <v>0</v>
      </c>
      <c r="H153" s="10">
        <v>0</v>
      </c>
      <c r="I153" s="10">
        <v>0</v>
      </c>
      <c r="J153" s="10">
        <v>4.761E-2</v>
      </c>
      <c r="K153" s="10">
        <f t="shared" si="12"/>
        <v>0.1</v>
      </c>
      <c r="L153" s="10">
        <f t="shared" si="13"/>
        <v>0.70000000000000007</v>
      </c>
      <c r="M153" s="10">
        <f t="shared" si="14"/>
        <v>0</v>
      </c>
      <c r="N153" s="10">
        <f t="shared" si="15"/>
        <v>0.70000000000000007</v>
      </c>
      <c r="O153" s="10">
        <f t="shared" si="16"/>
        <v>0.1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1.2</v>
      </c>
      <c r="F154" s="10">
        <v>0</v>
      </c>
      <c r="G154" s="10">
        <v>0</v>
      </c>
      <c r="H154" s="10">
        <v>0</v>
      </c>
      <c r="I154" s="10">
        <v>0</v>
      </c>
      <c r="J154" s="10">
        <v>0.95021000000000011</v>
      </c>
      <c r="K154" s="10">
        <f t="shared" si="12"/>
        <v>1.2</v>
      </c>
      <c r="L154" s="10">
        <f t="shared" si="13"/>
        <v>10.8</v>
      </c>
      <c r="M154" s="10">
        <f t="shared" si="14"/>
        <v>0</v>
      </c>
      <c r="N154" s="10">
        <f t="shared" si="15"/>
        <v>10.8</v>
      </c>
      <c r="O154" s="10">
        <f t="shared" si="16"/>
        <v>1.2</v>
      </c>
      <c r="P154" s="10">
        <f t="shared" si="17"/>
        <v>0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1289.8999999999999</v>
      </c>
      <c r="E156" s="7">
        <v>88.399999999999991</v>
      </c>
      <c r="F156" s="7">
        <v>21.758459999999999</v>
      </c>
      <c r="G156" s="7">
        <v>0</v>
      </c>
      <c r="H156" s="7">
        <v>21.643540000000002</v>
      </c>
      <c r="I156" s="7">
        <v>0.11491999999999999</v>
      </c>
      <c r="J156" s="7">
        <v>2.4728500000000002</v>
      </c>
      <c r="K156" s="7">
        <f t="shared" si="12"/>
        <v>66.641539999999992</v>
      </c>
      <c r="L156" s="7">
        <f t="shared" si="13"/>
        <v>1268.1415399999998</v>
      </c>
      <c r="M156" s="7">
        <f t="shared" si="14"/>
        <v>24.613642533936652</v>
      </c>
      <c r="N156" s="7">
        <f t="shared" si="15"/>
        <v>1268.2564599999998</v>
      </c>
      <c r="O156" s="7">
        <f t="shared" si="16"/>
        <v>66.75645999999999</v>
      </c>
      <c r="P156" s="7">
        <f t="shared" si="17"/>
        <v>24.483642533936656</v>
      </c>
    </row>
    <row r="157" spans="1:16">
      <c r="A157" s="8" t="s">
        <v>22</v>
      </c>
      <c r="B157" s="9" t="s">
        <v>23</v>
      </c>
      <c r="C157" s="10">
        <v>862.5</v>
      </c>
      <c r="D157" s="10">
        <v>862.5</v>
      </c>
      <c r="E157" s="10">
        <v>69</v>
      </c>
      <c r="F157" s="10">
        <v>17.761009999999999</v>
      </c>
      <c r="G157" s="10">
        <v>0</v>
      </c>
      <c r="H157" s="10">
        <v>17.761009999999999</v>
      </c>
      <c r="I157" s="10">
        <v>0</v>
      </c>
      <c r="J157" s="10">
        <v>0</v>
      </c>
      <c r="K157" s="10">
        <f t="shared" si="12"/>
        <v>51.238990000000001</v>
      </c>
      <c r="L157" s="10">
        <f t="shared" si="13"/>
        <v>844.73899000000006</v>
      </c>
      <c r="M157" s="10">
        <f t="shared" si="14"/>
        <v>25.740594202898549</v>
      </c>
      <c r="N157" s="10">
        <f t="shared" si="15"/>
        <v>844.73899000000006</v>
      </c>
      <c r="O157" s="10">
        <f t="shared" si="16"/>
        <v>51.238990000000001</v>
      </c>
      <c r="P157" s="10">
        <f t="shared" si="17"/>
        <v>25.740594202898549</v>
      </c>
    </row>
    <row r="158" spans="1:16">
      <c r="A158" s="8" t="s">
        <v>24</v>
      </c>
      <c r="B158" s="9" t="s">
        <v>25</v>
      </c>
      <c r="C158" s="10">
        <v>189.8</v>
      </c>
      <c r="D158" s="10">
        <v>189.8</v>
      </c>
      <c r="E158" s="10">
        <v>15.200000000000001</v>
      </c>
      <c r="F158" s="10">
        <v>3.9074200000000001</v>
      </c>
      <c r="G158" s="10">
        <v>0</v>
      </c>
      <c r="H158" s="10">
        <v>3.9074200000000001</v>
      </c>
      <c r="I158" s="10">
        <v>0</v>
      </c>
      <c r="J158" s="10">
        <v>0</v>
      </c>
      <c r="K158" s="10">
        <f t="shared" si="12"/>
        <v>11.292580000000001</v>
      </c>
      <c r="L158" s="10">
        <f t="shared" si="13"/>
        <v>185.89258000000001</v>
      </c>
      <c r="M158" s="10">
        <f t="shared" si="14"/>
        <v>25.706710526315788</v>
      </c>
      <c r="N158" s="10">
        <f t="shared" si="15"/>
        <v>185.89258000000001</v>
      </c>
      <c r="O158" s="10">
        <f t="shared" si="16"/>
        <v>11.292580000000001</v>
      </c>
      <c r="P158" s="10">
        <f t="shared" si="17"/>
        <v>25.706710526315788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0.3</v>
      </c>
      <c r="F160" s="10">
        <v>9.0029999999999999E-2</v>
      </c>
      <c r="G160" s="10">
        <v>0</v>
      </c>
      <c r="H160" s="10">
        <v>0</v>
      </c>
      <c r="I160" s="10">
        <v>9.0029999999999999E-2</v>
      </c>
      <c r="J160" s="10">
        <v>9.0029999999999999E-2</v>
      </c>
      <c r="K160" s="10">
        <f t="shared" si="12"/>
        <v>0.20996999999999999</v>
      </c>
      <c r="L160" s="10">
        <f t="shared" si="13"/>
        <v>24.109970000000001</v>
      </c>
      <c r="M160" s="10">
        <f t="shared" si="14"/>
        <v>30.010000000000005</v>
      </c>
      <c r="N160" s="10">
        <f t="shared" si="15"/>
        <v>24.2</v>
      </c>
      <c r="O160" s="10">
        <f t="shared" si="16"/>
        <v>0.3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2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0.8</v>
      </c>
      <c r="F162" s="10">
        <v>0</v>
      </c>
      <c r="G162" s="10">
        <v>0</v>
      </c>
      <c r="H162" s="10">
        <v>0</v>
      </c>
      <c r="I162" s="10">
        <v>0</v>
      </c>
      <c r="J162" s="10">
        <v>0.62494000000000005</v>
      </c>
      <c r="K162" s="10">
        <f t="shared" si="12"/>
        <v>0.8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0.8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1.1000000000000001</v>
      </c>
      <c r="F163" s="10">
        <v>0</v>
      </c>
      <c r="G163" s="10">
        <v>0</v>
      </c>
      <c r="H163" s="10">
        <v>-2.4890000000000002E-2</v>
      </c>
      <c r="I163" s="10">
        <v>2.4890000000000002E-2</v>
      </c>
      <c r="J163" s="10">
        <v>1.7578800000000001</v>
      </c>
      <c r="K163" s="10">
        <f t="shared" si="12"/>
        <v>1.1000000000000001</v>
      </c>
      <c r="L163" s="10">
        <f t="shared" si="13"/>
        <v>12.9</v>
      </c>
      <c r="M163" s="10">
        <f t="shared" si="14"/>
        <v>0</v>
      </c>
      <c r="N163" s="10">
        <f t="shared" si="15"/>
        <v>12.92489</v>
      </c>
      <c r="O163" s="10">
        <f t="shared" si="16"/>
        <v>1.1248900000000002</v>
      </c>
      <c r="P163" s="10">
        <f t="shared" si="17"/>
        <v>-2.2627272727272727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10.9</v>
      </c>
      <c r="L164" s="7">
        <f t="shared" si="13"/>
        <v>96</v>
      </c>
      <c r="M164" s="7">
        <f t="shared" si="14"/>
        <v>0</v>
      </c>
      <c r="N164" s="7">
        <f t="shared" si="15"/>
        <v>96</v>
      </c>
      <c r="O164" s="7">
        <f t="shared" si="16"/>
        <v>10.9</v>
      </c>
      <c r="P164" s="7">
        <f t="shared" si="17"/>
        <v>0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10.9</v>
      </c>
      <c r="L165" s="10">
        <f t="shared" si="13"/>
        <v>96</v>
      </c>
      <c r="M165" s="10">
        <f t="shared" si="14"/>
        <v>0</v>
      </c>
      <c r="N165" s="10">
        <f t="shared" si="15"/>
        <v>96</v>
      </c>
      <c r="O165" s="10">
        <f t="shared" si="16"/>
        <v>10.9</v>
      </c>
      <c r="P165" s="10">
        <f t="shared" si="17"/>
        <v>0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494.40000000000009</v>
      </c>
      <c r="F166" s="7">
        <v>156.91268000000002</v>
      </c>
      <c r="G166" s="7">
        <v>0</v>
      </c>
      <c r="H166" s="7">
        <v>147.58283</v>
      </c>
      <c r="I166" s="7">
        <v>18.194960000000002</v>
      </c>
      <c r="J166" s="7">
        <v>32.955449999999999</v>
      </c>
      <c r="K166" s="7">
        <f t="shared" si="12"/>
        <v>337.48732000000007</v>
      </c>
      <c r="L166" s="7">
        <f t="shared" si="13"/>
        <v>5619.8873199999998</v>
      </c>
      <c r="M166" s="7">
        <f t="shared" si="14"/>
        <v>31.738001618122976</v>
      </c>
      <c r="N166" s="7">
        <f t="shared" si="15"/>
        <v>5629.2171699999999</v>
      </c>
      <c r="O166" s="7">
        <f t="shared" si="16"/>
        <v>346.81717000000009</v>
      </c>
      <c r="P166" s="7">
        <f t="shared" si="17"/>
        <v>29.850896035598701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494.40000000000009</v>
      </c>
      <c r="F167" s="7">
        <v>156.91268000000002</v>
      </c>
      <c r="G167" s="7">
        <v>0</v>
      </c>
      <c r="H167" s="7">
        <v>147.58283</v>
      </c>
      <c r="I167" s="7">
        <v>18.194960000000002</v>
      </c>
      <c r="J167" s="7">
        <v>32.955449999999999</v>
      </c>
      <c r="K167" s="7">
        <f t="shared" si="12"/>
        <v>337.48732000000007</v>
      </c>
      <c r="L167" s="7">
        <f t="shared" si="13"/>
        <v>5619.8873199999998</v>
      </c>
      <c r="M167" s="7">
        <f t="shared" si="14"/>
        <v>31.738001618122976</v>
      </c>
      <c r="N167" s="7">
        <f t="shared" si="15"/>
        <v>5629.2171699999999</v>
      </c>
      <c r="O167" s="7">
        <f t="shared" si="16"/>
        <v>346.81717000000009</v>
      </c>
      <c r="P167" s="7">
        <f t="shared" si="17"/>
        <v>29.850896035598701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118.88265</v>
      </c>
      <c r="G168" s="10">
        <v>0</v>
      </c>
      <c r="H168" s="10">
        <v>118.88265</v>
      </c>
      <c r="I168" s="10">
        <v>0</v>
      </c>
      <c r="J168" s="10">
        <v>0</v>
      </c>
      <c r="K168" s="10">
        <f t="shared" si="12"/>
        <v>166.71735000000001</v>
      </c>
      <c r="L168" s="10">
        <f t="shared" si="13"/>
        <v>3472.8173500000003</v>
      </c>
      <c r="M168" s="10">
        <f t="shared" si="14"/>
        <v>41.625577731092434</v>
      </c>
      <c r="N168" s="10">
        <f t="shared" si="15"/>
        <v>3472.8173500000003</v>
      </c>
      <c r="O168" s="10">
        <f t="shared" si="16"/>
        <v>166.71735000000001</v>
      </c>
      <c r="P168" s="10">
        <f t="shared" si="17"/>
        <v>41.625577731092434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26.15418</v>
      </c>
      <c r="G169" s="10">
        <v>0</v>
      </c>
      <c r="H169" s="10">
        <v>26.15418</v>
      </c>
      <c r="I169" s="10">
        <v>0</v>
      </c>
      <c r="J169" s="10">
        <v>0</v>
      </c>
      <c r="K169" s="10">
        <f t="shared" si="12"/>
        <v>36.645820000000001</v>
      </c>
      <c r="L169" s="10">
        <f t="shared" si="13"/>
        <v>764.04582000000005</v>
      </c>
      <c r="M169" s="10">
        <f t="shared" si="14"/>
        <v>41.646783439490441</v>
      </c>
      <c r="N169" s="10">
        <f t="shared" si="15"/>
        <v>764.04582000000005</v>
      </c>
      <c r="O169" s="10">
        <f t="shared" si="16"/>
        <v>36.645820000000001</v>
      </c>
      <c r="P169" s="10">
        <f t="shared" si="17"/>
        <v>41.646783439490441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30.6</v>
      </c>
      <c r="F170" s="10">
        <v>6.5</v>
      </c>
      <c r="G170" s="10">
        <v>0</v>
      </c>
      <c r="H170" s="10">
        <v>0</v>
      </c>
      <c r="I170" s="10">
        <v>12.499000000000001</v>
      </c>
      <c r="J170" s="10">
        <v>22.369</v>
      </c>
      <c r="K170" s="10">
        <f t="shared" si="12"/>
        <v>24.1</v>
      </c>
      <c r="L170" s="10">
        <f t="shared" si="13"/>
        <v>85.7</v>
      </c>
      <c r="M170" s="10">
        <f t="shared" si="14"/>
        <v>21.241830065359476</v>
      </c>
      <c r="N170" s="10">
        <f t="shared" si="15"/>
        <v>92.2</v>
      </c>
      <c r="O170" s="10">
        <f t="shared" si="16"/>
        <v>30.6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2.2000000000000002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2.2000000000000002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2.2000000000000002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58.6</v>
      </c>
      <c r="F172" s="10">
        <v>4.5058500000000006</v>
      </c>
      <c r="G172" s="10">
        <v>0</v>
      </c>
      <c r="H172" s="10">
        <v>0</v>
      </c>
      <c r="I172" s="10">
        <v>4.8259600000000002</v>
      </c>
      <c r="J172" s="10">
        <v>4.8909599999999998</v>
      </c>
      <c r="K172" s="10">
        <f t="shared" si="12"/>
        <v>54.094149999999999</v>
      </c>
      <c r="L172" s="10">
        <f t="shared" si="13"/>
        <v>520.69415000000004</v>
      </c>
      <c r="M172" s="10">
        <f t="shared" si="14"/>
        <v>7.6891638225255976</v>
      </c>
      <c r="N172" s="10">
        <f t="shared" si="15"/>
        <v>525.20000000000005</v>
      </c>
      <c r="O172" s="10">
        <f t="shared" si="16"/>
        <v>58.6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0.87</v>
      </c>
      <c r="G173" s="10">
        <v>0</v>
      </c>
      <c r="H173" s="10">
        <v>0</v>
      </c>
      <c r="I173" s="10">
        <v>0.87</v>
      </c>
      <c r="J173" s="10">
        <v>0.87</v>
      </c>
      <c r="K173" s="10">
        <f t="shared" si="12"/>
        <v>2.5299999999999998</v>
      </c>
      <c r="L173" s="10">
        <f t="shared" si="13"/>
        <v>53.53</v>
      </c>
      <c r="M173" s="10">
        <f t="shared" si="14"/>
        <v>25.588235294117645</v>
      </c>
      <c r="N173" s="10">
        <f t="shared" si="15"/>
        <v>54.4</v>
      </c>
      <c r="O173" s="10">
        <f t="shared" si="16"/>
        <v>3.4</v>
      </c>
      <c r="P173" s="10">
        <f t="shared" si="17"/>
        <v>0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32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32</v>
      </c>
      <c r="L174" s="10">
        <f t="shared" si="13"/>
        <v>513.20000000000005</v>
      </c>
      <c r="M174" s="10">
        <f t="shared" si="14"/>
        <v>0</v>
      </c>
      <c r="N174" s="10">
        <f t="shared" si="15"/>
        <v>513.20000000000005</v>
      </c>
      <c r="O174" s="10">
        <f t="shared" si="16"/>
        <v>32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</v>
      </c>
      <c r="F175" s="10">
        <v>0</v>
      </c>
      <c r="G175" s="10">
        <v>0</v>
      </c>
      <c r="H175" s="10">
        <v>0</v>
      </c>
      <c r="I175" s="10">
        <v>0</v>
      </c>
      <c r="J175" s="10">
        <v>2.0123199999999999</v>
      </c>
      <c r="K175" s="10">
        <f t="shared" si="12"/>
        <v>2</v>
      </c>
      <c r="L175" s="10">
        <f t="shared" si="13"/>
        <v>22.8</v>
      </c>
      <c r="M175" s="10">
        <f t="shared" si="14"/>
        <v>0</v>
      </c>
      <c r="N175" s="10">
        <f t="shared" si="15"/>
        <v>22.8</v>
      </c>
      <c r="O175" s="10">
        <f t="shared" si="16"/>
        <v>2</v>
      </c>
      <c r="P175" s="10">
        <f t="shared" si="17"/>
        <v>0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7.1000000000000005</v>
      </c>
      <c r="F176" s="10">
        <v>0</v>
      </c>
      <c r="G176" s="10">
        <v>0</v>
      </c>
      <c r="H176" s="10">
        <v>2.5460000000000003</v>
      </c>
      <c r="I176" s="10">
        <v>0</v>
      </c>
      <c r="J176" s="10">
        <v>2.8131699999999999</v>
      </c>
      <c r="K176" s="10">
        <f t="shared" si="12"/>
        <v>7.1000000000000005</v>
      </c>
      <c r="L176" s="10">
        <f t="shared" si="13"/>
        <v>54.5</v>
      </c>
      <c r="M176" s="10">
        <f t="shared" si="14"/>
        <v>0</v>
      </c>
      <c r="N176" s="10">
        <f t="shared" si="15"/>
        <v>51.954000000000001</v>
      </c>
      <c r="O176" s="10">
        <f t="shared" si="16"/>
        <v>4.5540000000000003</v>
      </c>
      <c r="P176" s="10">
        <f t="shared" si="17"/>
        <v>35.859154929577464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10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10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10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0.1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0.1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21916.451000000005</v>
      </c>
      <c r="E182" s="7">
        <v>1511.2</v>
      </c>
      <c r="F182" s="7">
        <v>452.38535000000007</v>
      </c>
      <c r="G182" s="7">
        <v>54.114490000000004</v>
      </c>
      <c r="H182" s="7">
        <v>432.56065000000001</v>
      </c>
      <c r="I182" s="7">
        <v>85.845030000000008</v>
      </c>
      <c r="J182" s="7">
        <v>381.47472000000005</v>
      </c>
      <c r="K182" s="7">
        <f t="shared" si="12"/>
        <v>1058.81465</v>
      </c>
      <c r="L182" s="7">
        <f t="shared" si="13"/>
        <v>21464.065650000004</v>
      </c>
      <c r="M182" s="7">
        <f t="shared" si="14"/>
        <v>29.93550489677078</v>
      </c>
      <c r="N182" s="7">
        <f t="shared" si="15"/>
        <v>21483.890350000005</v>
      </c>
      <c r="O182" s="7">
        <f t="shared" si="16"/>
        <v>1078.6393499999999</v>
      </c>
      <c r="P182" s="7">
        <f t="shared" si="17"/>
        <v>28.623653388035997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3210.099999999999</v>
      </c>
      <c r="E183" s="7">
        <v>258.90000000000003</v>
      </c>
      <c r="F183" s="7">
        <v>119.93342</v>
      </c>
      <c r="G183" s="7">
        <v>0</v>
      </c>
      <c r="H183" s="7">
        <v>116.54583000000001</v>
      </c>
      <c r="I183" s="7">
        <v>3.3875900000000003</v>
      </c>
      <c r="J183" s="7">
        <v>3.3875900000000003</v>
      </c>
      <c r="K183" s="7">
        <f t="shared" si="12"/>
        <v>138.96658000000002</v>
      </c>
      <c r="L183" s="7">
        <f t="shared" si="13"/>
        <v>3090.1665799999992</v>
      </c>
      <c r="M183" s="7">
        <f t="shared" si="14"/>
        <v>46.324225569718031</v>
      </c>
      <c r="N183" s="7">
        <f t="shared" si="15"/>
        <v>3093.554169999999</v>
      </c>
      <c r="O183" s="7">
        <f t="shared" si="16"/>
        <v>142.35417000000001</v>
      </c>
      <c r="P183" s="7">
        <f t="shared" si="17"/>
        <v>45.015770567786788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226</v>
      </c>
      <c r="F184" s="7">
        <v>115.43393000000002</v>
      </c>
      <c r="G184" s="7">
        <v>0</v>
      </c>
      <c r="H184" s="7">
        <v>115.43393000000002</v>
      </c>
      <c r="I184" s="7">
        <v>0</v>
      </c>
      <c r="J184" s="7">
        <v>0</v>
      </c>
      <c r="K184" s="7">
        <f t="shared" si="12"/>
        <v>110.56606999999998</v>
      </c>
      <c r="L184" s="7">
        <f t="shared" si="13"/>
        <v>2620.8660699999991</v>
      </c>
      <c r="M184" s="7">
        <f t="shared" si="14"/>
        <v>51.076960176991157</v>
      </c>
      <c r="N184" s="7">
        <f t="shared" si="15"/>
        <v>2620.8660699999991</v>
      </c>
      <c r="O184" s="7">
        <f t="shared" si="16"/>
        <v>110.56606999999998</v>
      </c>
      <c r="P184" s="7">
        <f t="shared" si="17"/>
        <v>51.076960176991157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172.8</v>
      </c>
      <c r="F185" s="10">
        <v>88.702359999999999</v>
      </c>
      <c r="G185" s="10">
        <v>0</v>
      </c>
      <c r="H185" s="10">
        <v>88.702359999999999</v>
      </c>
      <c r="I185" s="10">
        <v>0</v>
      </c>
      <c r="J185" s="10">
        <v>0</v>
      </c>
      <c r="K185" s="10">
        <f t="shared" si="12"/>
        <v>84.097640000000013</v>
      </c>
      <c r="L185" s="10">
        <f t="shared" si="13"/>
        <v>2009.3976399999999</v>
      </c>
      <c r="M185" s="10">
        <f t="shared" si="14"/>
        <v>51.332384259259257</v>
      </c>
      <c r="N185" s="10">
        <f t="shared" si="15"/>
        <v>2009.3976399999999</v>
      </c>
      <c r="O185" s="10">
        <f t="shared" si="16"/>
        <v>84.097640000000013</v>
      </c>
      <c r="P185" s="10">
        <f t="shared" si="17"/>
        <v>51.332384259259257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38</v>
      </c>
      <c r="F186" s="10">
        <v>18.923650000000002</v>
      </c>
      <c r="G186" s="10">
        <v>0</v>
      </c>
      <c r="H186" s="10">
        <v>18.923650000000002</v>
      </c>
      <c r="I186" s="10">
        <v>0</v>
      </c>
      <c r="J186" s="10">
        <v>0</v>
      </c>
      <c r="K186" s="10">
        <f t="shared" si="12"/>
        <v>19.076349999999998</v>
      </c>
      <c r="L186" s="10">
        <f t="shared" si="13"/>
        <v>442.67635000000001</v>
      </c>
      <c r="M186" s="10">
        <f t="shared" si="14"/>
        <v>49.799078947368422</v>
      </c>
      <c r="N186" s="10">
        <f t="shared" si="15"/>
        <v>442.67635000000001</v>
      </c>
      <c r="O186" s="10">
        <f t="shared" si="16"/>
        <v>19.076349999999998</v>
      </c>
      <c r="P186" s="10">
        <f t="shared" si="17"/>
        <v>49.799078947368422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0.28000000000000003</v>
      </c>
      <c r="G187" s="10">
        <v>0</v>
      </c>
      <c r="H187" s="10">
        <v>0.28000000000000003</v>
      </c>
      <c r="I187" s="10">
        <v>0</v>
      </c>
      <c r="J187" s="10">
        <v>0</v>
      </c>
      <c r="K187" s="10">
        <f t="shared" si="12"/>
        <v>1.72</v>
      </c>
      <c r="L187" s="10">
        <f t="shared" si="13"/>
        <v>21.419999999999998</v>
      </c>
      <c r="M187" s="10">
        <f t="shared" si="14"/>
        <v>14.000000000000002</v>
      </c>
      <c r="N187" s="10">
        <f t="shared" si="15"/>
        <v>21.419999999999998</v>
      </c>
      <c r="O187" s="10">
        <f t="shared" si="16"/>
        <v>1.72</v>
      </c>
      <c r="P187" s="10">
        <f t="shared" si="17"/>
        <v>14.000000000000002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1.3353200000000001</v>
      </c>
      <c r="G188" s="10">
        <v>0</v>
      </c>
      <c r="H188" s="10">
        <v>1.3353200000000001</v>
      </c>
      <c r="I188" s="10">
        <v>0</v>
      </c>
      <c r="J188" s="10">
        <v>0</v>
      </c>
      <c r="K188" s="10">
        <f t="shared" si="12"/>
        <v>2.6646799999999997</v>
      </c>
      <c r="L188" s="10">
        <f t="shared" si="13"/>
        <v>42.064679999999996</v>
      </c>
      <c r="M188" s="10">
        <f t="shared" si="14"/>
        <v>33.383000000000003</v>
      </c>
      <c r="N188" s="10">
        <f t="shared" si="15"/>
        <v>42.064679999999996</v>
      </c>
      <c r="O188" s="10">
        <f t="shared" si="16"/>
        <v>2.6646799999999997</v>
      </c>
      <c r="P188" s="10">
        <f t="shared" si="17"/>
        <v>33.383000000000003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2.17</v>
      </c>
      <c r="G189" s="10">
        <v>0</v>
      </c>
      <c r="H189" s="10">
        <v>2.17</v>
      </c>
      <c r="I189" s="10">
        <v>0</v>
      </c>
      <c r="J189" s="10">
        <v>0</v>
      </c>
      <c r="K189" s="10">
        <f t="shared" si="12"/>
        <v>0.53000000000000025</v>
      </c>
      <c r="L189" s="10">
        <f t="shared" si="13"/>
        <v>29.730000000000004</v>
      </c>
      <c r="M189" s="10">
        <f t="shared" si="14"/>
        <v>80.370370370370352</v>
      </c>
      <c r="N189" s="10">
        <f t="shared" si="15"/>
        <v>29.730000000000004</v>
      </c>
      <c r="O189" s="10">
        <f t="shared" si="16"/>
        <v>0.53000000000000025</v>
      </c>
      <c r="P189" s="10">
        <f t="shared" si="17"/>
        <v>80.370370370370352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4.9000000000000004</v>
      </c>
      <c r="F190" s="10">
        <v>3.9072499999999999</v>
      </c>
      <c r="G190" s="10">
        <v>0</v>
      </c>
      <c r="H190" s="10">
        <v>3.9072499999999999</v>
      </c>
      <c r="I190" s="10">
        <v>0</v>
      </c>
      <c r="J190" s="10">
        <v>0</v>
      </c>
      <c r="K190" s="10">
        <f t="shared" si="12"/>
        <v>0.99275000000000047</v>
      </c>
      <c r="L190" s="10">
        <f t="shared" si="13"/>
        <v>54.492750000000001</v>
      </c>
      <c r="M190" s="10">
        <f t="shared" si="14"/>
        <v>79.739795918367335</v>
      </c>
      <c r="N190" s="10">
        <f t="shared" si="15"/>
        <v>54.492750000000001</v>
      </c>
      <c r="O190" s="10">
        <f t="shared" si="16"/>
        <v>0.99275000000000047</v>
      </c>
      <c r="P190" s="10">
        <f t="shared" si="17"/>
        <v>79.739795918367335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0.3</v>
      </c>
      <c r="F191" s="10">
        <v>0.10379000000000001</v>
      </c>
      <c r="G191" s="10">
        <v>0</v>
      </c>
      <c r="H191" s="10">
        <v>0.10379000000000001</v>
      </c>
      <c r="I191" s="10">
        <v>0</v>
      </c>
      <c r="J191" s="10">
        <v>0</v>
      </c>
      <c r="K191" s="10">
        <f t="shared" si="12"/>
        <v>0.19621</v>
      </c>
      <c r="L191" s="10">
        <f t="shared" si="13"/>
        <v>4.0962100000000001</v>
      </c>
      <c r="M191" s="10">
        <f t="shared" si="14"/>
        <v>34.596666666666671</v>
      </c>
      <c r="N191" s="10">
        <f t="shared" si="15"/>
        <v>4.0962100000000001</v>
      </c>
      <c r="O191" s="10">
        <f t="shared" si="16"/>
        <v>0.19621</v>
      </c>
      <c r="P191" s="10">
        <f t="shared" si="17"/>
        <v>34.596666666666671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1.1000000000000001</v>
      </c>
      <c r="F192" s="10">
        <v>1.1560000000000001E-2</v>
      </c>
      <c r="G192" s="10">
        <v>0</v>
      </c>
      <c r="H192" s="10">
        <v>1.1560000000000001E-2</v>
      </c>
      <c r="I192" s="10">
        <v>0</v>
      </c>
      <c r="J192" s="10">
        <v>0</v>
      </c>
      <c r="K192" s="10">
        <f t="shared" si="12"/>
        <v>1.0884400000000001</v>
      </c>
      <c r="L192" s="10">
        <f t="shared" si="13"/>
        <v>13.58844</v>
      </c>
      <c r="M192" s="10">
        <f t="shared" si="14"/>
        <v>1.0509090909090908</v>
      </c>
      <c r="N192" s="10">
        <f t="shared" si="15"/>
        <v>13.58844</v>
      </c>
      <c r="O192" s="10">
        <f t="shared" si="16"/>
        <v>1.0884400000000001</v>
      </c>
      <c r="P192" s="10">
        <f t="shared" si="17"/>
        <v>1.0509090909090908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0.2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0.2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251.99999999999997</v>
      </c>
      <c r="E195" s="7">
        <v>14.500000000000002</v>
      </c>
      <c r="F195" s="7">
        <v>2.3624900000000002</v>
      </c>
      <c r="G195" s="7">
        <v>0</v>
      </c>
      <c r="H195" s="7">
        <v>1.1119000000000001</v>
      </c>
      <c r="I195" s="7">
        <v>1.2505900000000001</v>
      </c>
      <c r="J195" s="7">
        <v>1.2505900000000001</v>
      </c>
      <c r="K195" s="7">
        <f t="shared" si="12"/>
        <v>12.137510000000002</v>
      </c>
      <c r="L195" s="7">
        <f t="shared" si="13"/>
        <v>249.63750999999996</v>
      </c>
      <c r="M195" s="7">
        <f t="shared" si="14"/>
        <v>16.293034482758621</v>
      </c>
      <c r="N195" s="7">
        <f t="shared" si="15"/>
        <v>250.88809999999998</v>
      </c>
      <c r="O195" s="7">
        <f t="shared" si="16"/>
        <v>13.388100000000001</v>
      </c>
      <c r="P195" s="7">
        <f t="shared" si="17"/>
        <v>7.6682758620689659</v>
      </c>
    </row>
    <row r="196" spans="1:16">
      <c r="A196" s="8" t="s">
        <v>22</v>
      </c>
      <c r="B196" s="9" t="s">
        <v>23</v>
      </c>
      <c r="C196" s="10">
        <v>50.9</v>
      </c>
      <c r="D196" s="10">
        <v>50.9</v>
      </c>
      <c r="E196" s="10">
        <v>4.3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4.3</v>
      </c>
      <c r="L196" s="10">
        <f t="shared" si="13"/>
        <v>50.9</v>
      </c>
      <c r="M196" s="10">
        <f t="shared" si="14"/>
        <v>0</v>
      </c>
      <c r="N196" s="10">
        <f t="shared" si="15"/>
        <v>50.9</v>
      </c>
      <c r="O196" s="10">
        <f t="shared" si="16"/>
        <v>4.3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11.200000000000001</v>
      </c>
      <c r="E197" s="10">
        <v>0.9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0.9</v>
      </c>
      <c r="L197" s="10">
        <f t="shared" si="13"/>
        <v>11.200000000000001</v>
      </c>
      <c r="M197" s="10">
        <f t="shared" si="14"/>
        <v>0</v>
      </c>
      <c r="N197" s="10">
        <f t="shared" si="15"/>
        <v>11.200000000000001</v>
      </c>
      <c r="O197" s="10">
        <f t="shared" si="16"/>
        <v>0.9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6.2</v>
      </c>
      <c r="F198" s="10">
        <v>0.79190000000000005</v>
      </c>
      <c r="G198" s="10">
        <v>0</v>
      </c>
      <c r="H198" s="10">
        <v>0.79190000000000005</v>
      </c>
      <c r="I198" s="10">
        <v>0</v>
      </c>
      <c r="J198" s="10">
        <v>0</v>
      </c>
      <c r="K198" s="10">
        <f t="shared" ref="K198:K261" si="18">E198-F198</f>
        <v>5.4081000000000001</v>
      </c>
      <c r="L198" s="10">
        <f t="shared" ref="L198:L261" si="19">D198-F198</f>
        <v>151.2081</v>
      </c>
      <c r="M198" s="10">
        <f t="shared" ref="M198:M261" si="20">IF(E198=0,0,(F198/E198)*100)</f>
        <v>12.772580645161291</v>
      </c>
      <c r="N198" s="10">
        <f t="shared" ref="N198:N261" si="21">D198-H198</f>
        <v>151.2081</v>
      </c>
      <c r="O198" s="10">
        <f t="shared" ref="O198:O261" si="22">E198-H198</f>
        <v>5.4081000000000001</v>
      </c>
      <c r="P198" s="10">
        <f t="shared" ref="P198:P261" si="23">IF(E198=0,0,(H198/E198)*100)</f>
        <v>12.772580645161291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0.3</v>
      </c>
      <c r="F199" s="10">
        <v>0.19719999999999999</v>
      </c>
      <c r="G199" s="10">
        <v>0</v>
      </c>
      <c r="H199" s="10">
        <v>0</v>
      </c>
      <c r="I199" s="10">
        <v>0.19719999999999999</v>
      </c>
      <c r="J199" s="10">
        <v>0.19719999999999999</v>
      </c>
      <c r="K199" s="10">
        <f t="shared" si="18"/>
        <v>0.1028</v>
      </c>
      <c r="L199" s="10">
        <f t="shared" si="19"/>
        <v>3.9027999999999996</v>
      </c>
      <c r="M199" s="10">
        <f t="shared" si="20"/>
        <v>65.733333333333334</v>
      </c>
      <c r="N199" s="10">
        <f t="shared" si="21"/>
        <v>4.0999999999999996</v>
      </c>
      <c r="O199" s="10">
        <f t="shared" si="22"/>
        <v>0.3</v>
      </c>
      <c r="P199" s="10">
        <f t="shared" si="23"/>
        <v>0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0.6</v>
      </c>
      <c r="F200" s="10">
        <v>0.32</v>
      </c>
      <c r="G200" s="10">
        <v>0</v>
      </c>
      <c r="H200" s="10">
        <v>0.32</v>
      </c>
      <c r="I200" s="10">
        <v>0</v>
      </c>
      <c r="J200" s="10">
        <v>0</v>
      </c>
      <c r="K200" s="10">
        <f t="shared" si="18"/>
        <v>0.27999999999999997</v>
      </c>
      <c r="L200" s="10">
        <f t="shared" si="19"/>
        <v>5.88</v>
      </c>
      <c r="M200" s="10">
        <f t="shared" si="20"/>
        <v>53.333333333333336</v>
      </c>
      <c r="N200" s="10">
        <f t="shared" si="21"/>
        <v>5.88</v>
      </c>
      <c r="O200" s="10">
        <f t="shared" si="22"/>
        <v>0.27999999999999997</v>
      </c>
      <c r="P200" s="10">
        <f t="shared" si="23"/>
        <v>53.333333333333336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1.8</v>
      </c>
      <c r="F201" s="10">
        <v>1.05339</v>
      </c>
      <c r="G201" s="10">
        <v>0</v>
      </c>
      <c r="H201" s="10">
        <v>0</v>
      </c>
      <c r="I201" s="10">
        <v>1.05339</v>
      </c>
      <c r="J201" s="10">
        <v>1.05339</v>
      </c>
      <c r="K201" s="10">
        <f t="shared" si="18"/>
        <v>0.74661</v>
      </c>
      <c r="L201" s="10">
        <f t="shared" si="19"/>
        <v>21.24661</v>
      </c>
      <c r="M201" s="10">
        <f t="shared" si="20"/>
        <v>58.521666666666675</v>
      </c>
      <c r="N201" s="10">
        <f t="shared" si="21"/>
        <v>22.3</v>
      </c>
      <c r="O201" s="10">
        <f t="shared" si="22"/>
        <v>1.8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0.4</v>
      </c>
      <c r="L203" s="10">
        <f t="shared" si="19"/>
        <v>4.6000000000000005</v>
      </c>
      <c r="M203" s="10">
        <f t="shared" si="20"/>
        <v>0</v>
      </c>
      <c r="N203" s="10">
        <f t="shared" si="21"/>
        <v>4.6000000000000005</v>
      </c>
      <c r="O203" s="10">
        <f t="shared" si="22"/>
        <v>0.4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18.399999999999999</v>
      </c>
      <c r="F204" s="7">
        <v>2.137</v>
      </c>
      <c r="G204" s="7">
        <v>0</v>
      </c>
      <c r="H204" s="7">
        <v>0</v>
      </c>
      <c r="I204" s="7">
        <v>2.137</v>
      </c>
      <c r="J204" s="7">
        <v>2.137</v>
      </c>
      <c r="K204" s="7">
        <f t="shared" si="18"/>
        <v>16.262999999999998</v>
      </c>
      <c r="L204" s="7">
        <f t="shared" si="19"/>
        <v>219.66300000000001</v>
      </c>
      <c r="M204" s="7">
        <f t="shared" si="20"/>
        <v>11.614130434782609</v>
      </c>
      <c r="N204" s="7">
        <f t="shared" si="21"/>
        <v>221.8</v>
      </c>
      <c r="O204" s="7">
        <f t="shared" si="22"/>
        <v>18.399999999999999</v>
      </c>
      <c r="P204" s="7">
        <f t="shared" si="23"/>
        <v>0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16.7</v>
      </c>
      <c r="F205" s="10">
        <v>2.137</v>
      </c>
      <c r="G205" s="10">
        <v>0</v>
      </c>
      <c r="H205" s="10">
        <v>0</v>
      </c>
      <c r="I205" s="10">
        <v>2.137</v>
      </c>
      <c r="J205" s="10">
        <v>2.137</v>
      </c>
      <c r="K205" s="10">
        <f t="shared" si="18"/>
        <v>14.562999999999999</v>
      </c>
      <c r="L205" s="10">
        <f t="shared" si="19"/>
        <v>205.16300000000001</v>
      </c>
      <c r="M205" s="10">
        <f t="shared" si="20"/>
        <v>12.796407185628745</v>
      </c>
      <c r="N205" s="10">
        <f t="shared" si="21"/>
        <v>207.3</v>
      </c>
      <c r="O205" s="10">
        <f t="shared" si="22"/>
        <v>16.7</v>
      </c>
      <c r="P205" s="10">
        <f t="shared" si="23"/>
        <v>0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1.7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1.7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1.7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553.30000000000007</v>
      </c>
      <c r="F207" s="7">
        <v>213.62169</v>
      </c>
      <c r="G207" s="7">
        <v>26.818999999999999</v>
      </c>
      <c r="H207" s="7">
        <v>156.00562000000002</v>
      </c>
      <c r="I207" s="7">
        <v>76.055320000000009</v>
      </c>
      <c r="J207" s="7">
        <v>139.52822</v>
      </c>
      <c r="K207" s="7">
        <f t="shared" si="18"/>
        <v>339.67831000000007</v>
      </c>
      <c r="L207" s="7">
        <f t="shared" si="19"/>
        <v>6552.3783099999991</v>
      </c>
      <c r="M207" s="7">
        <f t="shared" si="20"/>
        <v>38.608655340683171</v>
      </c>
      <c r="N207" s="7">
        <f t="shared" si="21"/>
        <v>6609.9943799999992</v>
      </c>
      <c r="O207" s="7">
        <f t="shared" si="22"/>
        <v>397.29438000000005</v>
      </c>
      <c r="P207" s="7">
        <f t="shared" si="23"/>
        <v>28.195485270197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35</v>
      </c>
      <c r="F208" s="7">
        <v>0</v>
      </c>
      <c r="G208" s="7">
        <v>0</v>
      </c>
      <c r="H208" s="7">
        <v>0</v>
      </c>
      <c r="I208" s="7">
        <v>0</v>
      </c>
      <c r="J208" s="7">
        <v>36.469900000000003</v>
      </c>
      <c r="K208" s="7">
        <f t="shared" si="18"/>
        <v>35</v>
      </c>
      <c r="L208" s="7">
        <f t="shared" si="19"/>
        <v>744.4</v>
      </c>
      <c r="M208" s="7">
        <f t="shared" si="20"/>
        <v>0</v>
      </c>
      <c r="N208" s="7">
        <f t="shared" si="21"/>
        <v>744.4</v>
      </c>
      <c r="O208" s="7">
        <f t="shared" si="22"/>
        <v>35</v>
      </c>
      <c r="P208" s="7">
        <f t="shared" si="23"/>
        <v>0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20</v>
      </c>
      <c r="F209" s="10">
        <v>0</v>
      </c>
      <c r="G209" s="10">
        <v>0</v>
      </c>
      <c r="H209" s="10">
        <v>0</v>
      </c>
      <c r="I209" s="10">
        <v>0</v>
      </c>
      <c r="J209" s="10">
        <v>36.469900000000003</v>
      </c>
      <c r="K209" s="10">
        <f t="shared" si="18"/>
        <v>20</v>
      </c>
      <c r="L209" s="10">
        <f t="shared" si="19"/>
        <v>401.1</v>
      </c>
      <c r="M209" s="10">
        <f t="shared" si="20"/>
        <v>0</v>
      </c>
      <c r="N209" s="10">
        <f t="shared" si="21"/>
        <v>401.1</v>
      </c>
      <c r="O209" s="10">
        <f t="shared" si="22"/>
        <v>20</v>
      </c>
      <c r="P209" s="10">
        <f t="shared" si="23"/>
        <v>0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15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15</v>
      </c>
      <c r="L210" s="10">
        <f t="shared" si="19"/>
        <v>295.90000000000003</v>
      </c>
      <c r="M210" s="10">
        <f t="shared" si="20"/>
        <v>0</v>
      </c>
      <c r="N210" s="10">
        <f t="shared" si="21"/>
        <v>295.90000000000003</v>
      </c>
      <c r="O210" s="10">
        <f t="shared" si="22"/>
        <v>15</v>
      </c>
      <c r="P210" s="10">
        <f t="shared" si="23"/>
        <v>0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518.29999999999995</v>
      </c>
      <c r="F212" s="7">
        <v>213.62169</v>
      </c>
      <c r="G212" s="7">
        <v>26.818999999999999</v>
      </c>
      <c r="H212" s="7">
        <v>156.00562000000002</v>
      </c>
      <c r="I212" s="7">
        <v>76.055320000000009</v>
      </c>
      <c r="J212" s="7">
        <v>103.05832000000001</v>
      </c>
      <c r="K212" s="7">
        <f t="shared" si="18"/>
        <v>304.67830999999995</v>
      </c>
      <c r="L212" s="7">
        <f t="shared" si="19"/>
        <v>5807.9783099999995</v>
      </c>
      <c r="M212" s="7">
        <f t="shared" si="20"/>
        <v>41.215838317576697</v>
      </c>
      <c r="N212" s="7">
        <f t="shared" si="21"/>
        <v>5865.5943799999995</v>
      </c>
      <c r="O212" s="7">
        <f t="shared" si="22"/>
        <v>362.29437999999993</v>
      </c>
      <c r="P212" s="7">
        <f t="shared" si="23"/>
        <v>30.099482924946948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289</v>
      </c>
      <c r="F213" s="10">
        <v>111.04375</v>
      </c>
      <c r="G213" s="10">
        <v>0</v>
      </c>
      <c r="H213" s="10">
        <v>111.04375</v>
      </c>
      <c r="I213" s="10">
        <v>0</v>
      </c>
      <c r="J213" s="10">
        <v>0</v>
      </c>
      <c r="K213" s="10">
        <f t="shared" si="18"/>
        <v>177.95625000000001</v>
      </c>
      <c r="L213" s="10">
        <f t="shared" si="19"/>
        <v>3428.8562500000003</v>
      </c>
      <c r="M213" s="10">
        <f t="shared" si="20"/>
        <v>38.423442906574394</v>
      </c>
      <c r="N213" s="10">
        <f t="shared" si="21"/>
        <v>3428.8562500000003</v>
      </c>
      <c r="O213" s="10">
        <f t="shared" si="22"/>
        <v>177.95625000000001</v>
      </c>
      <c r="P213" s="10">
        <f t="shared" si="23"/>
        <v>38.423442906574394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63.4</v>
      </c>
      <c r="F214" s="10">
        <v>24.429630000000003</v>
      </c>
      <c r="G214" s="10">
        <v>0</v>
      </c>
      <c r="H214" s="10">
        <v>24.429630000000003</v>
      </c>
      <c r="I214" s="10">
        <v>0</v>
      </c>
      <c r="J214" s="10">
        <v>0</v>
      </c>
      <c r="K214" s="10">
        <f t="shared" si="18"/>
        <v>38.970369999999996</v>
      </c>
      <c r="L214" s="10">
        <f t="shared" si="19"/>
        <v>754.27037000000007</v>
      </c>
      <c r="M214" s="10">
        <f t="shared" si="20"/>
        <v>38.532539432176662</v>
      </c>
      <c r="N214" s="10">
        <f t="shared" si="21"/>
        <v>754.27037000000007</v>
      </c>
      <c r="O214" s="10">
        <f t="shared" si="22"/>
        <v>38.970369999999996</v>
      </c>
      <c r="P214" s="10">
        <f t="shared" si="23"/>
        <v>38.532539432176662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7.8</v>
      </c>
      <c r="F215" s="10">
        <v>0</v>
      </c>
      <c r="G215" s="10">
        <v>25.170999999999999</v>
      </c>
      <c r="H215" s="10">
        <v>0</v>
      </c>
      <c r="I215" s="10">
        <v>0</v>
      </c>
      <c r="J215" s="10">
        <v>25.170999999999999</v>
      </c>
      <c r="K215" s="10">
        <f t="shared" si="18"/>
        <v>7.8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7.8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70</v>
      </c>
      <c r="F216" s="10">
        <v>2.0929899999999999</v>
      </c>
      <c r="G216" s="10">
        <v>0</v>
      </c>
      <c r="H216" s="10">
        <v>20.532240000000002</v>
      </c>
      <c r="I216" s="10">
        <v>0</v>
      </c>
      <c r="J216" s="10">
        <v>0.184</v>
      </c>
      <c r="K216" s="10">
        <f t="shared" si="18"/>
        <v>67.90701</v>
      </c>
      <c r="L216" s="10">
        <f t="shared" si="19"/>
        <v>303.30701000000005</v>
      </c>
      <c r="M216" s="10">
        <f t="shared" si="20"/>
        <v>2.989985714285714</v>
      </c>
      <c r="N216" s="10">
        <f t="shared" si="21"/>
        <v>284.86776000000003</v>
      </c>
      <c r="O216" s="10">
        <f t="shared" si="22"/>
        <v>49.467759999999998</v>
      </c>
      <c r="P216" s="10">
        <f t="shared" si="23"/>
        <v>29.331771428571429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77</v>
      </c>
      <c r="F217" s="10">
        <v>76.055320000000009</v>
      </c>
      <c r="G217" s="10">
        <v>1.6480000000000001</v>
      </c>
      <c r="H217" s="10">
        <v>0</v>
      </c>
      <c r="I217" s="10">
        <v>76.055320000000009</v>
      </c>
      <c r="J217" s="10">
        <v>77.703320000000005</v>
      </c>
      <c r="K217" s="10">
        <f t="shared" si="18"/>
        <v>0.94467999999999108</v>
      </c>
      <c r="L217" s="10">
        <f t="shared" si="19"/>
        <v>1111.4446800000001</v>
      </c>
      <c r="M217" s="10">
        <f t="shared" si="20"/>
        <v>98.773142857142872</v>
      </c>
      <c r="N217" s="10">
        <f t="shared" si="21"/>
        <v>1187.5</v>
      </c>
      <c r="O217" s="10">
        <f t="shared" si="22"/>
        <v>77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1.1000000000000001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1.1000000000000001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10</v>
      </c>
      <c r="P219" s="10">
        <f t="shared" si="23"/>
        <v>0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0</v>
      </c>
      <c r="F220" s="7">
        <v>7.22994</v>
      </c>
      <c r="G220" s="7">
        <v>0</v>
      </c>
      <c r="H220" s="7">
        <v>50.116019999999999</v>
      </c>
      <c r="I220" s="7">
        <v>0</v>
      </c>
      <c r="J220" s="7">
        <v>0.69216</v>
      </c>
      <c r="K220" s="7">
        <f t="shared" si="18"/>
        <v>-7.22994</v>
      </c>
      <c r="L220" s="7">
        <f t="shared" si="19"/>
        <v>4032.1700599999999</v>
      </c>
      <c r="M220" s="7">
        <f t="shared" si="20"/>
        <v>0</v>
      </c>
      <c r="N220" s="7">
        <f t="shared" si="21"/>
        <v>3989.2839800000002</v>
      </c>
      <c r="O220" s="7">
        <f t="shared" si="22"/>
        <v>-50.116019999999999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7.22994</v>
      </c>
      <c r="G221" s="10">
        <v>0</v>
      </c>
      <c r="H221" s="10">
        <v>50.116019999999999</v>
      </c>
      <c r="I221" s="10">
        <v>0</v>
      </c>
      <c r="J221" s="10">
        <v>0.69216</v>
      </c>
      <c r="K221" s="10">
        <f t="shared" si="18"/>
        <v>-7.22994</v>
      </c>
      <c r="L221" s="10">
        <f t="shared" si="19"/>
        <v>4032.1700599999999</v>
      </c>
      <c r="M221" s="10">
        <f t="shared" si="20"/>
        <v>0</v>
      </c>
      <c r="N221" s="10">
        <f t="shared" si="21"/>
        <v>3989.2839800000002</v>
      </c>
      <c r="O221" s="10">
        <f t="shared" si="22"/>
        <v>-50.116019999999999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251</v>
      </c>
      <c r="F222" s="7">
        <v>0</v>
      </c>
      <c r="G222" s="7">
        <v>0</v>
      </c>
      <c r="H222" s="7">
        <v>0</v>
      </c>
      <c r="I222" s="7">
        <v>0</v>
      </c>
      <c r="J222" s="7">
        <v>163.36233999999999</v>
      </c>
      <c r="K222" s="7">
        <f t="shared" si="18"/>
        <v>251</v>
      </c>
      <c r="L222" s="7">
        <f t="shared" si="19"/>
        <v>2761.1509999999998</v>
      </c>
      <c r="M222" s="7">
        <f t="shared" si="20"/>
        <v>0</v>
      </c>
      <c r="N222" s="7">
        <f t="shared" si="21"/>
        <v>2761.1509999999998</v>
      </c>
      <c r="O222" s="7">
        <f t="shared" si="22"/>
        <v>251</v>
      </c>
      <c r="P222" s="7">
        <f t="shared" si="23"/>
        <v>0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116</v>
      </c>
      <c r="F223" s="7">
        <v>0</v>
      </c>
      <c r="G223" s="7">
        <v>0</v>
      </c>
      <c r="H223" s="7">
        <v>0</v>
      </c>
      <c r="I223" s="7">
        <v>0</v>
      </c>
      <c r="J223" s="7">
        <v>83.564489999999992</v>
      </c>
      <c r="K223" s="7">
        <f t="shared" si="18"/>
        <v>116</v>
      </c>
      <c r="L223" s="7">
        <f t="shared" si="19"/>
        <v>1330.1</v>
      </c>
      <c r="M223" s="7">
        <f t="shared" si="20"/>
        <v>0</v>
      </c>
      <c r="N223" s="7">
        <f t="shared" si="21"/>
        <v>1330.1</v>
      </c>
      <c r="O223" s="7">
        <f t="shared" si="22"/>
        <v>116</v>
      </c>
      <c r="P223" s="7">
        <f t="shared" si="23"/>
        <v>0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36</v>
      </c>
      <c r="F224" s="10">
        <v>0</v>
      </c>
      <c r="G224" s="10">
        <v>0</v>
      </c>
      <c r="H224" s="10">
        <v>0</v>
      </c>
      <c r="I224" s="10">
        <v>0</v>
      </c>
      <c r="J224" s="10">
        <v>4.5200000000000005</v>
      </c>
      <c r="K224" s="10">
        <f t="shared" si="18"/>
        <v>36</v>
      </c>
      <c r="L224" s="10">
        <f t="shared" si="19"/>
        <v>138.80000000000001</v>
      </c>
      <c r="M224" s="10">
        <f t="shared" si="20"/>
        <v>0</v>
      </c>
      <c r="N224" s="10">
        <f t="shared" si="21"/>
        <v>138.80000000000001</v>
      </c>
      <c r="O224" s="10">
        <f t="shared" si="22"/>
        <v>36</v>
      </c>
      <c r="P224" s="10">
        <f t="shared" si="23"/>
        <v>0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65</v>
      </c>
      <c r="F225" s="10">
        <v>0</v>
      </c>
      <c r="G225" s="10">
        <v>0</v>
      </c>
      <c r="H225" s="10">
        <v>0</v>
      </c>
      <c r="I225" s="10">
        <v>0</v>
      </c>
      <c r="J225" s="10">
        <v>69.054149999999993</v>
      </c>
      <c r="K225" s="10">
        <f t="shared" si="18"/>
        <v>65</v>
      </c>
      <c r="L225" s="10">
        <f t="shared" si="19"/>
        <v>761.2</v>
      </c>
      <c r="M225" s="10">
        <f t="shared" si="20"/>
        <v>0</v>
      </c>
      <c r="N225" s="10">
        <f t="shared" si="21"/>
        <v>761.2</v>
      </c>
      <c r="O225" s="10">
        <f t="shared" si="22"/>
        <v>65</v>
      </c>
      <c r="P225" s="10">
        <f t="shared" si="23"/>
        <v>0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15</v>
      </c>
      <c r="F226" s="10">
        <v>0</v>
      </c>
      <c r="G226" s="10">
        <v>0</v>
      </c>
      <c r="H226" s="10">
        <v>0</v>
      </c>
      <c r="I226" s="10">
        <v>0</v>
      </c>
      <c r="J226" s="10">
        <v>9.9903399999999998</v>
      </c>
      <c r="K226" s="10">
        <f t="shared" si="18"/>
        <v>15</v>
      </c>
      <c r="L226" s="10">
        <f t="shared" si="19"/>
        <v>193.1</v>
      </c>
      <c r="M226" s="10">
        <f t="shared" si="20"/>
        <v>0</v>
      </c>
      <c r="N226" s="10">
        <f t="shared" si="21"/>
        <v>193.1</v>
      </c>
      <c r="O226" s="10">
        <f t="shared" si="22"/>
        <v>15</v>
      </c>
      <c r="P226" s="10">
        <f t="shared" si="23"/>
        <v>0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135</v>
      </c>
      <c r="F228" s="7">
        <v>0</v>
      </c>
      <c r="G228" s="7">
        <v>0</v>
      </c>
      <c r="H228" s="7">
        <v>0</v>
      </c>
      <c r="I228" s="7">
        <v>0</v>
      </c>
      <c r="J228" s="7">
        <v>79.797850000000011</v>
      </c>
      <c r="K228" s="7">
        <f t="shared" si="18"/>
        <v>135</v>
      </c>
      <c r="L228" s="7">
        <f t="shared" si="19"/>
        <v>1431.0510000000002</v>
      </c>
      <c r="M228" s="7">
        <f t="shared" si="20"/>
        <v>0</v>
      </c>
      <c r="N228" s="7">
        <f t="shared" si="21"/>
        <v>1431.0510000000002</v>
      </c>
      <c r="O228" s="7">
        <f t="shared" si="22"/>
        <v>135</v>
      </c>
      <c r="P228" s="7">
        <f t="shared" si="23"/>
        <v>0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45</v>
      </c>
      <c r="F229" s="10">
        <v>0</v>
      </c>
      <c r="G229" s="10">
        <v>0</v>
      </c>
      <c r="H229" s="10">
        <v>0</v>
      </c>
      <c r="I229" s="10">
        <v>0</v>
      </c>
      <c r="J229" s="10">
        <v>9.1</v>
      </c>
      <c r="K229" s="10">
        <f t="shared" si="18"/>
        <v>45</v>
      </c>
      <c r="L229" s="10">
        <f t="shared" si="19"/>
        <v>420.3</v>
      </c>
      <c r="M229" s="10">
        <f t="shared" si="20"/>
        <v>0</v>
      </c>
      <c r="N229" s="10">
        <f t="shared" si="21"/>
        <v>420.3</v>
      </c>
      <c r="O229" s="10">
        <f t="shared" si="22"/>
        <v>45</v>
      </c>
      <c r="P229" s="10">
        <f t="shared" si="23"/>
        <v>0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0</v>
      </c>
      <c r="G230" s="10">
        <v>0</v>
      </c>
      <c r="H230" s="10">
        <v>0</v>
      </c>
      <c r="I230" s="10">
        <v>0</v>
      </c>
      <c r="J230" s="10">
        <v>45.237900000000003</v>
      </c>
      <c r="K230" s="10">
        <f t="shared" si="18"/>
        <v>60</v>
      </c>
      <c r="L230" s="10">
        <f t="shared" si="19"/>
        <v>573.55100000000004</v>
      </c>
      <c r="M230" s="10">
        <f t="shared" si="20"/>
        <v>0</v>
      </c>
      <c r="N230" s="10">
        <f t="shared" si="21"/>
        <v>573.55100000000004</v>
      </c>
      <c r="O230" s="10">
        <f t="shared" si="22"/>
        <v>60</v>
      </c>
      <c r="P230" s="10">
        <f t="shared" si="23"/>
        <v>0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30</v>
      </c>
      <c r="F231" s="10">
        <v>0</v>
      </c>
      <c r="G231" s="10">
        <v>0</v>
      </c>
      <c r="H231" s="10">
        <v>0</v>
      </c>
      <c r="I231" s="10">
        <v>0</v>
      </c>
      <c r="J231" s="10">
        <v>25.459950000000003</v>
      </c>
      <c r="K231" s="10">
        <f t="shared" si="18"/>
        <v>30</v>
      </c>
      <c r="L231" s="10">
        <f t="shared" si="19"/>
        <v>227.20000000000002</v>
      </c>
      <c r="M231" s="10">
        <f t="shared" si="20"/>
        <v>0</v>
      </c>
      <c r="N231" s="10">
        <f t="shared" si="21"/>
        <v>227.20000000000002</v>
      </c>
      <c r="O231" s="10">
        <f t="shared" si="22"/>
        <v>30</v>
      </c>
      <c r="P231" s="10">
        <f t="shared" si="23"/>
        <v>0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21</v>
      </c>
      <c r="F233" s="7">
        <v>0</v>
      </c>
      <c r="G233" s="7">
        <v>0</v>
      </c>
      <c r="H233" s="7">
        <v>0</v>
      </c>
      <c r="I233" s="7">
        <v>0</v>
      </c>
      <c r="J233" s="7">
        <v>4.0068000000000001</v>
      </c>
      <c r="K233" s="7">
        <f t="shared" si="18"/>
        <v>21</v>
      </c>
      <c r="L233" s="7">
        <f t="shared" si="19"/>
        <v>223.60000000000002</v>
      </c>
      <c r="M233" s="7">
        <f t="shared" si="20"/>
        <v>0</v>
      </c>
      <c r="N233" s="7">
        <f t="shared" si="21"/>
        <v>223.60000000000002</v>
      </c>
      <c r="O233" s="7">
        <f t="shared" si="22"/>
        <v>21</v>
      </c>
      <c r="P233" s="7">
        <f t="shared" si="23"/>
        <v>0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21</v>
      </c>
      <c r="F234" s="7">
        <v>0</v>
      </c>
      <c r="G234" s="7">
        <v>0</v>
      </c>
      <c r="H234" s="7">
        <v>0</v>
      </c>
      <c r="I234" s="7">
        <v>0</v>
      </c>
      <c r="J234" s="7">
        <v>4.0068000000000001</v>
      </c>
      <c r="K234" s="7">
        <f t="shared" si="18"/>
        <v>21</v>
      </c>
      <c r="L234" s="7">
        <f t="shared" si="19"/>
        <v>223.60000000000002</v>
      </c>
      <c r="M234" s="7">
        <f t="shared" si="20"/>
        <v>0</v>
      </c>
      <c r="N234" s="7">
        <f t="shared" si="21"/>
        <v>223.60000000000002</v>
      </c>
      <c r="O234" s="7">
        <f t="shared" si="22"/>
        <v>21</v>
      </c>
      <c r="P234" s="7">
        <f t="shared" si="23"/>
        <v>0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10</v>
      </c>
      <c r="F236" s="10">
        <v>0</v>
      </c>
      <c r="G236" s="10">
        <v>0</v>
      </c>
      <c r="H236" s="10">
        <v>0</v>
      </c>
      <c r="I236" s="10">
        <v>0</v>
      </c>
      <c r="J236" s="10">
        <v>0.40679999999999999</v>
      </c>
      <c r="K236" s="10">
        <f t="shared" si="18"/>
        <v>10</v>
      </c>
      <c r="L236" s="10">
        <f t="shared" si="19"/>
        <v>107.9</v>
      </c>
      <c r="M236" s="10">
        <f t="shared" si="20"/>
        <v>0</v>
      </c>
      <c r="N236" s="10">
        <f t="shared" si="21"/>
        <v>107.9</v>
      </c>
      <c r="O236" s="10">
        <f t="shared" si="22"/>
        <v>10</v>
      </c>
      <c r="P236" s="10">
        <f t="shared" si="23"/>
        <v>0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0</v>
      </c>
      <c r="G237" s="10">
        <v>0</v>
      </c>
      <c r="H237" s="10">
        <v>0</v>
      </c>
      <c r="I237" s="10">
        <v>0</v>
      </c>
      <c r="J237" s="10">
        <v>3.6</v>
      </c>
      <c r="K237" s="10">
        <f t="shared" si="18"/>
        <v>4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4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302</v>
      </c>
      <c r="F239" s="7">
        <v>111.60029999999999</v>
      </c>
      <c r="G239" s="7">
        <v>27.295490000000001</v>
      </c>
      <c r="H239" s="7">
        <v>109.89318</v>
      </c>
      <c r="I239" s="7">
        <v>6.40212</v>
      </c>
      <c r="J239" s="7">
        <v>33.697609999999997</v>
      </c>
      <c r="K239" s="7">
        <f t="shared" si="18"/>
        <v>190.3997</v>
      </c>
      <c r="L239" s="7">
        <f t="shared" si="19"/>
        <v>3350.199700000001</v>
      </c>
      <c r="M239" s="7">
        <f t="shared" si="20"/>
        <v>36.9537417218543</v>
      </c>
      <c r="N239" s="7">
        <f t="shared" si="21"/>
        <v>3351.9068200000011</v>
      </c>
      <c r="O239" s="7">
        <f t="shared" si="22"/>
        <v>192.10682</v>
      </c>
      <c r="P239" s="7">
        <f t="shared" si="23"/>
        <v>36.388470198675499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302</v>
      </c>
      <c r="F240" s="7">
        <v>111.60029999999999</v>
      </c>
      <c r="G240" s="7">
        <v>27.295490000000001</v>
      </c>
      <c r="H240" s="7">
        <v>109.89318</v>
      </c>
      <c r="I240" s="7">
        <v>6.40212</v>
      </c>
      <c r="J240" s="7">
        <v>33.697609999999997</v>
      </c>
      <c r="K240" s="7">
        <f t="shared" si="18"/>
        <v>190.3997</v>
      </c>
      <c r="L240" s="7">
        <f t="shared" si="19"/>
        <v>3350.199700000001</v>
      </c>
      <c r="M240" s="7">
        <f t="shared" si="20"/>
        <v>36.9537417218543</v>
      </c>
      <c r="N240" s="7">
        <f t="shared" si="21"/>
        <v>3351.9068200000011</v>
      </c>
      <c r="O240" s="7">
        <f t="shared" si="22"/>
        <v>192.10682</v>
      </c>
      <c r="P240" s="7">
        <f t="shared" si="23"/>
        <v>36.388470198675499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180</v>
      </c>
      <c r="F241" s="10">
        <v>78.950919999999996</v>
      </c>
      <c r="G241" s="10">
        <v>0</v>
      </c>
      <c r="H241" s="10">
        <v>76</v>
      </c>
      <c r="I241" s="10">
        <v>2.95092</v>
      </c>
      <c r="J241" s="10">
        <v>2.95092</v>
      </c>
      <c r="K241" s="10">
        <f t="shared" si="18"/>
        <v>101.04908</v>
      </c>
      <c r="L241" s="10">
        <f t="shared" si="19"/>
        <v>2117.9490800000003</v>
      </c>
      <c r="M241" s="10">
        <f t="shared" si="20"/>
        <v>43.861622222222216</v>
      </c>
      <c r="N241" s="10">
        <f t="shared" si="21"/>
        <v>2120.9</v>
      </c>
      <c r="O241" s="10">
        <f t="shared" si="22"/>
        <v>104</v>
      </c>
      <c r="P241" s="10">
        <f t="shared" si="23"/>
        <v>42.222222222222221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40</v>
      </c>
      <c r="F242" s="10">
        <v>17.391200000000001</v>
      </c>
      <c r="G242" s="10">
        <v>0</v>
      </c>
      <c r="H242" s="10">
        <v>16.72</v>
      </c>
      <c r="I242" s="10">
        <v>0.67120000000000002</v>
      </c>
      <c r="J242" s="10">
        <v>0.67120000000000002</v>
      </c>
      <c r="K242" s="10">
        <f t="shared" si="18"/>
        <v>22.608799999999999</v>
      </c>
      <c r="L242" s="10">
        <f t="shared" si="19"/>
        <v>465.90879999999999</v>
      </c>
      <c r="M242" s="10">
        <f t="shared" si="20"/>
        <v>43.478000000000009</v>
      </c>
      <c r="N242" s="10">
        <f t="shared" si="21"/>
        <v>466.58000000000004</v>
      </c>
      <c r="O242" s="10">
        <f t="shared" si="22"/>
        <v>23.28</v>
      </c>
      <c r="P242" s="10">
        <f t="shared" si="23"/>
        <v>41.8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25</v>
      </c>
      <c r="F243" s="10">
        <v>5.5160100000000005</v>
      </c>
      <c r="G243" s="10">
        <v>3.9134000000000002</v>
      </c>
      <c r="H243" s="10">
        <v>2.8350100000000005</v>
      </c>
      <c r="I243" s="10">
        <v>2.681</v>
      </c>
      <c r="J243" s="10">
        <v>6.5943999999999994</v>
      </c>
      <c r="K243" s="10">
        <f t="shared" si="18"/>
        <v>19.483989999999999</v>
      </c>
      <c r="L243" s="10">
        <f t="shared" si="19"/>
        <v>210.78399000000002</v>
      </c>
      <c r="M243" s="10">
        <f t="shared" si="20"/>
        <v>22.064040000000002</v>
      </c>
      <c r="N243" s="10">
        <f t="shared" si="21"/>
        <v>213.46499</v>
      </c>
      <c r="O243" s="10">
        <f t="shared" si="22"/>
        <v>22.16499</v>
      </c>
      <c r="P243" s="10">
        <f t="shared" si="23"/>
        <v>11.340040000000002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</v>
      </c>
      <c r="G244" s="10">
        <v>0.75427999999999995</v>
      </c>
      <c r="H244" s="10">
        <v>0</v>
      </c>
      <c r="I244" s="10">
        <v>0</v>
      </c>
      <c r="J244" s="10">
        <v>0.75427999999999995</v>
      </c>
      <c r="K244" s="10">
        <f t="shared" si="18"/>
        <v>0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0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40</v>
      </c>
      <c r="F245" s="10">
        <v>9.5121700000000011</v>
      </c>
      <c r="G245" s="10">
        <v>21.758770000000002</v>
      </c>
      <c r="H245" s="10">
        <v>13.74817</v>
      </c>
      <c r="I245" s="10">
        <v>9.9000000000000005E-2</v>
      </c>
      <c r="J245" s="10">
        <v>21.857770000000002</v>
      </c>
      <c r="K245" s="10">
        <f t="shared" si="18"/>
        <v>30.487829999999999</v>
      </c>
      <c r="L245" s="10">
        <f t="shared" si="19"/>
        <v>396.28782999999999</v>
      </c>
      <c r="M245" s="10">
        <f t="shared" si="20"/>
        <v>23.780425000000001</v>
      </c>
      <c r="N245" s="10">
        <f t="shared" si="21"/>
        <v>392.05183</v>
      </c>
      <c r="O245" s="10">
        <f t="shared" si="22"/>
        <v>26.251829999999998</v>
      </c>
      <c r="P245" s="10">
        <f t="shared" si="23"/>
        <v>34.370424999999997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5.5</v>
      </c>
      <c r="F246" s="10">
        <v>0.23</v>
      </c>
      <c r="G246" s="10">
        <v>0.75</v>
      </c>
      <c r="H246" s="10">
        <v>0.59</v>
      </c>
      <c r="I246" s="10">
        <v>0</v>
      </c>
      <c r="J246" s="10">
        <v>0.75</v>
      </c>
      <c r="K246" s="10">
        <f t="shared" si="18"/>
        <v>5.27</v>
      </c>
      <c r="L246" s="10">
        <f t="shared" si="19"/>
        <v>23.67</v>
      </c>
      <c r="M246" s="10">
        <f t="shared" si="20"/>
        <v>4.1818181818181817</v>
      </c>
      <c r="N246" s="10">
        <f t="shared" si="21"/>
        <v>23.310000000000002</v>
      </c>
      <c r="O246" s="10">
        <f t="shared" si="22"/>
        <v>4.91</v>
      </c>
      <c r="P246" s="10">
        <f t="shared" si="23"/>
        <v>10.727272727272727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0.5</v>
      </c>
      <c r="F247" s="10">
        <v>0</v>
      </c>
      <c r="G247" s="10">
        <v>0.11904000000000001</v>
      </c>
      <c r="H247" s="10">
        <v>0</v>
      </c>
      <c r="I247" s="10">
        <v>0</v>
      </c>
      <c r="J247" s="10">
        <v>0.11904000000000001</v>
      </c>
      <c r="K247" s="10">
        <f t="shared" si="18"/>
        <v>0.5</v>
      </c>
      <c r="L247" s="10">
        <f t="shared" si="19"/>
        <v>5.3</v>
      </c>
      <c r="M247" s="10">
        <f t="shared" si="20"/>
        <v>0</v>
      </c>
      <c r="N247" s="10">
        <f t="shared" si="21"/>
        <v>5.3</v>
      </c>
      <c r="O247" s="10">
        <f t="shared" si="22"/>
        <v>0.5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</v>
      </c>
      <c r="L248" s="10">
        <f t="shared" si="19"/>
        <v>16.899999999999999</v>
      </c>
      <c r="M248" s="10">
        <f t="shared" si="20"/>
        <v>0</v>
      </c>
      <c r="N248" s="10">
        <f t="shared" si="21"/>
        <v>16.899999999999999</v>
      </c>
      <c r="O248" s="10">
        <f t="shared" si="22"/>
        <v>1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10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10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0</v>
      </c>
      <c r="G250" s="7">
        <v>0</v>
      </c>
      <c r="H250" s="7">
        <v>0</v>
      </c>
      <c r="I250" s="7">
        <v>0</v>
      </c>
      <c r="J250" s="7">
        <v>36.800000000000004</v>
      </c>
      <c r="K250" s="7">
        <f t="shared" si="18"/>
        <v>125</v>
      </c>
      <c r="L250" s="7">
        <f t="shared" si="19"/>
        <v>1454.4</v>
      </c>
      <c r="M250" s="7">
        <f t="shared" si="20"/>
        <v>0</v>
      </c>
      <c r="N250" s="7">
        <f t="shared" si="21"/>
        <v>1454.4</v>
      </c>
      <c r="O250" s="7">
        <f t="shared" si="22"/>
        <v>125</v>
      </c>
      <c r="P250" s="7">
        <f t="shared" si="23"/>
        <v>0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0</v>
      </c>
      <c r="G251" s="7">
        <v>0</v>
      </c>
      <c r="H251" s="7">
        <v>0</v>
      </c>
      <c r="I251" s="7">
        <v>0</v>
      </c>
      <c r="J251" s="7">
        <v>36.800000000000004</v>
      </c>
      <c r="K251" s="7">
        <f t="shared" si="18"/>
        <v>125</v>
      </c>
      <c r="L251" s="7">
        <f t="shared" si="19"/>
        <v>1454.4</v>
      </c>
      <c r="M251" s="7">
        <f t="shared" si="20"/>
        <v>0</v>
      </c>
      <c r="N251" s="7">
        <f t="shared" si="21"/>
        <v>1454.4</v>
      </c>
      <c r="O251" s="7">
        <f t="shared" si="22"/>
        <v>125</v>
      </c>
      <c r="P251" s="7">
        <f t="shared" si="23"/>
        <v>0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85</v>
      </c>
      <c r="L252" s="10">
        <f t="shared" si="19"/>
        <v>954.5</v>
      </c>
      <c r="M252" s="10">
        <f t="shared" si="20"/>
        <v>0</v>
      </c>
      <c r="N252" s="10">
        <f t="shared" si="21"/>
        <v>954.5</v>
      </c>
      <c r="O252" s="10">
        <f t="shared" si="22"/>
        <v>85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0</v>
      </c>
      <c r="G253" s="10">
        <v>0</v>
      </c>
      <c r="H253" s="10">
        <v>0</v>
      </c>
      <c r="I253" s="10">
        <v>0</v>
      </c>
      <c r="J253" s="10">
        <v>36.800000000000004</v>
      </c>
      <c r="K253" s="10">
        <f t="shared" si="18"/>
        <v>40</v>
      </c>
      <c r="L253" s="10">
        <f t="shared" si="19"/>
        <v>431.7</v>
      </c>
      <c r="M253" s="10">
        <f t="shared" si="20"/>
        <v>0</v>
      </c>
      <c r="N253" s="10">
        <f t="shared" si="21"/>
        <v>431.7</v>
      </c>
      <c r="O253" s="10">
        <f t="shared" si="22"/>
        <v>40</v>
      </c>
      <c r="P253" s="10">
        <f t="shared" si="23"/>
        <v>0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256530.26680000004</v>
      </c>
      <c r="E255" s="7">
        <v>22009.965799999994</v>
      </c>
      <c r="F255" s="7">
        <v>1958.5879300000001</v>
      </c>
      <c r="G255" s="7">
        <v>1729.45613</v>
      </c>
      <c r="H255" s="7">
        <v>1214.8864500000002</v>
      </c>
      <c r="I255" s="7">
        <v>1320.60708</v>
      </c>
      <c r="J255" s="7">
        <v>6452.2569900000008</v>
      </c>
      <c r="K255" s="7">
        <f t="shared" si="18"/>
        <v>20051.377869999993</v>
      </c>
      <c r="L255" s="7">
        <f t="shared" si="19"/>
        <v>254571.67887000003</v>
      </c>
      <c r="M255" s="7">
        <f t="shared" si="20"/>
        <v>8.8986414054309915</v>
      </c>
      <c r="N255" s="7">
        <f t="shared" si="21"/>
        <v>255315.38035000005</v>
      </c>
      <c r="O255" s="7">
        <f t="shared" si="22"/>
        <v>20795.079349999993</v>
      </c>
      <c r="P255" s="7">
        <f t="shared" si="23"/>
        <v>5.5197107575696487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101.6</v>
      </c>
      <c r="F256" s="7">
        <v>34.159999999999997</v>
      </c>
      <c r="G256" s="7">
        <v>0</v>
      </c>
      <c r="H256" s="7">
        <v>34.159999999999997</v>
      </c>
      <c r="I256" s="7">
        <v>0</v>
      </c>
      <c r="J256" s="7">
        <v>0.39156000000000002</v>
      </c>
      <c r="K256" s="7">
        <f t="shared" si="18"/>
        <v>67.44</v>
      </c>
      <c r="L256" s="7">
        <f t="shared" si="19"/>
        <v>1292.9479999999999</v>
      </c>
      <c r="M256" s="7">
        <f t="shared" si="20"/>
        <v>33.622047244094489</v>
      </c>
      <c r="N256" s="7">
        <f t="shared" si="21"/>
        <v>1292.9479999999999</v>
      </c>
      <c r="O256" s="7">
        <f t="shared" si="22"/>
        <v>67.44</v>
      </c>
      <c r="P256" s="7">
        <f t="shared" si="23"/>
        <v>33.622047244094489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28</v>
      </c>
      <c r="G257" s="10">
        <v>0</v>
      </c>
      <c r="H257" s="10">
        <v>28</v>
      </c>
      <c r="I257" s="10">
        <v>0</v>
      </c>
      <c r="J257" s="10">
        <v>0</v>
      </c>
      <c r="K257" s="10">
        <f t="shared" si="18"/>
        <v>52</v>
      </c>
      <c r="L257" s="10">
        <f t="shared" si="19"/>
        <v>999.41499999999996</v>
      </c>
      <c r="M257" s="10">
        <f t="shared" si="20"/>
        <v>35</v>
      </c>
      <c r="N257" s="10">
        <f t="shared" si="21"/>
        <v>999.41499999999996</v>
      </c>
      <c r="O257" s="10">
        <f t="shared" si="22"/>
        <v>52</v>
      </c>
      <c r="P257" s="10">
        <f t="shared" si="23"/>
        <v>35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6.16</v>
      </c>
      <c r="G258" s="10">
        <v>0</v>
      </c>
      <c r="H258" s="10">
        <v>6.16</v>
      </c>
      <c r="I258" s="10">
        <v>0</v>
      </c>
      <c r="J258" s="10">
        <v>0</v>
      </c>
      <c r="K258" s="10">
        <f t="shared" si="18"/>
        <v>11.440000000000001</v>
      </c>
      <c r="L258" s="10">
        <f t="shared" si="19"/>
        <v>219.87100000000001</v>
      </c>
      <c r="M258" s="10">
        <f t="shared" si="20"/>
        <v>35</v>
      </c>
      <c r="N258" s="10">
        <f t="shared" si="21"/>
        <v>219.87100000000001</v>
      </c>
      <c r="O258" s="10">
        <f t="shared" si="22"/>
        <v>11.440000000000001</v>
      </c>
      <c r="P258" s="10">
        <f t="shared" si="23"/>
        <v>35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</v>
      </c>
      <c r="F260" s="10">
        <v>0</v>
      </c>
      <c r="G260" s="10">
        <v>0</v>
      </c>
      <c r="H260" s="10">
        <v>0</v>
      </c>
      <c r="I260" s="10">
        <v>0</v>
      </c>
      <c r="J260" s="10">
        <v>0.39156000000000002</v>
      </c>
      <c r="K260" s="10">
        <f t="shared" si="18"/>
        <v>2</v>
      </c>
      <c r="L260" s="10">
        <f t="shared" si="19"/>
        <v>42.805</v>
      </c>
      <c r="M260" s="10">
        <f t="shared" si="20"/>
        <v>0</v>
      </c>
      <c r="N260" s="10">
        <f t="shared" si="21"/>
        <v>42.805</v>
      </c>
      <c r="O260" s="10">
        <f t="shared" si="22"/>
        <v>2</v>
      </c>
      <c r="P260" s="10">
        <f t="shared" si="23"/>
        <v>0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234328.88080000001</v>
      </c>
      <c r="E263" s="7">
        <v>19739.6018</v>
      </c>
      <c r="F263" s="7">
        <v>1784.7737500000001</v>
      </c>
      <c r="G263" s="7">
        <v>1712.1860100000001</v>
      </c>
      <c r="H263" s="7">
        <v>1035.74857</v>
      </c>
      <c r="I263" s="7">
        <v>1217.1954800000001</v>
      </c>
      <c r="J263" s="7">
        <v>6245.6524600000002</v>
      </c>
      <c r="K263" s="7">
        <f t="shared" si="24"/>
        <v>17954.82805</v>
      </c>
      <c r="L263" s="7">
        <f t="shared" si="25"/>
        <v>232544.10705000002</v>
      </c>
      <c r="M263" s="7">
        <f t="shared" si="26"/>
        <v>9.0415894306439348</v>
      </c>
      <c r="N263" s="7">
        <f t="shared" si="27"/>
        <v>233293.13223000002</v>
      </c>
      <c r="O263" s="7">
        <f t="shared" si="28"/>
        <v>18703.853230000001</v>
      </c>
      <c r="P263" s="7">
        <f t="shared" si="29"/>
        <v>5.2470590870784433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234328.88080000001</v>
      </c>
      <c r="E264" s="10">
        <v>19739.6018</v>
      </c>
      <c r="F264" s="10">
        <v>1784.7737500000001</v>
      </c>
      <c r="G264" s="10">
        <v>1712.1860100000001</v>
      </c>
      <c r="H264" s="10">
        <v>1035.74857</v>
      </c>
      <c r="I264" s="10">
        <v>1217.1954800000001</v>
      </c>
      <c r="J264" s="10">
        <v>6245.6524600000002</v>
      </c>
      <c r="K264" s="10">
        <f t="shared" si="24"/>
        <v>17954.82805</v>
      </c>
      <c r="L264" s="10">
        <f t="shared" si="25"/>
        <v>232544.10705000002</v>
      </c>
      <c r="M264" s="10">
        <f t="shared" si="26"/>
        <v>9.0415894306439348</v>
      </c>
      <c r="N264" s="10">
        <f t="shared" si="27"/>
        <v>233293.13223000002</v>
      </c>
      <c r="O264" s="10">
        <f t="shared" si="28"/>
        <v>18703.853230000001</v>
      </c>
      <c r="P264" s="10">
        <f t="shared" si="29"/>
        <v>5.2470590870784433</v>
      </c>
    </row>
    <row r="265" spans="1:16">
      <c r="A265" s="5" t="s">
        <v>142</v>
      </c>
      <c r="B265" s="6" t="s">
        <v>143</v>
      </c>
      <c r="C265" s="7">
        <v>14047.9</v>
      </c>
      <c r="D265" s="7">
        <v>14247.31</v>
      </c>
      <c r="E265" s="7">
        <v>1262.1770000000001</v>
      </c>
      <c r="F265" s="7">
        <v>18.111840000000001</v>
      </c>
      <c r="G265" s="7">
        <v>13.710760000000001</v>
      </c>
      <c r="H265" s="7">
        <v>11.6973</v>
      </c>
      <c r="I265" s="7">
        <v>6.4145399999999997</v>
      </c>
      <c r="J265" s="7">
        <v>85.01230000000001</v>
      </c>
      <c r="K265" s="7">
        <f t="shared" si="24"/>
        <v>1244.0651600000001</v>
      </c>
      <c r="L265" s="7">
        <f t="shared" si="25"/>
        <v>14229.19816</v>
      </c>
      <c r="M265" s="7">
        <f t="shared" si="26"/>
        <v>1.4349683126851465</v>
      </c>
      <c r="N265" s="7">
        <f t="shared" si="27"/>
        <v>14235.6127</v>
      </c>
      <c r="O265" s="7">
        <f t="shared" si="28"/>
        <v>1250.4797000000001</v>
      </c>
      <c r="P265" s="7">
        <f t="shared" si="29"/>
        <v>0.92675591458250306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14247.31</v>
      </c>
      <c r="E266" s="10">
        <v>1262.1770000000001</v>
      </c>
      <c r="F266" s="10">
        <v>18.111840000000001</v>
      </c>
      <c r="G266" s="10">
        <v>13.710760000000001</v>
      </c>
      <c r="H266" s="10">
        <v>11.6973</v>
      </c>
      <c r="I266" s="10">
        <v>6.4145399999999997</v>
      </c>
      <c r="J266" s="10">
        <v>85.01230000000001</v>
      </c>
      <c r="K266" s="10">
        <f t="shared" si="24"/>
        <v>1244.0651600000001</v>
      </c>
      <c r="L266" s="10">
        <f t="shared" si="25"/>
        <v>14229.19816</v>
      </c>
      <c r="M266" s="10">
        <f t="shared" si="26"/>
        <v>1.4349683126851465</v>
      </c>
      <c r="N266" s="10">
        <f t="shared" si="27"/>
        <v>14235.6127</v>
      </c>
      <c r="O266" s="10">
        <f t="shared" si="28"/>
        <v>1250.4797000000001</v>
      </c>
      <c r="P266" s="10">
        <f t="shared" si="29"/>
        <v>0.92675591458250306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883.548</v>
      </c>
      <c r="E267" s="7">
        <v>91.03</v>
      </c>
      <c r="F267" s="7">
        <v>0</v>
      </c>
      <c r="G267" s="7">
        <v>0.20096</v>
      </c>
      <c r="H267" s="7">
        <v>0</v>
      </c>
      <c r="I267" s="7">
        <v>0</v>
      </c>
      <c r="J267" s="7">
        <v>16.33231</v>
      </c>
      <c r="K267" s="7">
        <f t="shared" si="24"/>
        <v>91.03</v>
      </c>
      <c r="L267" s="7">
        <f t="shared" si="25"/>
        <v>883.548</v>
      </c>
      <c r="M267" s="7">
        <f t="shared" si="26"/>
        <v>0</v>
      </c>
      <c r="N267" s="7">
        <f t="shared" si="27"/>
        <v>883.548</v>
      </c>
      <c r="O267" s="7">
        <f t="shared" si="28"/>
        <v>91.03</v>
      </c>
      <c r="P267" s="7">
        <f t="shared" si="29"/>
        <v>0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883.548</v>
      </c>
      <c r="E268" s="10">
        <v>91.03</v>
      </c>
      <c r="F268" s="10">
        <v>0</v>
      </c>
      <c r="G268" s="10">
        <v>0.20096</v>
      </c>
      <c r="H268" s="10">
        <v>0</v>
      </c>
      <c r="I268" s="10">
        <v>0</v>
      </c>
      <c r="J268" s="10">
        <v>16.33231</v>
      </c>
      <c r="K268" s="10">
        <f t="shared" si="24"/>
        <v>91.03</v>
      </c>
      <c r="L268" s="10">
        <f t="shared" si="25"/>
        <v>883.548</v>
      </c>
      <c r="M268" s="10">
        <f t="shared" si="26"/>
        <v>0</v>
      </c>
      <c r="N268" s="10">
        <f t="shared" si="27"/>
        <v>883.548</v>
      </c>
      <c r="O268" s="10">
        <f t="shared" si="28"/>
        <v>91.03</v>
      </c>
      <c r="P268" s="10">
        <f t="shared" si="29"/>
        <v>0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519.52800000000002</v>
      </c>
      <c r="F269" s="7">
        <v>117.56386000000001</v>
      </c>
      <c r="G269" s="7">
        <v>0</v>
      </c>
      <c r="H269" s="7">
        <v>129.3021</v>
      </c>
      <c r="I269" s="7">
        <v>96.997060000000005</v>
      </c>
      <c r="J269" s="7">
        <v>101.50996000000001</v>
      </c>
      <c r="K269" s="7">
        <f t="shared" si="24"/>
        <v>401.96414000000004</v>
      </c>
      <c r="L269" s="7">
        <f t="shared" si="25"/>
        <v>3720.6361400000001</v>
      </c>
      <c r="M269" s="7">
        <f t="shared" si="26"/>
        <v>22.628974761706779</v>
      </c>
      <c r="N269" s="7">
        <f t="shared" si="27"/>
        <v>3708.8979000000004</v>
      </c>
      <c r="O269" s="7">
        <f t="shared" si="28"/>
        <v>390.22590000000002</v>
      </c>
      <c r="P269" s="7">
        <f t="shared" si="29"/>
        <v>24.888379452118077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519.52800000000002</v>
      </c>
      <c r="F270" s="10">
        <v>117.56386000000001</v>
      </c>
      <c r="G270" s="10">
        <v>0</v>
      </c>
      <c r="H270" s="10">
        <v>129.3021</v>
      </c>
      <c r="I270" s="10">
        <v>96.997060000000005</v>
      </c>
      <c r="J270" s="10">
        <v>101.50996000000001</v>
      </c>
      <c r="K270" s="10">
        <f t="shared" si="24"/>
        <v>401.96414000000004</v>
      </c>
      <c r="L270" s="10">
        <f t="shared" si="25"/>
        <v>3720.6361400000001</v>
      </c>
      <c r="M270" s="10">
        <f t="shared" si="26"/>
        <v>22.628974761706779</v>
      </c>
      <c r="N270" s="10">
        <f t="shared" si="27"/>
        <v>3708.8979000000004</v>
      </c>
      <c r="O270" s="10">
        <f t="shared" si="28"/>
        <v>390.22590000000002</v>
      </c>
      <c r="P270" s="10">
        <f t="shared" si="29"/>
        <v>24.888379452118077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296.029</v>
      </c>
      <c r="F271" s="7">
        <v>3.9784800000000002</v>
      </c>
      <c r="G271" s="7">
        <v>3.3584000000000001</v>
      </c>
      <c r="H271" s="7">
        <v>3.9784800000000002</v>
      </c>
      <c r="I271" s="7">
        <v>0</v>
      </c>
      <c r="J271" s="7">
        <v>3.3584000000000001</v>
      </c>
      <c r="K271" s="7">
        <f t="shared" si="24"/>
        <v>292.05052000000001</v>
      </c>
      <c r="L271" s="7">
        <f t="shared" si="25"/>
        <v>1901.24152</v>
      </c>
      <c r="M271" s="7">
        <f t="shared" si="26"/>
        <v>1.3439494103618228</v>
      </c>
      <c r="N271" s="7">
        <f t="shared" si="27"/>
        <v>1901.24152</v>
      </c>
      <c r="O271" s="7">
        <f t="shared" si="28"/>
        <v>292.05052000000001</v>
      </c>
      <c r="P271" s="7">
        <f t="shared" si="29"/>
        <v>1.3439494103618228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296.029</v>
      </c>
      <c r="F273" s="10">
        <v>3.9784800000000002</v>
      </c>
      <c r="G273" s="10">
        <v>3.3584000000000001</v>
      </c>
      <c r="H273" s="10">
        <v>3.9784800000000002</v>
      </c>
      <c r="I273" s="10">
        <v>0</v>
      </c>
      <c r="J273" s="10">
        <v>3.3584000000000001</v>
      </c>
      <c r="K273" s="10">
        <f t="shared" si="24"/>
        <v>292.05052000000001</v>
      </c>
      <c r="L273" s="10">
        <f t="shared" si="25"/>
        <v>1833.6415200000001</v>
      </c>
      <c r="M273" s="10">
        <f t="shared" si="26"/>
        <v>1.3439494103618228</v>
      </c>
      <c r="N273" s="10">
        <f t="shared" si="27"/>
        <v>1833.6415200000001</v>
      </c>
      <c r="O273" s="10">
        <f t="shared" si="28"/>
        <v>292.05052000000001</v>
      </c>
      <c r="P273" s="10">
        <f t="shared" si="29"/>
        <v>1.3439494103618228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31525.440000000002</v>
      </c>
      <c r="E274" s="7">
        <v>3861.9780000000005</v>
      </c>
      <c r="F274" s="7">
        <v>1038.0888299999999</v>
      </c>
      <c r="G274" s="7">
        <v>0</v>
      </c>
      <c r="H274" s="7">
        <v>906.95614</v>
      </c>
      <c r="I274" s="7">
        <v>143.25269</v>
      </c>
      <c r="J274" s="7">
        <v>148.07731000000001</v>
      </c>
      <c r="K274" s="7">
        <f t="shared" si="24"/>
        <v>2823.8891700000004</v>
      </c>
      <c r="L274" s="7">
        <f t="shared" si="25"/>
        <v>30487.351170000002</v>
      </c>
      <c r="M274" s="7">
        <f t="shared" si="26"/>
        <v>26.879718890164568</v>
      </c>
      <c r="N274" s="7">
        <f t="shared" si="27"/>
        <v>30618.483860000004</v>
      </c>
      <c r="O274" s="7">
        <f t="shared" si="28"/>
        <v>2955.0218600000007</v>
      </c>
      <c r="P274" s="7">
        <f t="shared" si="29"/>
        <v>23.484238905555646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293.3</v>
      </c>
      <c r="F275" s="7">
        <v>60.997369999999997</v>
      </c>
      <c r="G275" s="7">
        <v>0</v>
      </c>
      <c r="H275" s="7">
        <v>51.026499999999999</v>
      </c>
      <c r="I275" s="7">
        <v>9.9708700000000015</v>
      </c>
      <c r="J275" s="7">
        <v>9.9708700000000015</v>
      </c>
      <c r="K275" s="7">
        <f t="shared" si="24"/>
        <v>232.30263000000002</v>
      </c>
      <c r="L275" s="7">
        <f t="shared" si="25"/>
        <v>3125.1066299999993</v>
      </c>
      <c r="M275" s="7">
        <f t="shared" si="26"/>
        <v>20.796921241050118</v>
      </c>
      <c r="N275" s="7">
        <f t="shared" si="27"/>
        <v>3135.0774999999994</v>
      </c>
      <c r="O275" s="7">
        <f t="shared" si="28"/>
        <v>242.27350000000001</v>
      </c>
      <c r="P275" s="7">
        <f t="shared" si="29"/>
        <v>17.397374701670643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206</v>
      </c>
      <c r="F276" s="10">
        <v>41.825000000000003</v>
      </c>
      <c r="G276" s="10">
        <v>0</v>
      </c>
      <c r="H276" s="10">
        <v>41.825000000000003</v>
      </c>
      <c r="I276" s="10">
        <v>0</v>
      </c>
      <c r="J276" s="10">
        <v>0</v>
      </c>
      <c r="K276" s="10">
        <f t="shared" si="24"/>
        <v>164.17500000000001</v>
      </c>
      <c r="L276" s="10">
        <f t="shared" si="25"/>
        <v>2435.3620000000001</v>
      </c>
      <c r="M276" s="10">
        <f t="shared" si="26"/>
        <v>20.303398058252426</v>
      </c>
      <c r="N276" s="10">
        <f t="shared" si="27"/>
        <v>2435.3620000000001</v>
      </c>
      <c r="O276" s="10">
        <f t="shared" si="28"/>
        <v>164.17500000000001</v>
      </c>
      <c r="P276" s="10">
        <f t="shared" si="29"/>
        <v>20.303398058252426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45.2</v>
      </c>
      <c r="F277" s="10">
        <v>9.2014999999999993</v>
      </c>
      <c r="G277" s="10">
        <v>0</v>
      </c>
      <c r="H277" s="10">
        <v>9.2014999999999993</v>
      </c>
      <c r="I277" s="10">
        <v>0</v>
      </c>
      <c r="J277" s="10">
        <v>0</v>
      </c>
      <c r="K277" s="10">
        <f t="shared" si="24"/>
        <v>35.998500000000007</v>
      </c>
      <c r="L277" s="10">
        <f t="shared" si="25"/>
        <v>535.77949999999998</v>
      </c>
      <c r="M277" s="10">
        <f t="shared" si="26"/>
        <v>20.357300884955752</v>
      </c>
      <c r="N277" s="10">
        <f t="shared" si="27"/>
        <v>535.77949999999998</v>
      </c>
      <c r="O277" s="10">
        <f t="shared" si="28"/>
        <v>35.998500000000007</v>
      </c>
      <c r="P277" s="10">
        <f t="shared" si="29"/>
        <v>20.357300884955752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33</v>
      </c>
      <c r="F278" s="10">
        <v>9.7006100000000011</v>
      </c>
      <c r="G278" s="10">
        <v>0</v>
      </c>
      <c r="H278" s="10">
        <v>0</v>
      </c>
      <c r="I278" s="10">
        <v>9.7006100000000011</v>
      </c>
      <c r="J278" s="10">
        <v>9.7006100000000011</v>
      </c>
      <c r="K278" s="10">
        <f t="shared" si="24"/>
        <v>23.299389999999999</v>
      </c>
      <c r="L278" s="10">
        <f t="shared" si="25"/>
        <v>112.19639000000001</v>
      </c>
      <c r="M278" s="10">
        <f t="shared" si="26"/>
        <v>29.395787878787882</v>
      </c>
      <c r="N278" s="10">
        <f t="shared" si="27"/>
        <v>121.89700000000001</v>
      </c>
      <c r="O278" s="10">
        <f t="shared" si="28"/>
        <v>33</v>
      </c>
      <c r="P278" s="10">
        <f t="shared" si="29"/>
        <v>0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2.8000000000000003</v>
      </c>
      <c r="F279" s="10">
        <v>0.27026</v>
      </c>
      <c r="G279" s="10">
        <v>0</v>
      </c>
      <c r="H279" s="10">
        <v>0</v>
      </c>
      <c r="I279" s="10">
        <v>0.27026</v>
      </c>
      <c r="J279" s="10">
        <v>0.27026</v>
      </c>
      <c r="K279" s="10">
        <f t="shared" si="24"/>
        <v>2.5297400000000003</v>
      </c>
      <c r="L279" s="10">
        <f t="shared" si="25"/>
        <v>32.907739999999997</v>
      </c>
      <c r="M279" s="10">
        <f t="shared" si="26"/>
        <v>9.6521428571428558</v>
      </c>
      <c r="N279" s="10">
        <f t="shared" si="27"/>
        <v>33.177999999999997</v>
      </c>
      <c r="O279" s="10">
        <f t="shared" si="28"/>
        <v>2.8000000000000003</v>
      </c>
      <c r="P279" s="10">
        <f t="shared" si="29"/>
        <v>0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0.3</v>
      </c>
      <c r="L280" s="10">
        <f t="shared" si="25"/>
        <v>2.8610000000000002</v>
      </c>
      <c r="M280" s="10">
        <f t="shared" si="26"/>
        <v>0</v>
      </c>
      <c r="N280" s="10">
        <f t="shared" si="27"/>
        <v>2.8610000000000002</v>
      </c>
      <c r="O280" s="10">
        <f t="shared" si="28"/>
        <v>0.3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6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262.2</v>
      </c>
      <c r="F282" s="7">
        <v>220.69277</v>
      </c>
      <c r="G282" s="7">
        <v>0</v>
      </c>
      <c r="H282" s="7">
        <v>220.69277</v>
      </c>
      <c r="I282" s="7">
        <v>0</v>
      </c>
      <c r="J282" s="7">
        <v>4.5603000000000007</v>
      </c>
      <c r="K282" s="7">
        <f t="shared" si="24"/>
        <v>41.507229999999993</v>
      </c>
      <c r="L282" s="7">
        <f t="shared" si="25"/>
        <v>3059.7072300000004</v>
      </c>
      <c r="M282" s="7">
        <f t="shared" si="26"/>
        <v>84.169630053394357</v>
      </c>
      <c r="N282" s="7">
        <f t="shared" si="27"/>
        <v>3059.7072300000004</v>
      </c>
      <c r="O282" s="7">
        <f t="shared" si="28"/>
        <v>41.507229999999993</v>
      </c>
      <c r="P282" s="7">
        <f t="shared" si="29"/>
        <v>84.169630053394357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262.2</v>
      </c>
      <c r="F283" s="10">
        <v>220.69277</v>
      </c>
      <c r="G283" s="10">
        <v>0</v>
      </c>
      <c r="H283" s="10">
        <v>220.69277</v>
      </c>
      <c r="I283" s="10">
        <v>0</v>
      </c>
      <c r="J283" s="10">
        <v>4.5603000000000007</v>
      </c>
      <c r="K283" s="10">
        <f t="shared" si="24"/>
        <v>41.507229999999993</v>
      </c>
      <c r="L283" s="10">
        <f t="shared" si="25"/>
        <v>3059.7072300000004</v>
      </c>
      <c r="M283" s="10">
        <f t="shared" si="26"/>
        <v>84.169630053394357</v>
      </c>
      <c r="N283" s="10">
        <f t="shared" si="27"/>
        <v>3059.7072300000004</v>
      </c>
      <c r="O283" s="10">
        <f t="shared" si="28"/>
        <v>41.507229999999993</v>
      </c>
      <c r="P283" s="10">
        <f t="shared" si="29"/>
        <v>84.169630053394357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0.03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0.03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0.03</v>
      </c>
      <c r="P284" s="7">
        <f t="shared" si="29"/>
        <v>0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0.03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0.03</v>
      </c>
      <c r="L285" s="7">
        <f t="shared" si="25"/>
        <v>2.512</v>
      </c>
      <c r="M285" s="7">
        <f t="shared" si="26"/>
        <v>0</v>
      </c>
      <c r="N285" s="7">
        <f t="shared" si="27"/>
        <v>2.512</v>
      </c>
      <c r="O285" s="7">
        <f t="shared" si="28"/>
        <v>0.03</v>
      </c>
      <c r="P285" s="7">
        <f t="shared" si="29"/>
        <v>0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0.03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0.03</v>
      </c>
      <c r="L286" s="10">
        <f t="shared" si="25"/>
        <v>2.512</v>
      </c>
      <c r="M286" s="10">
        <f t="shared" si="26"/>
        <v>0</v>
      </c>
      <c r="N286" s="10">
        <f t="shared" si="27"/>
        <v>2.512</v>
      </c>
      <c r="O286" s="10">
        <f t="shared" si="28"/>
        <v>0.03</v>
      </c>
      <c r="P286" s="10">
        <f t="shared" si="29"/>
        <v>0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234.85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234.85</v>
      </c>
      <c r="L287" s="7">
        <f t="shared" si="25"/>
        <v>2216.41</v>
      </c>
      <c r="M287" s="7">
        <f t="shared" si="26"/>
        <v>0</v>
      </c>
      <c r="N287" s="7">
        <f t="shared" si="27"/>
        <v>2216.41</v>
      </c>
      <c r="O287" s="7">
        <f t="shared" si="28"/>
        <v>234.85</v>
      </c>
      <c r="P287" s="7">
        <f t="shared" si="29"/>
        <v>0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234.85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234.85</v>
      </c>
      <c r="L288" s="7">
        <f t="shared" si="25"/>
        <v>2216.41</v>
      </c>
      <c r="M288" s="7">
        <f t="shared" si="26"/>
        <v>0</v>
      </c>
      <c r="N288" s="7">
        <f t="shared" si="27"/>
        <v>2216.41</v>
      </c>
      <c r="O288" s="7">
        <f t="shared" si="28"/>
        <v>234.85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234.85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234.85</v>
      </c>
      <c r="L289" s="10">
        <f t="shared" si="25"/>
        <v>2216.41</v>
      </c>
      <c r="M289" s="10">
        <f t="shared" si="26"/>
        <v>0</v>
      </c>
      <c r="N289" s="10">
        <f t="shared" si="27"/>
        <v>2216.41</v>
      </c>
      <c r="O289" s="10">
        <f t="shared" si="28"/>
        <v>234.85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1040.8500000000001</v>
      </c>
      <c r="F290" s="7">
        <v>79.642320000000012</v>
      </c>
      <c r="G290" s="7">
        <v>0</v>
      </c>
      <c r="H290" s="7">
        <v>82.151250000000005</v>
      </c>
      <c r="I290" s="7">
        <v>8.6910699999999999</v>
      </c>
      <c r="J290" s="7">
        <v>8.9553900000000013</v>
      </c>
      <c r="K290" s="7">
        <f t="shared" si="24"/>
        <v>961.2076800000001</v>
      </c>
      <c r="L290" s="7">
        <f t="shared" si="25"/>
        <v>13175.757680000002</v>
      </c>
      <c r="M290" s="7">
        <f t="shared" si="26"/>
        <v>7.651661622712207</v>
      </c>
      <c r="N290" s="7">
        <f t="shared" si="27"/>
        <v>13173.248750000002</v>
      </c>
      <c r="O290" s="7">
        <f t="shared" si="28"/>
        <v>958.69875000000013</v>
      </c>
      <c r="P290" s="7">
        <f t="shared" si="29"/>
        <v>7.8927078829802557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921.5</v>
      </c>
      <c r="F291" s="7">
        <v>42.883030000000005</v>
      </c>
      <c r="G291" s="7">
        <v>0</v>
      </c>
      <c r="H291" s="7">
        <v>51.389560000000003</v>
      </c>
      <c r="I291" s="7">
        <v>2.69347</v>
      </c>
      <c r="J291" s="7">
        <v>2.69347</v>
      </c>
      <c r="K291" s="7">
        <f t="shared" si="24"/>
        <v>878.61697000000004</v>
      </c>
      <c r="L291" s="7">
        <f t="shared" si="25"/>
        <v>11749.91697</v>
      </c>
      <c r="M291" s="7">
        <f t="shared" si="26"/>
        <v>4.6536115029842655</v>
      </c>
      <c r="N291" s="7">
        <f t="shared" si="27"/>
        <v>11741.410440000001</v>
      </c>
      <c r="O291" s="7">
        <f t="shared" si="28"/>
        <v>870.11044000000004</v>
      </c>
      <c r="P291" s="7">
        <f t="shared" si="29"/>
        <v>5.5767292457949003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700</v>
      </c>
      <c r="L292" s="10">
        <f t="shared" si="25"/>
        <v>8887.6</v>
      </c>
      <c r="M292" s="10">
        <f t="shared" si="26"/>
        <v>0</v>
      </c>
      <c r="N292" s="10">
        <f t="shared" si="27"/>
        <v>8887.6</v>
      </c>
      <c r="O292" s="10">
        <f t="shared" si="28"/>
        <v>700</v>
      </c>
      <c r="P292" s="10">
        <f t="shared" si="29"/>
        <v>0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154</v>
      </c>
      <c r="L293" s="10">
        <f t="shared" si="25"/>
        <v>1955.2</v>
      </c>
      <c r="M293" s="10">
        <f t="shared" si="26"/>
        <v>0</v>
      </c>
      <c r="N293" s="10">
        <f t="shared" si="27"/>
        <v>1955.2</v>
      </c>
      <c r="O293" s="10">
        <f t="shared" si="28"/>
        <v>154</v>
      </c>
      <c r="P293" s="10">
        <f t="shared" si="29"/>
        <v>0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10</v>
      </c>
      <c r="L294" s="10">
        <f t="shared" si="25"/>
        <v>115.4</v>
      </c>
      <c r="M294" s="10">
        <f t="shared" si="26"/>
        <v>0</v>
      </c>
      <c r="N294" s="10">
        <f t="shared" si="27"/>
        <v>115.4</v>
      </c>
      <c r="O294" s="10">
        <f t="shared" si="28"/>
        <v>10</v>
      </c>
      <c r="P294" s="10">
        <f t="shared" si="29"/>
        <v>0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0.3</v>
      </c>
      <c r="L295" s="10">
        <f t="shared" si="25"/>
        <v>3.2</v>
      </c>
      <c r="M295" s="10">
        <f t="shared" si="26"/>
        <v>0</v>
      </c>
      <c r="N295" s="10">
        <f t="shared" si="27"/>
        <v>3.2</v>
      </c>
      <c r="O295" s="10">
        <f t="shared" si="28"/>
        <v>0.3</v>
      </c>
      <c r="P295" s="10">
        <f t="shared" si="29"/>
        <v>0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</v>
      </c>
      <c r="F296" s="10">
        <v>0.87539</v>
      </c>
      <c r="G296" s="10">
        <v>0</v>
      </c>
      <c r="H296" s="10">
        <v>0.25801000000000002</v>
      </c>
      <c r="I296" s="10">
        <v>0.61738000000000004</v>
      </c>
      <c r="J296" s="10">
        <v>0.61738000000000004</v>
      </c>
      <c r="K296" s="10">
        <f t="shared" si="24"/>
        <v>4.1246099999999997</v>
      </c>
      <c r="L296" s="10">
        <f t="shared" si="25"/>
        <v>51.624609999999997</v>
      </c>
      <c r="M296" s="10">
        <f t="shared" si="26"/>
        <v>17.5078</v>
      </c>
      <c r="N296" s="10">
        <f t="shared" si="27"/>
        <v>52.241990000000001</v>
      </c>
      <c r="O296" s="10">
        <f t="shared" si="28"/>
        <v>4.7419900000000004</v>
      </c>
      <c r="P296" s="10">
        <f t="shared" si="29"/>
        <v>5.1602000000000006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0</v>
      </c>
      <c r="G297" s="10">
        <v>0</v>
      </c>
      <c r="H297" s="10">
        <v>11.200000000000001</v>
      </c>
      <c r="I297" s="10">
        <v>0</v>
      </c>
      <c r="J297" s="10">
        <v>0</v>
      </c>
      <c r="K297" s="10">
        <f t="shared" si="24"/>
        <v>19</v>
      </c>
      <c r="L297" s="10">
        <f t="shared" si="25"/>
        <v>222.1</v>
      </c>
      <c r="M297" s="10">
        <f t="shared" si="26"/>
        <v>0</v>
      </c>
      <c r="N297" s="10">
        <f t="shared" si="27"/>
        <v>210.9</v>
      </c>
      <c r="O297" s="10">
        <f t="shared" si="28"/>
        <v>7.7999999999999989</v>
      </c>
      <c r="P297" s="10">
        <f t="shared" si="29"/>
        <v>58.947368421052637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30</v>
      </c>
      <c r="F298" s="10">
        <v>39.931550000000001</v>
      </c>
      <c r="G298" s="10">
        <v>0</v>
      </c>
      <c r="H298" s="10">
        <v>39.931550000000001</v>
      </c>
      <c r="I298" s="10">
        <v>0</v>
      </c>
      <c r="J298" s="10">
        <v>0</v>
      </c>
      <c r="K298" s="10">
        <f t="shared" si="24"/>
        <v>-9.9315500000000014</v>
      </c>
      <c r="L298" s="10">
        <f t="shared" si="25"/>
        <v>322.36845</v>
      </c>
      <c r="M298" s="10">
        <f t="shared" si="26"/>
        <v>133.10516666666666</v>
      </c>
      <c r="N298" s="10">
        <f t="shared" si="27"/>
        <v>322.36845</v>
      </c>
      <c r="O298" s="10">
        <f t="shared" si="28"/>
        <v>-9.9315500000000014</v>
      </c>
      <c r="P298" s="10">
        <f t="shared" si="29"/>
        <v>133.10516666666666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0.22794999999999999</v>
      </c>
      <c r="G299" s="10">
        <v>0</v>
      </c>
      <c r="H299" s="10">
        <v>0</v>
      </c>
      <c r="I299" s="10">
        <v>0.22794999999999999</v>
      </c>
      <c r="J299" s="10">
        <v>0.22794999999999999</v>
      </c>
      <c r="K299" s="10">
        <f t="shared" si="24"/>
        <v>-2.7949999999999975E-2</v>
      </c>
      <c r="L299" s="10">
        <f t="shared" si="25"/>
        <v>2.3720500000000002</v>
      </c>
      <c r="M299" s="10">
        <f t="shared" si="26"/>
        <v>113.97499999999998</v>
      </c>
      <c r="N299" s="10">
        <f t="shared" si="27"/>
        <v>2.6</v>
      </c>
      <c r="O299" s="10">
        <f t="shared" si="28"/>
        <v>0.2</v>
      </c>
      <c r="P299" s="10">
        <f t="shared" si="29"/>
        <v>0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1.8481400000000001</v>
      </c>
      <c r="G300" s="10">
        <v>0</v>
      </c>
      <c r="H300" s="10">
        <v>0</v>
      </c>
      <c r="I300" s="10">
        <v>1.8481400000000001</v>
      </c>
      <c r="J300" s="10">
        <v>1.8481400000000001</v>
      </c>
      <c r="K300" s="10">
        <f t="shared" si="24"/>
        <v>1.1518599999999999</v>
      </c>
      <c r="L300" s="10">
        <f t="shared" si="25"/>
        <v>28.651859999999999</v>
      </c>
      <c r="M300" s="10">
        <f t="shared" si="26"/>
        <v>61.604666666666674</v>
      </c>
      <c r="N300" s="10">
        <f t="shared" si="27"/>
        <v>30.5</v>
      </c>
      <c r="O300" s="10">
        <f t="shared" si="28"/>
        <v>3</v>
      </c>
      <c r="P300" s="10">
        <f t="shared" si="29"/>
        <v>0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119.35000000000001</v>
      </c>
      <c r="F302" s="7">
        <v>36.75929</v>
      </c>
      <c r="G302" s="7">
        <v>0</v>
      </c>
      <c r="H302" s="7">
        <v>30.761690000000002</v>
      </c>
      <c r="I302" s="7">
        <v>5.9976000000000003</v>
      </c>
      <c r="J302" s="7">
        <v>6.2619199999999999</v>
      </c>
      <c r="K302" s="7">
        <f t="shared" si="24"/>
        <v>82.590710000000001</v>
      </c>
      <c r="L302" s="7">
        <f t="shared" si="25"/>
        <v>1425.8407100000002</v>
      </c>
      <c r="M302" s="7">
        <f t="shared" si="26"/>
        <v>30.799572685379133</v>
      </c>
      <c r="N302" s="7">
        <f t="shared" si="27"/>
        <v>1431.8383100000001</v>
      </c>
      <c r="O302" s="7">
        <f t="shared" si="28"/>
        <v>88.588310000000007</v>
      </c>
      <c r="P302" s="7">
        <f t="shared" si="29"/>
        <v>25.774352744030161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25.214500000000001</v>
      </c>
      <c r="G303" s="10">
        <v>0</v>
      </c>
      <c r="H303" s="10">
        <v>25.214500000000001</v>
      </c>
      <c r="I303" s="10">
        <v>0</v>
      </c>
      <c r="J303" s="10">
        <v>0</v>
      </c>
      <c r="K303" s="10">
        <f t="shared" si="24"/>
        <v>59.785499999999999</v>
      </c>
      <c r="L303" s="10">
        <f t="shared" si="25"/>
        <v>1036.9855</v>
      </c>
      <c r="M303" s="10">
        <f t="shared" si="26"/>
        <v>29.664117647058823</v>
      </c>
      <c r="N303" s="10">
        <f t="shared" si="27"/>
        <v>1036.9855</v>
      </c>
      <c r="O303" s="10">
        <f t="shared" si="28"/>
        <v>59.785499999999999</v>
      </c>
      <c r="P303" s="10">
        <f t="shared" si="29"/>
        <v>29.664117647058823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18.600000000000001</v>
      </c>
      <c r="F304" s="10">
        <v>5.5471899999999996</v>
      </c>
      <c r="G304" s="10">
        <v>0</v>
      </c>
      <c r="H304" s="10">
        <v>5.5471899999999996</v>
      </c>
      <c r="I304" s="10">
        <v>0</v>
      </c>
      <c r="J304" s="10">
        <v>0</v>
      </c>
      <c r="K304" s="10">
        <f t="shared" si="24"/>
        <v>13.052810000000001</v>
      </c>
      <c r="L304" s="10">
        <f t="shared" si="25"/>
        <v>228.15281000000002</v>
      </c>
      <c r="M304" s="10">
        <f t="shared" si="26"/>
        <v>29.823602150537631</v>
      </c>
      <c r="N304" s="10">
        <f t="shared" si="27"/>
        <v>228.15281000000002</v>
      </c>
      <c r="O304" s="10">
        <f t="shared" si="28"/>
        <v>13.052810000000001</v>
      </c>
      <c r="P304" s="10">
        <f t="shared" si="29"/>
        <v>29.823602150537631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7</v>
      </c>
      <c r="L305" s="10">
        <f t="shared" si="25"/>
        <v>65.2</v>
      </c>
      <c r="M305" s="10">
        <f t="shared" si="26"/>
        <v>0</v>
      </c>
      <c r="N305" s="10">
        <f t="shared" si="27"/>
        <v>65.2</v>
      </c>
      <c r="O305" s="10">
        <f t="shared" si="28"/>
        <v>7</v>
      </c>
      <c r="P305" s="10">
        <f t="shared" si="29"/>
        <v>0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0.5</v>
      </c>
      <c r="L306" s="10">
        <f t="shared" si="25"/>
        <v>4</v>
      </c>
      <c r="M306" s="10">
        <f t="shared" si="26"/>
        <v>0</v>
      </c>
      <c r="N306" s="10">
        <f t="shared" si="27"/>
        <v>4</v>
      </c>
      <c r="O306" s="10">
        <f t="shared" si="28"/>
        <v>0.5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0.99168000000000001</v>
      </c>
      <c r="G307" s="10">
        <v>0</v>
      </c>
      <c r="H307" s="10">
        <v>0</v>
      </c>
      <c r="I307" s="10">
        <v>0.99168000000000001</v>
      </c>
      <c r="J307" s="10">
        <v>0.99168000000000001</v>
      </c>
      <c r="K307" s="10">
        <f t="shared" si="24"/>
        <v>0.40832000000000013</v>
      </c>
      <c r="L307" s="10">
        <f t="shared" si="25"/>
        <v>15.608320000000001</v>
      </c>
      <c r="M307" s="10">
        <f t="shared" si="26"/>
        <v>70.834285714285699</v>
      </c>
      <c r="N307" s="10">
        <f t="shared" si="27"/>
        <v>16.600000000000001</v>
      </c>
      <c r="O307" s="10">
        <f t="shared" si="28"/>
        <v>1.4000000000000001</v>
      </c>
      <c r="P307" s="10">
        <f t="shared" si="29"/>
        <v>0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5.5</v>
      </c>
      <c r="F308" s="10">
        <v>3.8976600000000001</v>
      </c>
      <c r="G308" s="10">
        <v>0</v>
      </c>
      <c r="H308" s="10">
        <v>0</v>
      </c>
      <c r="I308" s="10">
        <v>3.8976600000000001</v>
      </c>
      <c r="J308" s="10">
        <v>3.8976600000000001</v>
      </c>
      <c r="K308" s="10">
        <f t="shared" si="24"/>
        <v>1.6023399999999999</v>
      </c>
      <c r="L308" s="10">
        <f t="shared" si="25"/>
        <v>61.502340000000004</v>
      </c>
      <c r="M308" s="10">
        <f t="shared" si="26"/>
        <v>70.866545454545459</v>
      </c>
      <c r="N308" s="10">
        <f t="shared" si="27"/>
        <v>65.400000000000006</v>
      </c>
      <c r="O308" s="10">
        <f t="shared" si="28"/>
        <v>5.5</v>
      </c>
      <c r="P308" s="10">
        <f t="shared" si="29"/>
        <v>0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0.14990999999999999</v>
      </c>
      <c r="G309" s="10">
        <v>0</v>
      </c>
      <c r="H309" s="10">
        <v>0</v>
      </c>
      <c r="I309" s="10">
        <v>0.14990999999999999</v>
      </c>
      <c r="J309" s="10">
        <v>0.14990999999999999</v>
      </c>
      <c r="K309" s="10">
        <f t="shared" si="24"/>
        <v>0.25009000000000003</v>
      </c>
      <c r="L309" s="10">
        <f t="shared" si="25"/>
        <v>4.7500900000000001</v>
      </c>
      <c r="M309" s="10">
        <f t="shared" si="26"/>
        <v>37.477499999999999</v>
      </c>
      <c r="N309" s="10">
        <f t="shared" si="27"/>
        <v>4.9000000000000004</v>
      </c>
      <c r="O309" s="10">
        <f t="shared" si="28"/>
        <v>0.4</v>
      </c>
      <c r="P309" s="10">
        <f t="shared" si="29"/>
        <v>0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0.95000000000000007</v>
      </c>
      <c r="F310" s="10">
        <v>0.95835000000000004</v>
      </c>
      <c r="G310" s="10">
        <v>0</v>
      </c>
      <c r="H310" s="10">
        <v>0</v>
      </c>
      <c r="I310" s="10">
        <v>0.95835000000000004</v>
      </c>
      <c r="J310" s="10">
        <v>1.2226700000000001</v>
      </c>
      <c r="K310" s="10">
        <f t="shared" si="24"/>
        <v>-8.3499999999999686E-3</v>
      </c>
      <c r="L310" s="10">
        <f t="shared" si="25"/>
        <v>9.6416500000000003</v>
      </c>
      <c r="M310" s="10">
        <f t="shared" si="26"/>
        <v>100.87894736842105</v>
      </c>
      <c r="N310" s="10">
        <f t="shared" si="27"/>
        <v>10.6</v>
      </c>
      <c r="O310" s="10">
        <f t="shared" si="28"/>
        <v>0.95000000000000007</v>
      </c>
      <c r="P310" s="10">
        <f t="shared" si="29"/>
        <v>0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24.09</v>
      </c>
      <c r="F311" s="7">
        <v>4.7537399999999996</v>
      </c>
      <c r="G311" s="7">
        <v>0</v>
      </c>
      <c r="H311" s="7">
        <v>0.92</v>
      </c>
      <c r="I311" s="7">
        <v>4.7537399999999996</v>
      </c>
      <c r="J311" s="7">
        <v>4.7537399999999996</v>
      </c>
      <c r="K311" s="7">
        <f t="shared" si="24"/>
        <v>19.336259999999999</v>
      </c>
      <c r="L311" s="7">
        <f t="shared" si="25"/>
        <v>181.58626000000001</v>
      </c>
      <c r="M311" s="7">
        <f t="shared" si="26"/>
        <v>19.733250311332501</v>
      </c>
      <c r="N311" s="7">
        <f t="shared" si="27"/>
        <v>185.42000000000002</v>
      </c>
      <c r="O311" s="7">
        <f t="shared" si="28"/>
        <v>23.169999999999998</v>
      </c>
      <c r="P311" s="7">
        <f t="shared" si="29"/>
        <v>3.8190120381901207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24.09</v>
      </c>
      <c r="F312" s="7">
        <v>4.7537399999999996</v>
      </c>
      <c r="G312" s="7">
        <v>0</v>
      </c>
      <c r="H312" s="7">
        <v>0.92</v>
      </c>
      <c r="I312" s="7">
        <v>4.7537399999999996</v>
      </c>
      <c r="J312" s="7">
        <v>4.7537399999999996</v>
      </c>
      <c r="K312" s="7">
        <f t="shared" si="24"/>
        <v>19.336259999999999</v>
      </c>
      <c r="L312" s="7">
        <f t="shared" si="25"/>
        <v>181.58626000000001</v>
      </c>
      <c r="M312" s="7">
        <f t="shared" si="26"/>
        <v>19.733250311332501</v>
      </c>
      <c r="N312" s="7">
        <f t="shared" si="27"/>
        <v>185.42000000000002</v>
      </c>
      <c r="O312" s="7">
        <f t="shared" si="28"/>
        <v>23.169999999999998</v>
      </c>
      <c r="P312" s="7">
        <f t="shared" si="29"/>
        <v>3.8190120381901207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24.09</v>
      </c>
      <c r="F313" s="10">
        <v>4.7537399999999996</v>
      </c>
      <c r="G313" s="10">
        <v>0</v>
      </c>
      <c r="H313" s="10">
        <v>0.92</v>
      </c>
      <c r="I313" s="10">
        <v>4.7537399999999996</v>
      </c>
      <c r="J313" s="10">
        <v>4.7537399999999996</v>
      </c>
      <c r="K313" s="10">
        <f t="shared" si="24"/>
        <v>19.336259999999999</v>
      </c>
      <c r="L313" s="10">
        <f t="shared" si="25"/>
        <v>181.58626000000001</v>
      </c>
      <c r="M313" s="10">
        <f t="shared" si="26"/>
        <v>19.733250311332501</v>
      </c>
      <c r="N313" s="10">
        <f t="shared" si="27"/>
        <v>185.42000000000002</v>
      </c>
      <c r="O313" s="10">
        <f t="shared" si="28"/>
        <v>23.169999999999998</v>
      </c>
      <c r="P313" s="10">
        <f t="shared" si="29"/>
        <v>3.8190120381901207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19.827999999999999</v>
      </c>
      <c r="F314" s="7">
        <v>6.1575100000000003</v>
      </c>
      <c r="G314" s="7">
        <v>0</v>
      </c>
      <c r="H314" s="7">
        <v>6.1575100000000003</v>
      </c>
      <c r="I314" s="7">
        <v>0</v>
      </c>
      <c r="J314" s="7">
        <v>0</v>
      </c>
      <c r="K314" s="7">
        <f t="shared" si="24"/>
        <v>13.670489999999999</v>
      </c>
      <c r="L314" s="7">
        <f t="shared" si="25"/>
        <v>140.85149000000001</v>
      </c>
      <c r="M314" s="7">
        <f t="shared" si="26"/>
        <v>31.05461972967521</v>
      </c>
      <c r="N314" s="7">
        <f t="shared" si="27"/>
        <v>140.85149000000001</v>
      </c>
      <c r="O314" s="7">
        <f t="shared" si="28"/>
        <v>13.670489999999999</v>
      </c>
      <c r="P314" s="7">
        <f t="shared" si="29"/>
        <v>31.05461972967521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19.827999999999999</v>
      </c>
      <c r="F315" s="10">
        <v>6.1575100000000003</v>
      </c>
      <c r="G315" s="10">
        <v>0</v>
      </c>
      <c r="H315" s="10">
        <v>6.1575100000000003</v>
      </c>
      <c r="I315" s="10">
        <v>0</v>
      </c>
      <c r="J315" s="10">
        <v>0</v>
      </c>
      <c r="K315" s="10">
        <f t="shared" si="24"/>
        <v>13.670489999999999</v>
      </c>
      <c r="L315" s="10">
        <f t="shared" si="25"/>
        <v>140.85149000000001</v>
      </c>
      <c r="M315" s="10">
        <f t="shared" si="26"/>
        <v>31.05461972967521</v>
      </c>
      <c r="N315" s="10">
        <f t="shared" si="27"/>
        <v>140.85149000000001</v>
      </c>
      <c r="O315" s="10">
        <f t="shared" si="28"/>
        <v>13.670489999999999</v>
      </c>
      <c r="P315" s="10">
        <f t="shared" si="29"/>
        <v>31.05461972967521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8554.8369999999995</v>
      </c>
      <c r="E316" s="7">
        <v>1919.48</v>
      </c>
      <c r="F316" s="7">
        <v>665.84512000000007</v>
      </c>
      <c r="G316" s="7">
        <v>0</v>
      </c>
      <c r="H316" s="7">
        <v>546.00810999999999</v>
      </c>
      <c r="I316" s="7">
        <v>119.83700999999999</v>
      </c>
      <c r="J316" s="7">
        <v>119.83700999999999</v>
      </c>
      <c r="K316" s="7">
        <f t="shared" si="24"/>
        <v>1253.6348800000001</v>
      </c>
      <c r="L316" s="7">
        <f t="shared" si="25"/>
        <v>7888.9918799999996</v>
      </c>
      <c r="M316" s="7">
        <f t="shared" si="26"/>
        <v>34.688828224310754</v>
      </c>
      <c r="N316" s="7">
        <f t="shared" si="27"/>
        <v>8008.8288899999998</v>
      </c>
      <c r="O316" s="7">
        <f t="shared" si="28"/>
        <v>1373.47189</v>
      </c>
      <c r="P316" s="7">
        <f t="shared" si="29"/>
        <v>28.445626419655323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1.5</v>
      </c>
      <c r="F317" s="10">
        <v>2.3039100000000001</v>
      </c>
      <c r="G317" s="10">
        <v>0</v>
      </c>
      <c r="H317" s="10">
        <v>0.30391000000000001</v>
      </c>
      <c r="I317" s="10">
        <v>2</v>
      </c>
      <c r="J317" s="10">
        <v>2</v>
      </c>
      <c r="K317" s="10">
        <f t="shared" si="24"/>
        <v>-0.80391000000000012</v>
      </c>
      <c r="L317" s="10">
        <f t="shared" si="25"/>
        <v>22.696089999999998</v>
      </c>
      <c r="M317" s="10">
        <f t="shared" si="26"/>
        <v>153.59399999999999</v>
      </c>
      <c r="N317" s="10">
        <f t="shared" si="27"/>
        <v>24.696090000000002</v>
      </c>
      <c r="O317" s="10">
        <f t="shared" si="28"/>
        <v>1.1960899999999999</v>
      </c>
      <c r="P317" s="10">
        <f t="shared" si="29"/>
        <v>20.260666666666669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68.88</v>
      </c>
      <c r="F318" s="10">
        <v>17.837009999999999</v>
      </c>
      <c r="G318" s="10">
        <v>0</v>
      </c>
      <c r="H318" s="10">
        <v>0</v>
      </c>
      <c r="I318" s="10">
        <v>17.837009999999999</v>
      </c>
      <c r="J318" s="10">
        <v>17.837009999999999</v>
      </c>
      <c r="K318" s="10">
        <f t="shared" si="24"/>
        <v>51.042989999999996</v>
      </c>
      <c r="L318" s="10">
        <f t="shared" si="25"/>
        <v>433.02098999999998</v>
      </c>
      <c r="M318" s="10">
        <f t="shared" si="26"/>
        <v>25.895775261324044</v>
      </c>
      <c r="N318" s="10">
        <f t="shared" si="27"/>
        <v>450.858</v>
      </c>
      <c r="O318" s="10">
        <f t="shared" si="28"/>
        <v>68.88</v>
      </c>
      <c r="P318" s="10">
        <f t="shared" si="29"/>
        <v>0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8078.9790000000003</v>
      </c>
      <c r="E319" s="10">
        <v>1849.1000000000001</v>
      </c>
      <c r="F319" s="10">
        <v>645.70420000000001</v>
      </c>
      <c r="G319" s="10">
        <v>0</v>
      </c>
      <c r="H319" s="10">
        <v>545.70420000000001</v>
      </c>
      <c r="I319" s="10">
        <v>100</v>
      </c>
      <c r="J319" s="10">
        <v>100</v>
      </c>
      <c r="K319" s="10">
        <f t="shared" si="24"/>
        <v>1203.3958000000002</v>
      </c>
      <c r="L319" s="10">
        <f t="shared" si="25"/>
        <v>7433.2748000000001</v>
      </c>
      <c r="M319" s="10">
        <f t="shared" si="26"/>
        <v>34.919917797847603</v>
      </c>
      <c r="N319" s="10">
        <f t="shared" si="27"/>
        <v>7533.2748000000001</v>
      </c>
      <c r="O319" s="10">
        <f t="shared" si="28"/>
        <v>1303.3958000000002</v>
      </c>
      <c r="P319" s="10">
        <f t="shared" si="29"/>
        <v>29.51188145584338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65.25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65.25</v>
      </c>
      <c r="L322" s="7">
        <f t="shared" si="25"/>
        <v>671.22800000000007</v>
      </c>
      <c r="M322" s="7">
        <f t="shared" si="26"/>
        <v>0</v>
      </c>
      <c r="N322" s="7">
        <f t="shared" si="27"/>
        <v>671.22800000000007</v>
      </c>
      <c r="O322" s="7">
        <f t="shared" si="28"/>
        <v>65.25</v>
      </c>
      <c r="P322" s="7">
        <f t="shared" si="29"/>
        <v>0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65.25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65.25</v>
      </c>
      <c r="L323" s="10">
        <f t="shared" si="25"/>
        <v>671.22800000000007</v>
      </c>
      <c r="M323" s="10">
        <f t="shared" si="26"/>
        <v>0</v>
      </c>
      <c r="N323" s="10">
        <f t="shared" si="27"/>
        <v>671.22800000000007</v>
      </c>
      <c r="O323" s="10">
        <f t="shared" si="28"/>
        <v>65.25</v>
      </c>
      <c r="P323" s="10">
        <f t="shared" si="29"/>
        <v>0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57930.813000000002</v>
      </c>
      <c r="E324" s="7">
        <v>5112.741</v>
      </c>
      <c r="F324" s="7">
        <v>291.94191000000001</v>
      </c>
      <c r="G324" s="7">
        <v>187.81577000000001</v>
      </c>
      <c r="H324" s="7">
        <v>313.38314000000003</v>
      </c>
      <c r="I324" s="7">
        <v>27.413890000000002</v>
      </c>
      <c r="J324" s="7">
        <v>1410.2273700000001</v>
      </c>
      <c r="K324" s="7">
        <f t="shared" si="24"/>
        <v>4820.7990900000004</v>
      </c>
      <c r="L324" s="7">
        <f t="shared" si="25"/>
        <v>57638.871090000001</v>
      </c>
      <c r="M324" s="7">
        <f t="shared" si="26"/>
        <v>5.7100860379980132</v>
      </c>
      <c r="N324" s="7">
        <f t="shared" si="27"/>
        <v>57617.429860000004</v>
      </c>
      <c r="O324" s="7">
        <f t="shared" si="28"/>
        <v>4799.3578600000001</v>
      </c>
      <c r="P324" s="7">
        <f t="shared" si="29"/>
        <v>6.1294546310873175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115.21100000000001</v>
      </c>
      <c r="F325" s="7">
        <v>28.627490000000002</v>
      </c>
      <c r="G325" s="7">
        <v>0</v>
      </c>
      <c r="H325" s="7">
        <v>26.58906</v>
      </c>
      <c r="I325" s="7">
        <v>2.0384300000000004</v>
      </c>
      <c r="J325" s="7">
        <v>3.3038500000000006</v>
      </c>
      <c r="K325" s="7">
        <f t="shared" si="24"/>
        <v>86.583510000000018</v>
      </c>
      <c r="L325" s="7">
        <f t="shared" si="25"/>
        <v>1157.4035099999999</v>
      </c>
      <c r="M325" s="7">
        <f t="shared" si="26"/>
        <v>24.847879108765657</v>
      </c>
      <c r="N325" s="7">
        <f t="shared" si="27"/>
        <v>1159.4419399999999</v>
      </c>
      <c r="O325" s="7">
        <f t="shared" si="28"/>
        <v>88.621940000000009</v>
      </c>
      <c r="P325" s="7">
        <f t="shared" si="29"/>
        <v>23.078577566378208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89.875</v>
      </c>
      <c r="F326" s="10">
        <v>22.73292</v>
      </c>
      <c r="G326" s="10">
        <v>0</v>
      </c>
      <c r="H326" s="10">
        <v>22.73292</v>
      </c>
      <c r="I326" s="10">
        <v>0</v>
      </c>
      <c r="J326" s="10">
        <v>0</v>
      </c>
      <c r="K326" s="10">
        <f t="shared" ref="K326:K389" si="30">E326-F326</f>
        <v>67.142079999999993</v>
      </c>
      <c r="L326" s="10">
        <f t="shared" ref="L326:L389" si="31">D326-F326</f>
        <v>892.62707999999998</v>
      </c>
      <c r="M326" s="10">
        <f t="shared" ref="M326:M389" si="32">IF(E326=0,0,(F326/E326)*100)</f>
        <v>25.293930458970792</v>
      </c>
      <c r="N326" s="10">
        <f t="shared" ref="N326:N389" si="33">D326-H326</f>
        <v>892.62707999999998</v>
      </c>
      <c r="O326" s="10">
        <f t="shared" ref="O326:O389" si="34">E326-H326</f>
        <v>67.142079999999993</v>
      </c>
      <c r="P326" s="10">
        <f t="shared" ref="P326:P389" si="35">IF(E326=0,0,(H326/E326)*100)</f>
        <v>25.293930458970792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19.772000000000002</v>
      </c>
      <c r="F327" s="10">
        <v>3.65069</v>
      </c>
      <c r="G327" s="10">
        <v>0</v>
      </c>
      <c r="H327" s="10">
        <v>3.65069</v>
      </c>
      <c r="I327" s="10">
        <v>0</v>
      </c>
      <c r="J327" s="10">
        <v>0</v>
      </c>
      <c r="K327" s="10">
        <f t="shared" si="30"/>
        <v>16.121310000000001</v>
      </c>
      <c r="L327" s="10">
        <f t="shared" si="31"/>
        <v>197.72830999999999</v>
      </c>
      <c r="M327" s="10">
        <f t="shared" si="32"/>
        <v>18.463938903499898</v>
      </c>
      <c r="N327" s="10">
        <f t="shared" si="33"/>
        <v>197.72830999999999</v>
      </c>
      <c r="O327" s="10">
        <f t="shared" si="34"/>
        <v>16.121310000000001</v>
      </c>
      <c r="P327" s="10">
        <f t="shared" si="35"/>
        <v>18.463938903499898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0.66100000000000003</v>
      </c>
      <c r="F328" s="10">
        <v>0.66</v>
      </c>
      <c r="G328" s="10">
        <v>0</v>
      </c>
      <c r="H328" s="10">
        <v>0</v>
      </c>
      <c r="I328" s="10">
        <v>0.66</v>
      </c>
      <c r="J328" s="10">
        <v>0.66</v>
      </c>
      <c r="K328" s="10">
        <f t="shared" si="30"/>
        <v>1.0000000000000009E-3</v>
      </c>
      <c r="L328" s="10">
        <f t="shared" si="31"/>
        <v>7.2750000000000004</v>
      </c>
      <c r="M328" s="10">
        <f t="shared" si="32"/>
        <v>99.848714069591523</v>
      </c>
      <c r="N328" s="10">
        <f t="shared" si="33"/>
        <v>7.9350000000000005</v>
      </c>
      <c r="O328" s="10">
        <f t="shared" si="34"/>
        <v>0.66100000000000003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0.32786000000000004</v>
      </c>
      <c r="G329" s="10">
        <v>0</v>
      </c>
      <c r="H329" s="10">
        <v>4.5450000000000004E-2</v>
      </c>
      <c r="I329" s="10">
        <v>0.28241000000000005</v>
      </c>
      <c r="J329" s="10">
        <v>0.46683999999999998</v>
      </c>
      <c r="K329" s="10">
        <f t="shared" si="30"/>
        <v>0.68114000000000008</v>
      </c>
      <c r="L329" s="10">
        <f t="shared" si="31"/>
        <v>11.78214</v>
      </c>
      <c r="M329" s="10">
        <f t="shared" si="32"/>
        <v>32.493557978196236</v>
      </c>
      <c r="N329" s="10">
        <f t="shared" si="33"/>
        <v>12.064549999999999</v>
      </c>
      <c r="O329" s="10">
        <f t="shared" si="34"/>
        <v>0.96355000000000013</v>
      </c>
      <c r="P329" s="10">
        <f t="shared" si="35"/>
        <v>4.504459861248761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0.16</v>
      </c>
      <c r="G330" s="10">
        <v>0</v>
      </c>
      <c r="H330" s="10">
        <v>0.16</v>
      </c>
      <c r="I330" s="10">
        <v>0</v>
      </c>
      <c r="J330" s="10">
        <v>0</v>
      </c>
      <c r="K330" s="10">
        <f t="shared" si="30"/>
        <v>0</v>
      </c>
      <c r="L330" s="10">
        <f t="shared" si="31"/>
        <v>5</v>
      </c>
      <c r="M330" s="10">
        <f t="shared" si="32"/>
        <v>100</v>
      </c>
      <c r="N330" s="10">
        <f t="shared" si="33"/>
        <v>5</v>
      </c>
      <c r="O330" s="10">
        <f t="shared" si="34"/>
        <v>0</v>
      </c>
      <c r="P330" s="10">
        <f t="shared" si="35"/>
        <v>100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2.79</v>
      </c>
      <c r="F331" s="10">
        <v>1.02129</v>
      </c>
      <c r="G331" s="10">
        <v>0</v>
      </c>
      <c r="H331" s="10">
        <v>0</v>
      </c>
      <c r="I331" s="10">
        <v>1.02129</v>
      </c>
      <c r="J331" s="10">
        <v>1.02129</v>
      </c>
      <c r="K331" s="10">
        <f t="shared" si="30"/>
        <v>1.76871</v>
      </c>
      <c r="L331" s="10">
        <f t="shared" si="31"/>
        <v>32.393709999999999</v>
      </c>
      <c r="M331" s="10">
        <f t="shared" si="32"/>
        <v>36.605376344086018</v>
      </c>
      <c r="N331" s="10">
        <f t="shared" si="33"/>
        <v>33.414999999999999</v>
      </c>
      <c r="O331" s="10">
        <f t="shared" si="34"/>
        <v>2.79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7.3999999999999996E-2</v>
      </c>
      <c r="F332" s="10">
        <v>7.4730000000000005E-2</v>
      </c>
      <c r="G332" s="10">
        <v>0</v>
      </c>
      <c r="H332" s="10">
        <v>0</v>
      </c>
      <c r="I332" s="10">
        <v>7.4730000000000005E-2</v>
      </c>
      <c r="J332" s="10">
        <v>7.4730000000000005E-2</v>
      </c>
      <c r="K332" s="10">
        <f t="shared" si="30"/>
        <v>-7.3000000000000842E-4</v>
      </c>
      <c r="L332" s="10">
        <f t="shared" si="31"/>
        <v>0.59827000000000008</v>
      </c>
      <c r="M332" s="10">
        <f t="shared" si="32"/>
        <v>100.9864864864865</v>
      </c>
      <c r="N332" s="10">
        <f t="shared" si="33"/>
        <v>0.67300000000000004</v>
      </c>
      <c r="O332" s="10">
        <f t="shared" si="34"/>
        <v>7.3999999999999996E-2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0.87</v>
      </c>
      <c r="F333" s="10">
        <v>0</v>
      </c>
      <c r="G333" s="10">
        <v>0</v>
      </c>
      <c r="H333" s="10">
        <v>0</v>
      </c>
      <c r="I333" s="10">
        <v>0</v>
      </c>
      <c r="J333" s="10">
        <v>1.0809900000000001</v>
      </c>
      <c r="K333" s="10">
        <f t="shared" si="30"/>
        <v>0.87</v>
      </c>
      <c r="L333" s="10">
        <f t="shared" si="31"/>
        <v>9.9990000000000006</v>
      </c>
      <c r="M333" s="10">
        <f t="shared" si="32"/>
        <v>0</v>
      </c>
      <c r="N333" s="10">
        <f t="shared" si="33"/>
        <v>9.9990000000000006</v>
      </c>
      <c r="O333" s="10">
        <f t="shared" si="34"/>
        <v>0.87</v>
      </c>
      <c r="P333" s="10">
        <f t="shared" si="35"/>
        <v>0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1149</v>
      </c>
      <c r="E334" s="7">
        <v>70</v>
      </c>
      <c r="F334" s="7">
        <v>25</v>
      </c>
      <c r="G334" s="7">
        <v>0</v>
      </c>
      <c r="H334" s="7">
        <v>9</v>
      </c>
      <c r="I334" s="7">
        <v>16</v>
      </c>
      <c r="J334" s="7">
        <v>16</v>
      </c>
      <c r="K334" s="7">
        <f t="shared" si="30"/>
        <v>45</v>
      </c>
      <c r="L334" s="7">
        <f t="shared" si="31"/>
        <v>1124</v>
      </c>
      <c r="M334" s="7">
        <f t="shared" si="32"/>
        <v>35.714285714285715</v>
      </c>
      <c r="N334" s="7">
        <f t="shared" si="33"/>
        <v>1140</v>
      </c>
      <c r="O334" s="7">
        <f t="shared" si="34"/>
        <v>61</v>
      </c>
      <c r="P334" s="7">
        <f t="shared" si="35"/>
        <v>12.857142857142856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20</v>
      </c>
      <c r="F335" s="10">
        <v>3</v>
      </c>
      <c r="G335" s="10">
        <v>0</v>
      </c>
      <c r="H335" s="10">
        <v>2</v>
      </c>
      <c r="I335" s="10">
        <v>1</v>
      </c>
      <c r="J335" s="10">
        <v>1</v>
      </c>
      <c r="K335" s="10">
        <f t="shared" si="30"/>
        <v>17</v>
      </c>
      <c r="L335" s="10">
        <f t="shared" si="31"/>
        <v>399.2</v>
      </c>
      <c r="M335" s="10">
        <f t="shared" si="32"/>
        <v>15</v>
      </c>
      <c r="N335" s="10">
        <f t="shared" si="33"/>
        <v>400.2</v>
      </c>
      <c r="O335" s="10">
        <f t="shared" si="34"/>
        <v>18</v>
      </c>
      <c r="P335" s="10">
        <f t="shared" si="35"/>
        <v>10</v>
      </c>
    </row>
    <row r="336" spans="1:16">
      <c r="A336" s="8" t="s">
        <v>28</v>
      </c>
      <c r="B336" s="9" t="s">
        <v>29</v>
      </c>
      <c r="C336" s="10">
        <v>678.6</v>
      </c>
      <c r="D336" s="10">
        <v>678.6</v>
      </c>
      <c r="E336" s="10">
        <v>50</v>
      </c>
      <c r="F336" s="10">
        <v>22</v>
      </c>
      <c r="G336" s="10">
        <v>0</v>
      </c>
      <c r="H336" s="10">
        <v>7</v>
      </c>
      <c r="I336" s="10">
        <v>15</v>
      </c>
      <c r="J336" s="10">
        <v>15</v>
      </c>
      <c r="K336" s="10">
        <f t="shared" si="30"/>
        <v>28</v>
      </c>
      <c r="L336" s="10">
        <f t="shared" si="31"/>
        <v>656.6</v>
      </c>
      <c r="M336" s="10">
        <f t="shared" si="32"/>
        <v>44</v>
      </c>
      <c r="N336" s="10">
        <f t="shared" si="33"/>
        <v>671.6</v>
      </c>
      <c r="O336" s="10">
        <f t="shared" si="34"/>
        <v>43</v>
      </c>
      <c r="P336" s="10">
        <f t="shared" si="35"/>
        <v>14.000000000000002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669.3</v>
      </c>
      <c r="F338" s="7">
        <v>50.119</v>
      </c>
      <c r="G338" s="7">
        <v>36.384870000000006</v>
      </c>
      <c r="H338" s="7">
        <v>55.972200000000001</v>
      </c>
      <c r="I338" s="7">
        <v>0</v>
      </c>
      <c r="J338" s="7">
        <v>138.36827</v>
      </c>
      <c r="K338" s="7">
        <f t="shared" si="30"/>
        <v>619.18099999999993</v>
      </c>
      <c r="L338" s="7">
        <f t="shared" si="31"/>
        <v>6649.4810000000007</v>
      </c>
      <c r="M338" s="7">
        <f t="shared" si="32"/>
        <v>7.4882713282533997</v>
      </c>
      <c r="N338" s="7">
        <f t="shared" si="33"/>
        <v>6643.6278000000002</v>
      </c>
      <c r="O338" s="7">
        <f t="shared" si="34"/>
        <v>613.32779999999991</v>
      </c>
      <c r="P338" s="7">
        <f t="shared" si="35"/>
        <v>8.3627969520394441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0</v>
      </c>
      <c r="G339" s="10">
        <v>0</v>
      </c>
      <c r="H339" s="10">
        <v>0</v>
      </c>
      <c r="I339" s="10">
        <v>0</v>
      </c>
      <c r="J339" s="10">
        <v>78.012429999999995</v>
      </c>
      <c r="K339" s="10">
        <f t="shared" si="30"/>
        <v>315</v>
      </c>
      <c r="L339" s="10">
        <f t="shared" si="31"/>
        <v>3866</v>
      </c>
      <c r="M339" s="10">
        <f t="shared" si="32"/>
        <v>0</v>
      </c>
      <c r="N339" s="10">
        <f t="shared" si="33"/>
        <v>3866</v>
      </c>
      <c r="O339" s="10">
        <f t="shared" si="34"/>
        <v>315</v>
      </c>
      <c r="P339" s="10">
        <f t="shared" si="35"/>
        <v>0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0</v>
      </c>
      <c r="G340" s="10">
        <v>0</v>
      </c>
      <c r="H340" s="10">
        <v>0</v>
      </c>
      <c r="I340" s="10">
        <v>0</v>
      </c>
      <c r="J340" s="10">
        <v>16.782209999999999</v>
      </c>
      <c r="K340" s="10">
        <f t="shared" si="30"/>
        <v>69.3</v>
      </c>
      <c r="L340" s="10">
        <f t="shared" si="31"/>
        <v>850.5</v>
      </c>
      <c r="M340" s="10">
        <f t="shared" si="32"/>
        <v>0</v>
      </c>
      <c r="N340" s="10">
        <f t="shared" si="33"/>
        <v>850.5</v>
      </c>
      <c r="O340" s="10">
        <f t="shared" si="34"/>
        <v>69.3</v>
      </c>
      <c r="P340" s="10">
        <f t="shared" si="35"/>
        <v>0</v>
      </c>
    </row>
    <row r="341" spans="1:16">
      <c r="A341" s="8" t="s">
        <v>26</v>
      </c>
      <c r="B341" s="9" t="s">
        <v>27</v>
      </c>
      <c r="C341" s="10">
        <v>261</v>
      </c>
      <c r="D341" s="10">
        <v>283</v>
      </c>
      <c r="E341" s="10">
        <v>45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45</v>
      </c>
      <c r="L341" s="10">
        <f t="shared" si="31"/>
        <v>283</v>
      </c>
      <c r="M341" s="10">
        <f t="shared" si="32"/>
        <v>0</v>
      </c>
      <c r="N341" s="10">
        <f t="shared" si="33"/>
        <v>283</v>
      </c>
      <c r="O341" s="10">
        <f t="shared" si="34"/>
        <v>45</v>
      </c>
      <c r="P341" s="10">
        <f t="shared" si="35"/>
        <v>0</v>
      </c>
    </row>
    <row r="342" spans="1:16">
      <c r="A342" s="8" t="s">
        <v>28</v>
      </c>
      <c r="B342" s="9" t="s">
        <v>29</v>
      </c>
      <c r="C342" s="10">
        <v>714.2</v>
      </c>
      <c r="D342" s="10">
        <v>965.2</v>
      </c>
      <c r="E342" s="10">
        <v>228</v>
      </c>
      <c r="F342" s="10">
        <v>50.119</v>
      </c>
      <c r="G342" s="10">
        <v>0</v>
      </c>
      <c r="H342" s="10">
        <v>55.972200000000001</v>
      </c>
      <c r="I342" s="10">
        <v>0</v>
      </c>
      <c r="J342" s="10">
        <v>7.1887600000000003</v>
      </c>
      <c r="K342" s="10">
        <f t="shared" si="30"/>
        <v>177.881</v>
      </c>
      <c r="L342" s="10">
        <f t="shared" si="31"/>
        <v>915.08100000000002</v>
      </c>
      <c r="M342" s="10">
        <f t="shared" si="32"/>
        <v>21.982017543859651</v>
      </c>
      <c r="N342" s="10">
        <f t="shared" si="33"/>
        <v>909.2278</v>
      </c>
      <c r="O342" s="10">
        <f t="shared" si="34"/>
        <v>172.02780000000001</v>
      </c>
      <c r="P342" s="10">
        <f t="shared" si="35"/>
        <v>24.54921052631579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0.4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0.4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8</v>
      </c>
      <c r="F344" s="10">
        <v>0</v>
      </c>
      <c r="G344" s="10">
        <v>36.066010000000006</v>
      </c>
      <c r="H344" s="10">
        <v>0</v>
      </c>
      <c r="I344" s="10">
        <v>0</v>
      </c>
      <c r="J344" s="10">
        <v>36.066010000000006</v>
      </c>
      <c r="K344" s="10">
        <f t="shared" si="30"/>
        <v>8</v>
      </c>
      <c r="L344" s="10">
        <f t="shared" si="31"/>
        <v>684.4</v>
      </c>
      <c r="M344" s="10">
        <f t="shared" si="32"/>
        <v>0</v>
      </c>
      <c r="N344" s="10">
        <f t="shared" si="33"/>
        <v>684.4</v>
      </c>
      <c r="O344" s="10">
        <f t="shared" si="34"/>
        <v>8</v>
      </c>
      <c r="P344" s="10">
        <f t="shared" si="35"/>
        <v>0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</v>
      </c>
      <c r="G345" s="10">
        <v>0.31886000000000003</v>
      </c>
      <c r="H345" s="10">
        <v>0</v>
      </c>
      <c r="I345" s="10">
        <v>0</v>
      </c>
      <c r="J345" s="10">
        <v>0.31886000000000003</v>
      </c>
      <c r="K345" s="10">
        <f t="shared" si="30"/>
        <v>0.5</v>
      </c>
      <c r="L345" s="10">
        <f t="shared" si="31"/>
        <v>4.8</v>
      </c>
      <c r="M345" s="10">
        <f t="shared" si="32"/>
        <v>0</v>
      </c>
      <c r="N345" s="10">
        <f t="shared" si="33"/>
        <v>4.8</v>
      </c>
      <c r="O345" s="10">
        <f t="shared" si="34"/>
        <v>0.5</v>
      </c>
      <c r="P345" s="10">
        <f t="shared" si="35"/>
        <v>0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3.1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3.1</v>
      </c>
      <c r="L346" s="10">
        <f t="shared" si="31"/>
        <v>44.1</v>
      </c>
      <c r="M346" s="10">
        <f t="shared" si="32"/>
        <v>0</v>
      </c>
      <c r="N346" s="10">
        <f t="shared" si="33"/>
        <v>44.1</v>
      </c>
      <c r="O346" s="10">
        <f t="shared" si="34"/>
        <v>3.1</v>
      </c>
      <c r="P346" s="10">
        <f t="shared" si="35"/>
        <v>0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395.90000000000003</v>
      </c>
      <c r="F348" s="7">
        <v>8.0704200000000004</v>
      </c>
      <c r="G348" s="7">
        <v>0</v>
      </c>
      <c r="H348" s="7">
        <v>8.0704200000000004</v>
      </c>
      <c r="I348" s="7">
        <v>0</v>
      </c>
      <c r="J348" s="7">
        <v>80.058250000000001</v>
      </c>
      <c r="K348" s="7">
        <f t="shared" si="30"/>
        <v>387.82958000000002</v>
      </c>
      <c r="L348" s="7">
        <f t="shared" si="31"/>
        <v>4719.1295799999998</v>
      </c>
      <c r="M348" s="7">
        <f t="shared" si="32"/>
        <v>2.0384996211164434</v>
      </c>
      <c r="N348" s="7">
        <f t="shared" si="33"/>
        <v>4719.1295799999998</v>
      </c>
      <c r="O348" s="7">
        <f t="shared" si="34"/>
        <v>387.82958000000002</v>
      </c>
      <c r="P348" s="7">
        <f t="shared" si="35"/>
        <v>2.0384996211164434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267.39999999999998</v>
      </c>
      <c r="F349" s="10">
        <v>0</v>
      </c>
      <c r="G349" s="10">
        <v>0</v>
      </c>
      <c r="H349" s="10">
        <v>0</v>
      </c>
      <c r="I349" s="10">
        <v>0</v>
      </c>
      <c r="J349" s="10">
        <v>65.47</v>
      </c>
      <c r="K349" s="10">
        <f t="shared" si="30"/>
        <v>267.39999999999998</v>
      </c>
      <c r="L349" s="10">
        <f t="shared" si="31"/>
        <v>3445</v>
      </c>
      <c r="M349" s="10">
        <f t="shared" si="32"/>
        <v>0</v>
      </c>
      <c r="N349" s="10">
        <f t="shared" si="33"/>
        <v>3445</v>
      </c>
      <c r="O349" s="10">
        <f t="shared" si="34"/>
        <v>267.39999999999998</v>
      </c>
      <c r="P349" s="10">
        <f t="shared" si="35"/>
        <v>0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58.800000000000004</v>
      </c>
      <c r="F350" s="10">
        <v>0</v>
      </c>
      <c r="G350" s="10">
        <v>0</v>
      </c>
      <c r="H350" s="10">
        <v>0</v>
      </c>
      <c r="I350" s="10">
        <v>0</v>
      </c>
      <c r="J350" s="10">
        <v>13.49151</v>
      </c>
      <c r="K350" s="10">
        <f t="shared" si="30"/>
        <v>58.800000000000004</v>
      </c>
      <c r="L350" s="10">
        <f t="shared" si="31"/>
        <v>757.9</v>
      </c>
      <c r="M350" s="10">
        <f t="shared" si="32"/>
        <v>0</v>
      </c>
      <c r="N350" s="10">
        <f t="shared" si="33"/>
        <v>757.9</v>
      </c>
      <c r="O350" s="10">
        <f t="shared" si="34"/>
        <v>58.800000000000004</v>
      </c>
      <c r="P350" s="10">
        <f t="shared" si="35"/>
        <v>0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40</v>
      </c>
      <c r="F351" s="10">
        <v>5.657</v>
      </c>
      <c r="G351" s="10">
        <v>0</v>
      </c>
      <c r="H351" s="10">
        <v>5.657</v>
      </c>
      <c r="I351" s="10">
        <v>0</v>
      </c>
      <c r="J351" s="10">
        <v>0.82729999999999992</v>
      </c>
      <c r="K351" s="10">
        <f t="shared" si="30"/>
        <v>34.343000000000004</v>
      </c>
      <c r="L351" s="10">
        <f t="shared" si="31"/>
        <v>237.44299999999998</v>
      </c>
      <c r="M351" s="10">
        <f t="shared" si="32"/>
        <v>14.1425</v>
      </c>
      <c r="N351" s="10">
        <f t="shared" si="33"/>
        <v>237.44299999999998</v>
      </c>
      <c r="O351" s="10">
        <f t="shared" si="34"/>
        <v>34.343000000000004</v>
      </c>
      <c r="P351" s="10">
        <f t="shared" si="35"/>
        <v>14.1425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25</v>
      </c>
      <c r="F352" s="10">
        <v>0.92</v>
      </c>
      <c r="G352" s="10">
        <v>0</v>
      </c>
      <c r="H352" s="10">
        <v>0.92</v>
      </c>
      <c r="I352" s="10">
        <v>0</v>
      </c>
      <c r="J352" s="10">
        <v>0.26944000000000001</v>
      </c>
      <c r="K352" s="10">
        <f t="shared" si="30"/>
        <v>24.08</v>
      </c>
      <c r="L352" s="10">
        <f t="shared" si="31"/>
        <v>124.08</v>
      </c>
      <c r="M352" s="10">
        <f t="shared" si="32"/>
        <v>3.6799999999999997</v>
      </c>
      <c r="N352" s="10">
        <f t="shared" si="33"/>
        <v>124.08</v>
      </c>
      <c r="O352" s="10">
        <f t="shared" si="34"/>
        <v>24.08</v>
      </c>
      <c r="P352" s="10">
        <f t="shared" si="35"/>
        <v>3.6799999999999997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2.6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2.6</v>
      </c>
      <c r="L354" s="10">
        <f t="shared" si="31"/>
        <v>121.60000000000001</v>
      </c>
      <c r="M354" s="10">
        <f t="shared" si="32"/>
        <v>0</v>
      </c>
      <c r="N354" s="10">
        <f t="shared" si="33"/>
        <v>121.60000000000001</v>
      </c>
      <c r="O354" s="10">
        <f t="shared" si="34"/>
        <v>2.6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0.3</v>
      </c>
      <c r="L355" s="10">
        <f t="shared" si="31"/>
        <v>3.4</v>
      </c>
      <c r="M355" s="10">
        <f t="shared" si="32"/>
        <v>0</v>
      </c>
      <c r="N355" s="10">
        <f t="shared" si="33"/>
        <v>3.4</v>
      </c>
      <c r="O355" s="10">
        <f t="shared" si="34"/>
        <v>0.3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1.4934200000000002</v>
      </c>
      <c r="G356" s="10">
        <v>0</v>
      </c>
      <c r="H356" s="10">
        <v>1.4934200000000002</v>
      </c>
      <c r="I356" s="10">
        <v>0</v>
      </c>
      <c r="J356" s="10">
        <v>0</v>
      </c>
      <c r="K356" s="10">
        <f t="shared" si="30"/>
        <v>0.30657999999999985</v>
      </c>
      <c r="L356" s="10">
        <f t="shared" si="31"/>
        <v>23.50658</v>
      </c>
      <c r="M356" s="10">
        <f t="shared" si="32"/>
        <v>82.967777777777783</v>
      </c>
      <c r="N356" s="10">
        <f t="shared" si="33"/>
        <v>23.50658</v>
      </c>
      <c r="O356" s="10">
        <f t="shared" si="34"/>
        <v>0.30657999999999985</v>
      </c>
      <c r="P356" s="10">
        <f t="shared" si="35"/>
        <v>82.967777777777783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2706.5800000000004</v>
      </c>
      <c r="F357" s="7">
        <v>7.0809099999999994</v>
      </c>
      <c r="G357" s="7">
        <v>86.216370000000012</v>
      </c>
      <c r="H357" s="7">
        <v>27.600330000000003</v>
      </c>
      <c r="I357" s="7">
        <v>0</v>
      </c>
      <c r="J357" s="7">
        <v>1096.95252</v>
      </c>
      <c r="K357" s="7">
        <f t="shared" si="30"/>
        <v>2699.4990900000003</v>
      </c>
      <c r="L357" s="7">
        <f t="shared" si="31"/>
        <v>34299.319090000012</v>
      </c>
      <c r="M357" s="7">
        <f t="shared" si="32"/>
        <v>0.26161835231177349</v>
      </c>
      <c r="N357" s="7">
        <f t="shared" si="33"/>
        <v>34278.799670000008</v>
      </c>
      <c r="O357" s="7">
        <f t="shared" si="34"/>
        <v>2678.9796700000002</v>
      </c>
      <c r="P357" s="7">
        <f t="shared" si="35"/>
        <v>1.0197492776862314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1978.6000000000001</v>
      </c>
      <c r="F358" s="10">
        <v>0</v>
      </c>
      <c r="G358" s="10">
        <v>0</v>
      </c>
      <c r="H358" s="10">
        <v>0</v>
      </c>
      <c r="I358" s="10">
        <v>0</v>
      </c>
      <c r="J358" s="10">
        <v>803.0104</v>
      </c>
      <c r="K358" s="10">
        <f t="shared" si="30"/>
        <v>1978.6000000000001</v>
      </c>
      <c r="L358" s="10">
        <f t="shared" si="31"/>
        <v>25444.600000000002</v>
      </c>
      <c r="M358" s="10">
        <f t="shared" si="32"/>
        <v>0</v>
      </c>
      <c r="N358" s="10">
        <f t="shared" si="33"/>
        <v>25444.600000000002</v>
      </c>
      <c r="O358" s="10">
        <f t="shared" si="34"/>
        <v>1978.6000000000001</v>
      </c>
      <c r="P358" s="10">
        <f t="shared" si="35"/>
        <v>0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435.3</v>
      </c>
      <c r="F359" s="10">
        <v>0</v>
      </c>
      <c r="G359" s="10">
        <v>0</v>
      </c>
      <c r="H359" s="10">
        <v>0</v>
      </c>
      <c r="I359" s="10">
        <v>0</v>
      </c>
      <c r="J359" s="10">
        <v>176.29892999999998</v>
      </c>
      <c r="K359" s="10">
        <f t="shared" si="30"/>
        <v>435.3</v>
      </c>
      <c r="L359" s="10">
        <f t="shared" si="31"/>
        <v>5597.9000000000005</v>
      </c>
      <c r="M359" s="10">
        <f t="shared" si="32"/>
        <v>0</v>
      </c>
      <c r="N359" s="10">
        <f t="shared" si="33"/>
        <v>5597.9000000000005</v>
      </c>
      <c r="O359" s="10">
        <f t="shared" si="34"/>
        <v>435.3</v>
      </c>
      <c r="P359" s="10">
        <f t="shared" si="35"/>
        <v>0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38.03</v>
      </c>
      <c r="F360" s="10">
        <v>0.65279999999999994</v>
      </c>
      <c r="G360" s="10">
        <v>0</v>
      </c>
      <c r="H360" s="10">
        <v>0.84279999999999999</v>
      </c>
      <c r="I360" s="10">
        <v>0</v>
      </c>
      <c r="J360" s="10">
        <v>24.342569999999998</v>
      </c>
      <c r="K360" s="10">
        <f t="shared" si="30"/>
        <v>37.377200000000002</v>
      </c>
      <c r="L360" s="10">
        <f t="shared" si="31"/>
        <v>503.04719999999998</v>
      </c>
      <c r="M360" s="10">
        <f t="shared" si="32"/>
        <v>1.7165395740205098</v>
      </c>
      <c r="N360" s="10">
        <f t="shared" si="33"/>
        <v>502.85719999999998</v>
      </c>
      <c r="O360" s="10">
        <f t="shared" si="34"/>
        <v>37.187200000000004</v>
      </c>
      <c r="P360" s="10">
        <f t="shared" si="35"/>
        <v>2.216145148566921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137.9</v>
      </c>
      <c r="F361" s="10">
        <v>1.2998499999999999</v>
      </c>
      <c r="G361" s="10">
        <v>0</v>
      </c>
      <c r="H361" s="10">
        <v>21.021250000000002</v>
      </c>
      <c r="I361" s="10">
        <v>0</v>
      </c>
      <c r="J361" s="10">
        <v>6.8362499999999997</v>
      </c>
      <c r="K361" s="10">
        <f t="shared" si="30"/>
        <v>136.60015000000001</v>
      </c>
      <c r="L361" s="10">
        <f t="shared" si="31"/>
        <v>1360.4001499999999</v>
      </c>
      <c r="M361" s="10">
        <f t="shared" si="32"/>
        <v>0.94260333575054389</v>
      </c>
      <c r="N361" s="10">
        <f t="shared" si="33"/>
        <v>1340.67875</v>
      </c>
      <c r="O361" s="10">
        <f t="shared" si="34"/>
        <v>116.87875</v>
      </c>
      <c r="P361" s="10">
        <f t="shared" si="35"/>
        <v>15.243836113125454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2.7</v>
      </c>
      <c r="F362" s="10">
        <v>0</v>
      </c>
      <c r="G362" s="10">
        <v>0</v>
      </c>
      <c r="H362" s="10">
        <v>0.16</v>
      </c>
      <c r="I362" s="10">
        <v>0</v>
      </c>
      <c r="J362" s="10">
        <v>0.248</v>
      </c>
      <c r="K362" s="10">
        <f t="shared" si="30"/>
        <v>2.7</v>
      </c>
      <c r="L362" s="10">
        <f t="shared" si="31"/>
        <v>19.600000000000001</v>
      </c>
      <c r="M362" s="10">
        <f t="shared" si="32"/>
        <v>0</v>
      </c>
      <c r="N362" s="10">
        <f t="shared" si="33"/>
        <v>19.440000000000001</v>
      </c>
      <c r="O362" s="10">
        <f t="shared" si="34"/>
        <v>2.54</v>
      </c>
      <c r="P362" s="10">
        <f t="shared" si="35"/>
        <v>5.9259259259259256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96.3</v>
      </c>
      <c r="F363" s="10">
        <v>4.6359899999999996</v>
      </c>
      <c r="G363" s="10">
        <v>82.04149000000001</v>
      </c>
      <c r="H363" s="10">
        <v>4.6359899999999996</v>
      </c>
      <c r="I363" s="10">
        <v>0</v>
      </c>
      <c r="J363" s="10">
        <v>82.04149000000001</v>
      </c>
      <c r="K363" s="10">
        <f t="shared" si="30"/>
        <v>91.66400999999999</v>
      </c>
      <c r="L363" s="10">
        <f t="shared" si="31"/>
        <v>1089.4640099999999</v>
      </c>
      <c r="M363" s="10">
        <f t="shared" si="32"/>
        <v>4.8141121495327104</v>
      </c>
      <c r="N363" s="10">
        <f t="shared" si="33"/>
        <v>1089.4640099999999</v>
      </c>
      <c r="O363" s="10">
        <f t="shared" si="34"/>
        <v>91.66400999999999</v>
      </c>
      <c r="P363" s="10">
        <f t="shared" si="35"/>
        <v>4.8141121495327104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1.75</v>
      </c>
      <c r="F364" s="10">
        <v>4.4249999999999998E-2</v>
      </c>
      <c r="G364" s="10">
        <v>1.4850099999999999</v>
      </c>
      <c r="H364" s="10">
        <v>4.4249999999999998E-2</v>
      </c>
      <c r="I364" s="10">
        <v>0</v>
      </c>
      <c r="J364" s="10">
        <v>1.4850099999999999</v>
      </c>
      <c r="K364" s="10">
        <f t="shared" si="30"/>
        <v>1.7057500000000001</v>
      </c>
      <c r="L364" s="10">
        <f t="shared" si="31"/>
        <v>18.255749999999999</v>
      </c>
      <c r="M364" s="10">
        <f t="shared" si="32"/>
        <v>2.5285714285714285</v>
      </c>
      <c r="N364" s="10">
        <f t="shared" si="33"/>
        <v>18.255749999999999</v>
      </c>
      <c r="O364" s="10">
        <f t="shared" si="34"/>
        <v>1.7057500000000001</v>
      </c>
      <c r="P364" s="10">
        <f t="shared" si="35"/>
        <v>2.5285714285714285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8</v>
      </c>
      <c r="F365" s="10">
        <v>0.44801999999999997</v>
      </c>
      <c r="G365" s="10">
        <v>2.68987</v>
      </c>
      <c r="H365" s="10">
        <v>0.89603999999999995</v>
      </c>
      <c r="I365" s="10">
        <v>0</v>
      </c>
      <c r="J365" s="10">
        <v>2.68987</v>
      </c>
      <c r="K365" s="10">
        <f t="shared" si="30"/>
        <v>7.5519800000000004</v>
      </c>
      <c r="L365" s="10">
        <f t="shared" si="31"/>
        <v>94.351979999999998</v>
      </c>
      <c r="M365" s="10">
        <f t="shared" si="32"/>
        <v>5.60025</v>
      </c>
      <c r="N365" s="10">
        <f t="shared" si="33"/>
        <v>93.903959999999998</v>
      </c>
      <c r="O365" s="10">
        <f t="shared" si="34"/>
        <v>7.1039599999999998</v>
      </c>
      <c r="P365" s="10">
        <f t="shared" si="35"/>
        <v>11.2005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8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8</v>
      </c>
      <c r="L366" s="10">
        <f t="shared" si="31"/>
        <v>170.8</v>
      </c>
      <c r="M366" s="10">
        <f t="shared" si="32"/>
        <v>0</v>
      </c>
      <c r="N366" s="10">
        <f t="shared" si="33"/>
        <v>170.8</v>
      </c>
      <c r="O366" s="10">
        <f t="shared" si="34"/>
        <v>8</v>
      </c>
      <c r="P366" s="10">
        <f t="shared" si="35"/>
        <v>0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60.4</v>
      </c>
      <c r="F368" s="7">
        <v>60.4</v>
      </c>
      <c r="G368" s="7">
        <v>0</v>
      </c>
      <c r="H368" s="7">
        <v>60.4</v>
      </c>
      <c r="I368" s="7">
        <v>0</v>
      </c>
      <c r="J368" s="7">
        <v>0</v>
      </c>
      <c r="K368" s="7">
        <f t="shared" si="30"/>
        <v>0</v>
      </c>
      <c r="L368" s="7">
        <f t="shared" si="31"/>
        <v>764.1</v>
      </c>
      <c r="M368" s="7">
        <f t="shared" si="32"/>
        <v>100</v>
      </c>
      <c r="N368" s="7">
        <f t="shared" si="33"/>
        <v>764.1</v>
      </c>
      <c r="O368" s="7">
        <f t="shared" si="34"/>
        <v>0</v>
      </c>
      <c r="P368" s="7">
        <f t="shared" si="35"/>
        <v>100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60.4</v>
      </c>
      <c r="F369" s="10">
        <v>60.4</v>
      </c>
      <c r="G369" s="10">
        <v>0</v>
      </c>
      <c r="H369" s="10">
        <v>60.4</v>
      </c>
      <c r="I369" s="10">
        <v>0</v>
      </c>
      <c r="J369" s="10">
        <v>0</v>
      </c>
      <c r="K369" s="10">
        <f t="shared" si="30"/>
        <v>0</v>
      </c>
      <c r="L369" s="10">
        <f t="shared" si="31"/>
        <v>764.1</v>
      </c>
      <c r="M369" s="10">
        <f t="shared" si="32"/>
        <v>100</v>
      </c>
      <c r="N369" s="10">
        <f t="shared" si="33"/>
        <v>764.1</v>
      </c>
      <c r="O369" s="10">
        <f t="shared" si="34"/>
        <v>0</v>
      </c>
      <c r="P369" s="10">
        <f t="shared" si="35"/>
        <v>100</v>
      </c>
    </row>
    <row r="370" spans="1:16">
      <c r="A370" s="5" t="s">
        <v>194</v>
      </c>
      <c r="B370" s="6" t="s">
        <v>195</v>
      </c>
      <c r="C370" s="7">
        <v>3725.2</v>
      </c>
      <c r="D370" s="7">
        <v>3734.6999999999994</v>
      </c>
      <c r="E370" s="7">
        <v>201.95000000000002</v>
      </c>
      <c r="F370" s="7">
        <v>67.437089999999998</v>
      </c>
      <c r="G370" s="7">
        <v>0</v>
      </c>
      <c r="H370" s="7">
        <v>58.061630000000001</v>
      </c>
      <c r="I370" s="7">
        <v>9.3754600000000003</v>
      </c>
      <c r="J370" s="7">
        <v>10.32995</v>
      </c>
      <c r="K370" s="7">
        <f t="shared" si="30"/>
        <v>134.51291000000003</v>
      </c>
      <c r="L370" s="7">
        <f t="shared" si="31"/>
        <v>3667.2629099999995</v>
      </c>
      <c r="M370" s="7">
        <f t="shared" si="32"/>
        <v>33.392963604852682</v>
      </c>
      <c r="N370" s="7">
        <f t="shared" si="33"/>
        <v>3676.6383699999992</v>
      </c>
      <c r="O370" s="7">
        <f t="shared" si="34"/>
        <v>143.88837000000001</v>
      </c>
      <c r="P370" s="7">
        <f t="shared" si="35"/>
        <v>28.750497647932654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73.7</v>
      </c>
      <c r="F371" s="10">
        <v>43.384500000000003</v>
      </c>
      <c r="G371" s="10">
        <v>0</v>
      </c>
      <c r="H371" s="10">
        <v>43.384500000000003</v>
      </c>
      <c r="I371" s="10">
        <v>0</v>
      </c>
      <c r="J371" s="10">
        <v>0</v>
      </c>
      <c r="K371" s="10">
        <f t="shared" si="30"/>
        <v>30.3155</v>
      </c>
      <c r="L371" s="10">
        <f t="shared" si="31"/>
        <v>868.01549999999997</v>
      </c>
      <c r="M371" s="10">
        <f t="shared" si="32"/>
        <v>58.86635006784261</v>
      </c>
      <c r="N371" s="10">
        <f t="shared" si="33"/>
        <v>868.01549999999997</v>
      </c>
      <c r="O371" s="10">
        <f t="shared" si="34"/>
        <v>30.3155</v>
      </c>
      <c r="P371" s="10">
        <f t="shared" si="35"/>
        <v>58.86635006784261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16.2</v>
      </c>
      <c r="F372" s="10">
        <v>8.3638500000000011</v>
      </c>
      <c r="G372" s="10">
        <v>0</v>
      </c>
      <c r="H372" s="10">
        <v>8.3638500000000011</v>
      </c>
      <c r="I372" s="10">
        <v>0</v>
      </c>
      <c r="J372" s="10">
        <v>0</v>
      </c>
      <c r="K372" s="10">
        <f t="shared" si="30"/>
        <v>7.8361499999999982</v>
      </c>
      <c r="L372" s="10">
        <f t="shared" si="31"/>
        <v>192.13614999999999</v>
      </c>
      <c r="M372" s="10">
        <f t="shared" si="32"/>
        <v>51.628703703703714</v>
      </c>
      <c r="N372" s="10">
        <f t="shared" si="33"/>
        <v>192.13614999999999</v>
      </c>
      <c r="O372" s="10">
        <f t="shared" si="34"/>
        <v>7.8361499999999982</v>
      </c>
      <c r="P372" s="10">
        <f t="shared" si="35"/>
        <v>51.628703703703714</v>
      </c>
    </row>
    <row r="373" spans="1:16">
      <c r="A373" s="8" t="s">
        <v>26</v>
      </c>
      <c r="B373" s="9" t="s">
        <v>27</v>
      </c>
      <c r="C373" s="10">
        <v>1076.2</v>
      </c>
      <c r="D373" s="10">
        <v>1083.3</v>
      </c>
      <c r="E373" s="10">
        <v>27</v>
      </c>
      <c r="F373" s="10">
        <v>6.6182499999999997</v>
      </c>
      <c r="G373" s="10">
        <v>0</v>
      </c>
      <c r="H373" s="10">
        <v>2.75</v>
      </c>
      <c r="I373" s="10">
        <v>3.8682500000000002</v>
      </c>
      <c r="J373" s="10">
        <v>3.8682500000000002</v>
      </c>
      <c r="K373" s="10">
        <f t="shared" si="30"/>
        <v>20.38175</v>
      </c>
      <c r="L373" s="10">
        <f t="shared" si="31"/>
        <v>1076.68175</v>
      </c>
      <c r="M373" s="10">
        <f t="shared" si="32"/>
        <v>24.512037037037036</v>
      </c>
      <c r="N373" s="10">
        <f t="shared" si="33"/>
        <v>1080.55</v>
      </c>
      <c r="O373" s="10">
        <f t="shared" si="34"/>
        <v>24.25</v>
      </c>
      <c r="P373" s="10">
        <f t="shared" si="35"/>
        <v>10.185185185185185</v>
      </c>
    </row>
    <row r="374" spans="1:16">
      <c r="A374" s="8" t="s">
        <v>28</v>
      </c>
      <c r="B374" s="9" t="s">
        <v>29</v>
      </c>
      <c r="C374" s="10">
        <v>1344.2</v>
      </c>
      <c r="D374" s="10">
        <v>1344.2</v>
      </c>
      <c r="E374" s="10">
        <v>69.350000000000009</v>
      </c>
      <c r="F374" s="10">
        <v>0.73614000000000002</v>
      </c>
      <c r="G374" s="10">
        <v>0</v>
      </c>
      <c r="H374" s="10">
        <v>5.4550000000000001E-2</v>
      </c>
      <c r="I374" s="10">
        <v>0.68159000000000003</v>
      </c>
      <c r="J374" s="10">
        <v>0.80454999999999999</v>
      </c>
      <c r="K374" s="10">
        <f t="shared" si="30"/>
        <v>68.613860000000003</v>
      </c>
      <c r="L374" s="10">
        <f t="shared" si="31"/>
        <v>1343.4638600000001</v>
      </c>
      <c r="M374" s="10">
        <f t="shared" si="32"/>
        <v>1.0614852198990625</v>
      </c>
      <c r="N374" s="10">
        <f t="shared" si="33"/>
        <v>1344.14545</v>
      </c>
      <c r="O374" s="10">
        <f t="shared" si="34"/>
        <v>69.295450000000002</v>
      </c>
      <c r="P374" s="10">
        <f t="shared" si="35"/>
        <v>7.8658976207642381E-2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0.25</v>
      </c>
      <c r="F375" s="10">
        <v>0.16</v>
      </c>
      <c r="G375" s="10">
        <v>0</v>
      </c>
      <c r="H375" s="10">
        <v>0.16</v>
      </c>
      <c r="I375" s="10">
        <v>0</v>
      </c>
      <c r="J375" s="10">
        <v>0</v>
      </c>
      <c r="K375" s="10">
        <f t="shared" si="30"/>
        <v>0.09</v>
      </c>
      <c r="L375" s="10">
        <f t="shared" si="31"/>
        <v>2.44</v>
      </c>
      <c r="M375" s="10">
        <f t="shared" si="32"/>
        <v>64</v>
      </c>
      <c r="N375" s="10">
        <f t="shared" si="33"/>
        <v>2.44</v>
      </c>
      <c r="O375" s="10">
        <f t="shared" si="34"/>
        <v>0.09</v>
      </c>
      <c r="P375" s="10">
        <f t="shared" si="35"/>
        <v>64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10.9</v>
      </c>
      <c r="F376" s="10">
        <v>4.5344199999999999</v>
      </c>
      <c r="G376" s="10">
        <v>0</v>
      </c>
      <c r="H376" s="10">
        <v>0</v>
      </c>
      <c r="I376" s="10">
        <v>4.5344199999999999</v>
      </c>
      <c r="J376" s="10">
        <v>4.5344199999999999</v>
      </c>
      <c r="K376" s="10">
        <f t="shared" si="30"/>
        <v>6.3655800000000005</v>
      </c>
      <c r="L376" s="10">
        <f t="shared" si="31"/>
        <v>124.36558000000001</v>
      </c>
      <c r="M376" s="10">
        <f t="shared" si="32"/>
        <v>41.600183486238528</v>
      </c>
      <c r="N376" s="10">
        <f t="shared" si="33"/>
        <v>128.9</v>
      </c>
      <c r="O376" s="10">
        <f t="shared" si="34"/>
        <v>10.9</v>
      </c>
      <c r="P376" s="10">
        <f t="shared" si="35"/>
        <v>0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0.3</v>
      </c>
      <c r="F377" s="10">
        <v>0.29120000000000001</v>
      </c>
      <c r="G377" s="10">
        <v>0</v>
      </c>
      <c r="H377" s="10">
        <v>0</v>
      </c>
      <c r="I377" s="10">
        <v>0.29120000000000001</v>
      </c>
      <c r="J377" s="10">
        <v>0.29120000000000001</v>
      </c>
      <c r="K377" s="10">
        <f t="shared" si="30"/>
        <v>8.7999999999999745E-3</v>
      </c>
      <c r="L377" s="10">
        <f t="shared" si="31"/>
        <v>2.8088000000000002</v>
      </c>
      <c r="M377" s="10">
        <f t="shared" si="32"/>
        <v>97.066666666666677</v>
      </c>
      <c r="N377" s="10">
        <f t="shared" si="33"/>
        <v>3.1</v>
      </c>
      <c r="O377" s="10">
        <f t="shared" si="34"/>
        <v>0.3</v>
      </c>
      <c r="P377" s="10">
        <f t="shared" si="35"/>
        <v>0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</v>
      </c>
      <c r="F378" s="10">
        <v>0</v>
      </c>
      <c r="G378" s="10">
        <v>0</v>
      </c>
      <c r="H378" s="10">
        <v>0</v>
      </c>
      <c r="I378" s="10">
        <v>0</v>
      </c>
      <c r="J378" s="10">
        <v>0.83152999999999999</v>
      </c>
      <c r="K378" s="10">
        <f t="shared" si="30"/>
        <v>0.9</v>
      </c>
      <c r="L378" s="10">
        <f t="shared" si="31"/>
        <v>10.5</v>
      </c>
      <c r="M378" s="10">
        <f t="shared" si="32"/>
        <v>0</v>
      </c>
      <c r="N378" s="10">
        <f t="shared" si="33"/>
        <v>10.5</v>
      </c>
      <c r="O378" s="10">
        <f t="shared" si="34"/>
        <v>0.9</v>
      </c>
      <c r="P378" s="10">
        <f t="shared" si="35"/>
        <v>0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3.3487300000000002</v>
      </c>
      <c r="G381" s="10">
        <v>0</v>
      </c>
      <c r="H381" s="10">
        <v>3.3487300000000002</v>
      </c>
      <c r="I381" s="10">
        <v>0</v>
      </c>
      <c r="J381" s="10">
        <v>0</v>
      </c>
      <c r="K381" s="10">
        <f t="shared" si="30"/>
        <v>1.2699999999998823E-3</v>
      </c>
      <c r="L381" s="10">
        <f t="shared" si="31"/>
        <v>28.251270000000002</v>
      </c>
      <c r="M381" s="10">
        <f t="shared" si="32"/>
        <v>99.962089552238808</v>
      </c>
      <c r="N381" s="10">
        <f t="shared" si="33"/>
        <v>28.251270000000002</v>
      </c>
      <c r="O381" s="10">
        <f t="shared" si="34"/>
        <v>1.2699999999998823E-3</v>
      </c>
      <c r="P381" s="10">
        <f t="shared" si="35"/>
        <v>99.962089552238808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603.20000000000005</v>
      </c>
      <c r="F382" s="7">
        <v>0</v>
      </c>
      <c r="G382" s="7">
        <v>50.5</v>
      </c>
      <c r="H382" s="7">
        <v>22.482500000000002</v>
      </c>
      <c r="I382" s="7">
        <v>0</v>
      </c>
      <c r="J382" s="7">
        <v>50.5</v>
      </c>
      <c r="K382" s="7">
        <f t="shared" si="30"/>
        <v>603.20000000000005</v>
      </c>
      <c r="L382" s="7">
        <f t="shared" si="31"/>
        <v>2840.3389999999999</v>
      </c>
      <c r="M382" s="7">
        <f t="shared" si="32"/>
        <v>0</v>
      </c>
      <c r="N382" s="7">
        <f t="shared" si="33"/>
        <v>2817.8564999999999</v>
      </c>
      <c r="O382" s="7">
        <f t="shared" si="34"/>
        <v>580.71750000000009</v>
      </c>
      <c r="P382" s="7">
        <f t="shared" si="35"/>
        <v>3.7272049071618039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603.20000000000005</v>
      </c>
      <c r="F383" s="10">
        <v>0</v>
      </c>
      <c r="G383" s="10">
        <v>50.5</v>
      </c>
      <c r="H383" s="10">
        <v>22.482500000000002</v>
      </c>
      <c r="I383" s="10">
        <v>0</v>
      </c>
      <c r="J383" s="10">
        <v>50.5</v>
      </c>
      <c r="K383" s="10">
        <f t="shared" si="30"/>
        <v>603.20000000000005</v>
      </c>
      <c r="L383" s="10">
        <f t="shared" si="31"/>
        <v>2840.3389999999999</v>
      </c>
      <c r="M383" s="10">
        <f t="shared" si="32"/>
        <v>0</v>
      </c>
      <c r="N383" s="10">
        <f t="shared" si="33"/>
        <v>2817.8564999999999</v>
      </c>
      <c r="O383" s="10">
        <f t="shared" si="34"/>
        <v>580.71750000000009</v>
      </c>
      <c r="P383" s="10">
        <f t="shared" si="35"/>
        <v>3.7272049071618039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2415.0430000000001</v>
      </c>
      <c r="E386" s="7">
        <v>290.2</v>
      </c>
      <c r="F386" s="7">
        <v>45.207000000000001</v>
      </c>
      <c r="G386" s="7">
        <v>14.71453</v>
      </c>
      <c r="H386" s="7">
        <v>45.207000000000001</v>
      </c>
      <c r="I386" s="7">
        <v>0</v>
      </c>
      <c r="J386" s="7">
        <v>14.71453</v>
      </c>
      <c r="K386" s="7">
        <f t="shared" si="30"/>
        <v>244.99299999999999</v>
      </c>
      <c r="L386" s="7">
        <f t="shared" si="31"/>
        <v>2369.8360000000002</v>
      </c>
      <c r="M386" s="7">
        <f t="shared" si="32"/>
        <v>15.577877325982081</v>
      </c>
      <c r="N386" s="7">
        <f t="shared" si="33"/>
        <v>2369.8360000000002</v>
      </c>
      <c r="O386" s="7">
        <f t="shared" si="34"/>
        <v>244.99299999999999</v>
      </c>
      <c r="P386" s="7">
        <f t="shared" si="35"/>
        <v>15.577877325982081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367.40000000000003</v>
      </c>
      <c r="E387" s="10">
        <v>110</v>
      </c>
      <c r="F387" s="10">
        <v>42.606999999999999</v>
      </c>
      <c r="G387" s="10">
        <v>7.44</v>
      </c>
      <c r="H387" s="10">
        <v>42.606999999999999</v>
      </c>
      <c r="I387" s="10">
        <v>0</v>
      </c>
      <c r="J387" s="10">
        <v>7.44</v>
      </c>
      <c r="K387" s="10">
        <f t="shared" si="30"/>
        <v>67.393000000000001</v>
      </c>
      <c r="L387" s="10">
        <f t="shared" si="31"/>
        <v>324.79300000000001</v>
      </c>
      <c r="M387" s="10">
        <f t="shared" si="32"/>
        <v>38.733636363636364</v>
      </c>
      <c r="N387" s="10">
        <f t="shared" si="33"/>
        <v>324.79300000000001</v>
      </c>
      <c r="O387" s="10">
        <f t="shared" si="34"/>
        <v>67.393000000000001</v>
      </c>
      <c r="P387" s="10">
        <f t="shared" si="35"/>
        <v>38.733636363636364</v>
      </c>
    </row>
    <row r="388" spans="1:16">
      <c r="A388" s="8" t="s">
        <v>28</v>
      </c>
      <c r="B388" s="9" t="s">
        <v>29</v>
      </c>
      <c r="C388" s="10">
        <v>622.6</v>
      </c>
      <c r="D388" s="10">
        <v>567.6</v>
      </c>
      <c r="E388" s="10">
        <v>50</v>
      </c>
      <c r="F388" s="10">
        <v>2.6</v>
      </c>
      <c r="G388" s="10">
        <v>0</v>
      </c>
      <c r="H388" s="10">
        <v>2.6</v>
      </c>
      <c r="I388" s="10">
        <v>0</v>
      </c>
      <c r="J388" s="10">
        <v>0</v>
      </c>
      <c r="K388" s="10">
        <f t="shared" si="30"/>
        <v>47.4</v>
      </c>
      <c r="L388" s="10">
        <f t="shared" si="31"/>
        <v>565</v>
      </c>
      <c r="M388" s="10">
        <f t="shared" si="32"/>
        <v>5.2</v>
      </c>
      <c r="N388" s="10">
        <f t="shared" si="33"/>
        <v>565</v>
      </c>
      <c r="O388" s="10">
        <f t="shared" si="34"/>
        <v>47.4</v>
      </c>
      <c r="P388" s="10">
        <f t="shared" si="35"/>
        <v>5.2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1480.0430000000001</v>
      </c>
      <c r="E389" s="10">
        <v>130.19999999999999</v>
      </c>
      <c r="F389" s="10">
        <v>0</v>
      </c>
      <c r="G389" s="10">
        <v>7.2745299999999995</v>
      </c>
      <c r="H389" s="10">
        <v>0</v>
      </c>
      <c r="I389" s="10">
        <v>0</v>
      </c>
      <c r="J389" s="10">
        <v>7.2745299999999995</v>
      </c>
      <c r="K389" s="10">
        <f t="shared" si="30"/>
        <v>130.19999999999999</v>
      </c>
      <c r="L389" s="10">
        <f t="shared" si="31"/>
        <v>1480.0430000000001</v>
      </c>
      <c r="M389" s="10">
        <f t="shared" si="32"/>
        <v>0</v>
      </c>
      <c r="N389" s="10">
        <f t="shared" si="33"/>
        <v>1480.0430000000001</v>
      </c>
      <c r="O389" s="10">
        <f t="shared" si="34"/>
        <v>130.19999999999999</v>
      </c>
      <c r="P389" s="10">
        <f t="shared" si="35"/>
        <v>0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80397.763999999966</v>
      </c>
      <c r="E390" s="7">
        <v>7043.5565600000018</v>
      </c>
      <c r="F390" s="7">
        <v>1790.1430300000002</v>
      </c>
      <c r="G390" s="7">
        <v>0.11982999999999999</v>
      </c>
      <c r="H390" s="7">
        <v>1856.0846800000004</v>
      </c>
      <c r="I390" s="7">
        <v>46.140220000000006</v>
      </c>
      <c r="J390" s="7">
        <v>46.260050000000007</v>
      </c>
      <c r="K390" s="7">
        <f t="shared" ref="K390:K453" si="36">E390-F390</f>
        <v>5253.4135300000016</v>
      </c>
      <c r="L390" s="7">
        <f t="shared" ref="L390:L453" si="37">D390-F390</f>
        <v>78607.62096999996</v>
      </c>
      <c r="M390" s="7">
        <f t="shared" ref="M390:M453" si="38">IF(E390=0,0,(F390/E390)*100)</f>
        <v>25.415328389156848</v>
      </c>
      <c r="N390" s="7">
        <f t="shared" ref="N390:N453" si="39">D390-H390</f>
        <v>78541.679319999967</v>
      </c>
      <c r="O390" s="7">
        <f t="shared" ref="O390:O453" si="40">E390-H390</f>
        <v>5187.471880000001</v>
      </c>
      <c r="P390" s="7">
        <f t="shared" ref="P390:P453" si="41">IF(E390=0,0,(H390/E390)*100)</f>
        <v>26.351526592980179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317.84000000000003</v>
      </c>
      <c r="F391" s="7">
        <v>185.40286999999998</v>
      </c>
      <c r="G391" s="7">
        <v>0</v>
      </c>
      <c r="H391" s="7">
        <v>184.73399999999998</v>
      </c>
      <c r="I391" s="7">
        <v>0.66886999999999996</v>
      </c>
      <c r="J391" s="7">
        <v>0.66886999999999996</v>
      </c>
      <c r="K391" s="7">
        <f t="shared" si="36"/>
        <v>132.43713000000005</v>
      </c>
      <c r="L391" s="7">
        <f t="shared" si="37"/>
        <v>3625.30413</v>
      </c>
      <c r="M391" s="7">
        <f t="shared" si="38"/>
        <v>58.332138811980862</v>
      </c>
      <c r="N391" s="7">
        <f t="shared" si="39"/>
        <v>3625.973</v>
      </c>
      <c r="O391" s="7">
        <f t="shared" si="40"/>
        <v>133.10600000000005</v>
      </c>
      <c r="P391" s="7">
        <f t="shared" si="41"/>
        <v>58.121696451044535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247</v>
      </c>
      <c r="F392" s="10">
        <v>151.42099999999999</v>
      </c>
      <c r="G392" s="10">
        <v>0</v>
      </c>
      <c r="H392" s="10">
        <v>151.42099999999999</v>
      </c>
      <c r="I392" s="10">
        <v>0</v>
      </c>
      <c r="J392" s="10">
        <v>0</v>
      </c>
      <c r="K392" s="10">
        <f t="shared" si="36"/>
        <v>95.579000000000008</v>
      </c>
      <c r="L392" s="10">
        <f t="shared" si="37"/>
        <v>2809.0990000000002</v>
      </c>
      <c r="M392" s="10">
        <f t="shared" si="38"/>
        <v>61.304048582995954</v>
      </c>
      <c r="N392" s="10">
        <f t="shared" si="39"/>
        <v>2809.0990000000002</v>
      </c>
      <c r="O392" s="10">
        <f t="shared" si="40"/>
        <v>95.579000000000008</v>
      </c>
      <c r="P392" s="10">
        <f t="shared" si="41"/>
        <v>61.304048582995954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54.34</v>
      </c>
      <c r="F393" s="10">
        <v>33.313000000000002</v>
      </c>
      <c r="G393" s="10">
        <v>0</v>
      </c>
      <c r="H393" s="10">
        <v>33.313000000000002</v>
      </c>
      <c r="I393" s="10">
        <v>0</v>
      </c>
      <c r="J393" s="10">
        <v>0</v>
      </c>
      <c r="K393" s="10">
        <f t="shared" si="36"/>
        <v>21.027000000000001</v>
      </c>
      <c r="L393" s="10">
        <f t="shared" si="37"/>
        <v>618.00099999999998</v>
      </c>
      <c r="M393" s="10">
        <f t="shared" si="38"/>
        <v>61.304747883695256</v>
      </c>
      <c r="N393" s="10">
        <f t="shared" si="39"/>
        <v>618.00099999999998</v>
      </c>
      <c r="O393" s="10">
        <f t="shared" si="40"/>
        <v>21.027000000000001</v>
      </c>
      <c r="P393" s="10">
        <f t="shared" si="41"/>
        <v>61.304747883695256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11.76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11.76</v>
      </c>
      <c r="L394" s="10">
        <f t="shared" si="37"/>
        <v>107.89700000000001</v>
      </c>
      <c r="M394" s="10">
        <f t="shared" si="38"/>
        <v>0</v>
      </c>
      <c r="N394" s="10">
        <f t="shared" si="39"/>
        <v>107.89700000000001</v>
      </c>
      <c r="O394" s="10">
        <f t="shared" si="40"/>
        <v>11.76</v>
      </c>
      <c r="P394" s="10">
        <f t="shared" si="41"/>
        <v>0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3.74</v>
      </c>
      <c r="F395" s="10">
        <v>0.66886999999999996</v>
      </c>
      <c r="G395" s="10">
        <v>0</v>
      </c>
      <c r="H395" s="10">
        <v>0</v>
      </c>
      <c r="I395" s="10">
        <v>0.66886999999999996</v>
      </c>
      <c r="J395" s="10">
        <v>0.66886999999999996</v>
      </c>
      <c r="K395" s="10">
        <f t="shared" si="36"/>
        <v>3.0711300000000001</v>
      </c>
      <c r="L395" s="10">
        <f t="shared" si="37"/>
        <v>77.227130000000002</v>
      </c>
      <c r="M395" s="10">
        <f t="shared" si="38"/>
        <v>17.88422459893048</v>
      </c>
      <c r="N395" s="10">
        <f t="shared" si="39"/>
        <v>77.896000000000001</v>
      </c>
      <c r="O395" s="10">
        <f t="shared" si="40"/>
        <v>3.74</v>
      </c>
      <c r="P395" s="10">
        <f t="shared" si="41"/>
        <v>0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0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44836.388999999996</v>
      </c>
      <c r="E398" s="7">
        <v>3982.27556</v>
      </c>
      <c r="F398" s="7">
        <v>209.49451000000002</v>
      </c>
      <c r="G398" s="7">
        <v>0</v>
      </c>
      <c r="H398" s="7">
        <v>311.52838000000003</v>
      </c>
      <c r="I398" s="7">
        <v>0</v>
      </c>
      <c r="J398" s="7">
        <v>0</v>
      </c>
      <c r="K398" s="7">
        <f t="shared" si="36"/>
        <v>3772.7810500000001</v>
      </c>
      <c r="L398" s="7">
        <f t="shared" si="37"/>
        <v>44626.894489999999</v>
      </c>
      <c r="M398" s="7">
        <f t="shared" si="38"/>
        <v>5.2606733723871191</v>
      </c>
      <c r="N398" s="7">
        <f t="shared" si="39"/>
        <v>44524.860619999992</v>
      </c>
      <c r="O398" s="7">
        <f t="shared" si="40"/>
        <v>3670.7471799999998</v>
      </c>
      <c r="P398" s="7">
        <f t="shared" si="41"/>
        <v>7.8228735130524223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474.62700000000001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474.62700000000001</v>
      </c>
      <c r="L400" s="10">
        <f t="shared" si="37"/>
        <v>5313.83</v>
      </c>
      <c r="M400" s="10">
        <f t="shared" si="38"/>
        <v>0</v>
      </c>
      <c r="N400" s="10">
        <f t="shared" si="39"/>
        <v>5313.83</v>
      </c>
      <c r="O400" s="10">
        <f t="shared" si="40"/>
        <v>474.62700000000001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17.562999999999999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17.562999999999999</v>
      </c>
      <c r="L401" s="10">
        <f t="shared" si="37"/>
        <v>244.66</v>
      </c>
      <c r="M401" s="10">
        <f t="shared" si="38"/>
        <v>0</v>
      </c>
      <c r="N401" s="10">
        <f t="shared" si="39"/>
        <v>244.66</v>
      </c>
      <c r="O401" s="10">
        <f t="shared" si="40"/>
        <v>17.562999999999999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39167.432999999997</v>
      </c>
      <c r="E402" s="10">
        <v>3490.08556</v>
      </c>
      <c r="F402" s="10">
        <v>209.49451000000002</v>
      </c>
      <c r="G402" s="10">
        <v>0</v>
      </c>
      <c r="H402" s="10">
        <v>311.52838000000003</v>
      </c>
      <c r="I402" s="10">
        <v>0</v>
      </c>
      <c r="J402" s="10">
        <v>0</v>
      </c>
      <c r="K402" s="10">
        <f t="shared" si="36"/>
        <v>3280.59105</v>
      </c>
      <c r="L402" s="10">
        <f t="shared" si="37"/>
        <v>38957.93849</v>
      </c>
      <c r="M402" s="10">
        <f t="shared" si="38"/>
        <v>6.0025608655851981</v>
      </c>
      <c r="N402" s="10">
        <f t="shared" si="39"/>
        <v>38855.904619999994</v>
      </c>
      <c r="O402" s="10">
        <f t="shared" si="40"/>
        <v>3178.5571799999998</v>
      </c>
      <c r="P402" s="10">
        <f t="shared" si="41"/>
        <v>8.9260957831646977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28.44</v>
      </c>
      <c r="L403" s="7">
        <f t="shared" si="37"/>
        <v>454.786</v>
      </c>
      <c r="M403" s="7">
        <f t="shared" si="38"/>
        <v>0</v>
      </c>
      <c r="N403" s="7">
        <f t="shared" si="39"/>
        <v>454.786</v>
      </c>
      <c r="O403" s="7">
        <f t="shared" si="40"/>
        <v>28.44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28.44</v>
      </c>
      <c r="L404" s="10">
        <f t="shared" si="37"/>
        <v>454.786</v>
      </c>
      <c r="M404" s="10">
        <f t="shared" si="38"/>
        <v>0</v>
      </c>
      <c r="N404" s="10">
        <f t="shared" si="39"/>
        <v>454.786</v>
      </c>
      <c r="O404" s="10">
        <f t="shared" si="40"/>
        <v>28.44</v>
      </c>
      <c r="P404" s="10">
        <f t="shared" si="41"/>
        <v>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2400</v>
      </c>
      <c r="F405" s="7">
        <v>1315.4749400000001</v>
      </c>
      <c r="G405" s="7">
        <v>0</v>
      </c>
      <c r="H405" s="7">
        <v>1315.4749400000001</v>
      </c>
      <c r="I405" s="7">
        <v>0</v>
      </c>
      <c r="J405" s="7">
        <v>0</v>
      </c>
      <c r="K405" s="7">
        <f t="shared" si="36"/>
        <v>1084.5250599999999</v>
      </c>
      <c r="L405" s="7">
        <f t="shared" si="37"/>
        <v>26550.34506</v>
      </c>
      <c r="M405" s="7">
        <f t="shared" si="38"/>
        <v>54.811455833333333</v>
      </c>
      <c r="N405" s="7">
        <f t="shared" si="39"/>
        <v>26550.34506</v>
      </c>
      <c r="O405" s="7">
        <f t="shared" si="40"/>
        <v>1084.5250599999999</v>
      </c>
      <c r="P405" s="7">
        <f t="shared" si="41"/>
        <v>54.811455833333333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2400</v>
      </c>
      <c r="F406" s="10">
        <v>1315.4749400000001</v>
      </c>
      <c r="G406" s="10">
        <v>0</v>
      </c>
      <c r="H406" s="10">
        <v>1315.4749400000001</v>
      </c>
      <c r="I406" s="10">
        <v>0</v>
      </c>
      <c r="J406" s="10">
        <v>0</v>
      </c>
      <c r="K406" s="10">
        <f t="shared" si="36"/>
        <v>1084.5250599999999</v>
      </c>
      <c r="L406" s="10">
        <f t="shared" si="37"/>
        <v>26550.34506</v>
      </c>
      <c r="M406" s="10">
        <f t="shared" si="38"/>
        <v>54.811455833333333</v>
      </c>
      <c r="N406" s="10">
        <f t="shared" si="39"/>
        <v>26550.34506</v>
      </c>
      <c r="O406" s="10">
        <f t="shared" si="40"/>
        <v>1084.5250599999999</v>
      </c>
      <c r="P406" s="10">
        <f t="shared" si="41"/>
        <v>54.811455833333333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50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50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50</v>
      </c>
      <c r="P407" s="7">
        <f t="shared" si="41"/>
        <v>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50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50</v>
      </c>
      <c r="L408" s="7">
        <f t="shared" si="37"/>
        <v>424.6</v>
      </c>
      <c r="M408" s="7">
        <f t="shared" si="38"/>
        <v>0</v>
      </c>
      <c r="N408" s="7">
        <f t="shared" si="39"/>
        <v>424.6</v>
      </c>
      <c r="O408" s="7">
        <f t="shared" si="40"/>
        <v>50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50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50</v>
      </c>
      <c r="L409" s="10">
        <f t="shared" si="37"/>
        <v>424.6</v>
      </c>
      <c r="M409" s="10">
        <f t="shared" si="38"/>
        <v>0</v>
      </c>
      <c r="N409" s="10">
        <f t="shared" si="39"/>
        <v>424.6</v>
      </c>
      <c r="O409" s="10">
        <f t="shared" si="40"/>
        <v>50</v>
      </c>
      <c r="P409" s="10">
        <f t="shared" si="41"/>
        <v>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5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5</v>
      </c>
      <c r="L410" s="7">
        <f t="shared" si="37"/>
        <v>46.4</v>
      </c>
      <c r="M410" s="7">
        <f t="shared" si="38"/>
        <v>0</v>
      </c>
      <c r="N410" s="7">
        <f t="shared" si="39"/>
        <v>46.4</v>
      </c>
      <c r="O410" s="7">
        <f t="shared" si="40"/>
        <v>5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5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5</v>
      </c>
      <c r="L411" s="10">
        <f t="shared" si="37"/>
        <v>46.4</v>
      </c>
      <c r="M411" s="10">
        <f t="shared" si="38"/>
        <v>0</v>
      </c>
      <c r="N411" s="10">
        <f t="shared" si="39"/>
        <v>46.4</v>
      </c>
      <c r="O411" s="10">
        <f t="shared" si="40"/>
        <v>5</v>
      </c>
      <c r="P411" s="10">
        <f t="shared" si="41"/>
        <v>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118.99999999999999</v>
      </c>
      <c r="F414" s="7">
        <v>19.150320000000001</v>
      </c>
      <c r="G414" s="7">
        <v>0.11982999999999999</v>
      </c>
      <c r="H414" s="7">
        <v>28.885360000000006</v>
      </c>
      <c r="I414" s="7">
        <v>0.31296000000000002</v>
      </c>
      <c r="J414" s="7">
        <v>0.43279000000000001</v>
      </c>
      <c r="K414" s="7">
        <f t="shared" si="36"/>
        <v>99.849679999999978</v>
      </c>
      <c r="L414" s="7">
        <f t="shared" si="37"/>
        <v>1239.6496800000002</v>
      </c>
      <c r="M414" s="7">
        <f t="shared" si="38"/>
        <v>16.092705882352941</v>
      </c>
      <c r="N414" s="7">
        <f t="shared" si="39"/>
        <v>1229.9146400000002</v>
      </c>
      <c r="O414" s="7">
        <f t="shared" si="40"/>
        <v>90.11463999999998</v>
      </c>
      <c r="P414" s="7">
        <f t="shared" si="41"/>
        <v>24.273411764705891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14.88452</v>
      </c>
      <c r="G415" s="10">
        <v>0</v>
      </c>
      <c r="H415" s="10">
        <v>14.88452</v>
      </c>
      <c r="I415" s="10">
        <v>0</v>
      </c>
      <c r="J415" s="10">
        <v>0</v>
      </c>
      <c r="K415" s="10">
        <f t="shared" si="36"/>
        <v>65.115480000000005</v>
      </c>
      <c r="L415" s="10">
        <f t="shared" si="37"/>
        <v>854.11548000000005</v>
      </c>
      <c r="M415" s="10">
        <f t="shared" si="38"/>
        <v>18.605650000000001</v>
      </c>
      <c r="N415" s="10">
        <f t="shared" si="39"/>
        <v>854.11548000000005</v>
      </c>
      <c r="O415" s="10">
        <f t="shared" si="40"/>
        <v>65.115480000000005</v>
      </c>
      <c r="P415" s="10">
        <f t="shared" si="41"/>
        <v>18.605650000000001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3.0528400000000002</v>
      </c>
      <c r="G416" s="10">
        <v>0</v>
      </c>
      <c r="H416" s="10">
        <v>3.0528400000000002</v>
      </c>
      <c r="I416" s="10">
        <v>0</v>
      </c>
      <c r="J416" s="10">
        <v>0</v>
      </c>
      <c r="K416" s="10">
        <f t="shared" si="36"/>
        <v>14.547160000000002</v>
      </c>
      <c r="L416" s="10">
        <f t="shared" si="37"/>
        <v>188.04715999999999</v>
      </c>
      <c r="M416" s="10">
        <f t="shared" si="38"/>
        <v>17.34568181818182</v>
      </c>
      <c r="N416" s="10">
        <f t="shared" si="39"/>
        <v>188.04715999999999</v>
      </c>
      <c r="O416" s="10">
        <f t="shared" si="40"/>
        <v>14.547160000000002</v>
      </c>
      <c r="P416" s="10">
        <f t="shared" si="41"/>
        <v>17.34568181818182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10</v>
      </c>
      <c r="F417" s="10">
        <v>0.9</v>
      </c>
      <c r="G417" s="10">
        <v>0</v>
      </c>
      <c r="H417" s="10">
        <v>9.9</v>
      </c>
      <c r="I417" s="10">
        <v>0</v>
      </c>
      <c r="J417" s="10">
        <v>0</v>
      </c>
      <c r="K417" s="10">
        <f t="shared" si="36"/>
        <v>9.1</v>
      </c>
      <c r="L417" s="10">
        <f t="shared" si="37"/>
        <v>67.8</v>
      </c>
      <c r="M417" s="10">
        <f t="shared" si="38"/>
        <v>9</v>
      </c>
      <c r="N417" s="10">
        <f t="shared" si="39"/>
        <v>58.800000000000004</v>
      </c>
      <c r="O417" s="10">
        <f t="shared" si="40"/>
        <v>9.9999999999999645E-2</v>
      </c>
      <c r="P417" s="10">
        <f t="shared" si="41"/>
        <v>99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1.7</v>
      </c>
      <c r="M418" s="10">
        <f t="shared" si="38"/>
        <v>0</v>
      </c>
      <c r="N418" s="10">
        <f t="shared" si="39"/>
        <v>1.7</v>
      </c>
      <c r="O418" s="10">
        <f t="shared" si="40"/>
        <v>0</v>
      </c>
      <c r="P418" s="10">
        <f t="shared" si="41"/>
        <v>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2.7</v>
      </c>
      <c r="F419" s="10">
        <v>0.13284000000000001</v>
      </c>
      <c r="G419" s="10">
        <v>6.7150000000000001E-2</v>
      </c>
      <c r="H419" s="10">
        <v>0</v>
      </c>
      <c r="I419" s="10">
        <v>0.13284000000000001</v>
      </c>
      <c r="J419" s="10">
        <v>0.19999</v>
      </c>
      <c r="K419" s="10">
        <f t="shared" si="36"/>
        <v>2.5671600000000003</v>
      </c>
      <c r="L419" s="10">
        <f t="shared" si="37"/>
        <v>15.067160000000001</v>
      </c>
      <c r="M419" s="10">
        <f t="shared" si="38"/>
        <v>4.92</v>
      </c>
      <c r="N419" s="10">
        <f t="shared" si="39"/>
        <v>15.200000000000001</v>
      </c>
      <c r="O419" s="10">
        <f t="shared" si="40"/>
        <v>2.7</v>
      </c>
      <c r="P419" s="10">
        <f t="shared" si="41"/>
        <v>0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0.6</v>
      </c>
      <c r="F420" s="10">
        <v>0</v>
      </c>
      <c r="G420" s="10">
        <v>0</v>
      </c>
      <c r="H420" s="10">
        <v>1.048</v>
      </c>
      <c r="I420" s="10">
        <v>0</v>
      </c>
      <c r="J420" s="10">
        <v>0</v>
      </c>
      <c r="K420" s="10">
        <f t="shared" si="36"/>
        <v>0.6</v>
      </c>
      <c r="L420" s="10">
        <f t="shared" si="37"/>
        <v>6.15</v>
      </c>
      <c r="M420" s="10">
        <f t="shared" si="38"/>
        <v>0</v>
      </c>
      <c r="N420" s="10">
        <f t="shared" si="39"/>
        <v>5.1020000000000003</v>
      </c>
      <c r="O420" s="10">
        <f t="shared" si="40"/>
        <v>-0.44800000000000006</v>
      </c>
      <c r="P420" s="10">
        <f t="shared" si="41"/>
        <v>174.66666666666669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5.2679999999999998E-2</v>
      </c>
      <c r="G421" s="10">
        <v>5.2679999999999998E-2</v>
      </c>
      <c r="H421" s="10">
        <v>0</v>
      </c>
      <c r="I421" s="10">
        <v>5.2679999999999998E-2</v>
      </c>
      <c r="J421" s="10">
        <v>0.10536</v>
      </c>
      <c r="K421" s="10">
        <f t="shared" si="36"/>
        <v>4.7320000000000008E-2</v>
      </c>
      <c r="L421" s="10">
        <f t="shared" si="37"/>
        <v>0.44732</v>
      </c>
      <c r="M421" s="10">
        <f t="shared" si="38"/>
        <v>52.679999999999993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8</v>
      </c>
      <c r="F422" s="10">
        <v>0.12744</v>
      </c>
      <c r="G422" s="10">
        <v>0</v>
      </c>
      <c r="H422" s="10">
        <v>0</v>
      </c>
      <c r="I422" s="10">
        <v>0.12744</v>
      </c>
      <c r="J422" s="10">
        <v>0.12744</v>
      </c>
      <c r="K422" s="10">
        <f t="shared" si="36"/>
        <v>7.87256</v>
      </c>
      <c r="L422" s="10">
        <f t="shared" si="37"/>
        <v>98.372559999999993</v>
      </c>
      <c r="M422" s="10">
        <f t="shared" si="38"/>
        <v>1.593</v>
      </c>
      <c r="N422" s="10">
        <f t="shared" si="39"/>
        <v>98.5</v>
      </c>
      <c r="O422" s="10">
        <f t="shared" si="40"/>
        <v>8</v>
      </c>
      <c r="P422" s="10">
        <f t="shared" si="41"/>
        <v>0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7.95</v>
      </c>
      <c r="M423" s="10">
        <f t="shared" si="38"/>
        <v>0</v>
      </c>
      <c r="N423" s="10">
        <f t="shared" si="39"/>
        <v>7.95</v>
      </c>
      <c r="O423" s="10">
        <f t="shared" si="40"/>
        <v>0</v>
      </c>
      <c r="P423" s="10">
        <f t="shared" si="41"/>
        <v>0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120.601</v>
      </c>
      <c r="F424" s="7">
        <v>60.62039</v>
      </c>
      <c r="G424" s="7">
        <v>0</v>
      </c>
      <c r="H424" s="7">
        <v>15.462</v>
      </c>
      <c r="I424" s="7">
        <v>45.158390000000004</v>
      </c>
      <c r="J424" s="7">
        <v>45.158390000000004</v>
      </c>
      <c r="K424" s="7">
        <f t="shared" si="36"/>
        <v>59.980609999999999</v>
      </c>
      <c r="L424" s="7">
        <f t="shared" si="37"/>
        <v>1394.6416099999999</v>
      </c>
      <c r="M424" s="7">
        <f t="shared" si="38"/>
        <v>50.26524655682789</v>
      </c>
      <c r="N424" s="7">
        <f t="shared" si="39"/>
        <v>1439.8</v>
      </c>
      <c r="O424" s="7">
        <f t="shared" si="40"/>
        <v>105.139</v>
      </c>
      <c r="P424" s="7">
        <f t="shared" si="41"/>
        <v>12.820789214019785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25.92</v>
      </c>
      <c r="F425" s="10">
        <v>12.673</v>
      </c>
      <c r="G425" s="10">
        <v>0</v>
      </c>
      <c r="H425" s="10">
        <v>12.673</v>
      </c>
      <c r="I425" s="10">
        <v>0</v>
      </c>
      <c r="J425" s="10">
        <v>0</v>
      </c>
      <c r="K425" s="10">
        <f t="shared" si="36"/>
        <v>13.247000000000002</v>
      </c>
      <c r="L425" s="10">
        <f t="shared" si="37"/>
        <v>306.52699999999999</v>
      </c>
      <c r="M425" s="10">
        <f t="shared" si="38"/>
        <v>48.89274691358024</v>
      </c>
      <c r="N425" s="10">
        <f t="shared" si="39"/>
        <v>306.52699999999999</v>
      </c>
      <c r="O425" s="10">
        <f t="shared" si="40"/>
        <v>13.247000000000002</v>
      </c>
      <c r="P425" s="10">
        <f t="shared" si="41"/>
        <v>48.89274691358024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5.702</v>
      </c>
      <c r="F426" s="10">
        <v>2.7890000000000001</v>
      </c>
      <c r="G426" s="10">
        <v>0</v>
      </c>
      <c r="H426" s="10">
        <v>2.7890000000000001</v>
      </c>
      <c r="I426" s="10">
        <v>0</v>
      </c>
      <c r="J426" s="10">
        <v>0</v>
      </c>
      <c r="K426" s="10">
        <f t="shared" si="36"/>
        <v>2.9129999999999998</v>
      </c>
      <c r="L426" s="10">
        <f t="shared" si="37"/>
        <v>67.435000000000002</v>
      </c>
      <c r="M426" s="10">
        <f t="shared" si="38"/>
        <v>48.912662223781133</v>
      </c>
      <c r="N426" s="10">
        <f t="shared" si="39"/>
        <v>67.435000000000002</v>
      </c>
      <c r="O426" s="10">
        <f t="shared" si="40"/>
        <v>2.9129999999999998</v>
      </c>
      <c r="P426" s="10">
        <f t="shared" si="41"/>
        <v>48.912662223781133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5.5560000000000005E-2</v>
      </c>
      <c r="G428" s="10">
        <v>0</v>
      </c>
      <c r="H428" s="10">
        <v>0</v>
      </c>
      <c r="I428" s="10">
        <v>5.5560000000000005E-2</v>
      </c>
      <c r="J428" s="10">
        <v>5.5560000000000005E-2</v>
      </c>
      <c r="K428" s="10">
        <f t="shared" si="36"/>
        <v>4.444E-2</v>
      </c>
      <c r="L428" s="10">
        <f t="shared" si="37"/>
        <v>170.63844</v>
      </c>
      <c r="M428" s="10">
        <f t="shared" si="38"/>
        <v>55.559999999999995</v>
      </c>
      <c r="N428" s="10">
        <f t="shared" si="39"/>
        <v>170.69400000000002</v>
      </c>
      <c r="O428" s="10">
        <f t="shared" si="40"/>
        <v>0.1</v>
      </c>
      <c r="P428" s="10">
        <f t="shared" si="41"/>
        <v>0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0.45700000000000002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0.45700000000000002</v>
      </c>
      <c r="L430" s="10">
        <f t="shared" si="37"/>
        <v>5.4830000000000005</v>
      </c>
      <c r="M430" s="10">
        <f t="shared" si="38"/>
        <v>0</v>
      </c>
      <c r="N430" s="10">
        <f t="shared" si="39"/>
        <v>5.4830000000000005</v>
      </c>
      <c r="O430" s="10">
        <f t="shared" si="40"/>
        <v>0.45700000000000002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3.5000000000000003E-2</v>
      </c>
      <c r="L431" s="10">
        <f t="shared" si="37"/>
        <v>0.42799999999999999</v>
      </c>
      <c r="M431" s="10">
        <f t="shared" si="38"/>
        <v>0</v>
      </c>
      <c r="N431" s="10">
        <f t="shared" si="39"/>
        <v>0.42799999999999999</v>
      </c>
      <c r="O431" s="10">
        <f t="shared" si="40"/>
        <v>3.5000000000000003E-2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0.216</v>
      </c>
      <c r="L432" s="10">
        <f t="shared" si="37"/>
        <v>2.5939999999999999</v>
      </c>
      <c r="M432" s="10">
        <f t="shared" si="38"/>
        <v>0</v>
      </c>
      <c r="N432" s="10">
        <f t="shared" si="39"/>
        <v>2.5939999999999999</v>
      </c>
      <c r="O432" s="10">
        <f t="shared" si="40"/>
        <v>0.216</v>
      </c>
      <c r="P432" s="10">
        <f t="shared" si="41"/>
        <v>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88</v>
      </c>
      <c r="F433" s="10">
        <v>45.102830000000004</v>
      </c>
      <c r="G433" s="10">
        <v>0</v>
      </c>
      <c r="H433" s="10">
        <v>0</v>
      </c>
      <c r="I433" s="10">
        <v>45.102830000000004</v>
      </c>
      <c r="J433" s="10">
        <v>45.102830000000004</v>
      </c>
      <c r="K433" s="10">
        <f t="shared" si="36"/>
        <v>42.897169999999996</v>
      </c>
      <c r="L433" s="10">
        <f t="shared" si="37"/>
        <v>835.29716999999994</v>
      </c>
      <c r="M433" s="10">
        <f t="shared" si="38"/>
        <v>51.253215909090912</v>
      </c>
      <c r="N433" s="10">
        <f t="shared" si="39"/>
        <v>880.4</v>
      </c>
      <c r="O433" s="10">
        <f t="shared" si="40"/>
        <v>88</v>
      </c>
      <c r="P433" s="10">
        <f t="shared" si="41"/>
        <v>0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13059.6203</v>
      </c>
      <c r="E434" s="7">
        <v>1599.6989999999998</v>
      </c>
      <c r="F434" s="7">
        <v>340.21051</v>
      </c>
      <c r="G434" s="7">
        <v>6</v>
      </c>
      <c r="H434" s="7">
        <v>279.61187000000001</v>
      </c>
      <c r="I434" s="7">
        <v>60.598640000000003</v>
      </c>
      <c r="J434" s="7">
        <v>77.274640000000005</v>
      </c>
      <c r="K434" s="7">
        <f t="shared" si="36"/>
        <v>1259.4884899999997</v>
      </c>
      <c r="L434" s="7">
        <f t="shared" si="37"/>
        <v>12719.40979</v>
      </c>
      <c r="M434" s="7">
        <f t="shared" si="38"/>
        <v>21.267157759053422</v>
      </c>
      <c r="N434" s="7">
        <f t="shared" si="39"/>
        <v>12780.00843</v>
      </c>
      <c r="O434" s="7">
        <f t="shared" si="40"/>
        <v>1320.0871299999999</v>
      </c>
      <c r="P434" s="7">
        <f t="shared" si="41"/>
        <v>17.479030117540866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318</v>
      </c>
      <c r="F435" s="7">
        <v>84.915480000000002</v>
      </c>
      <c r="G435" s="7">
        <v>0</v>
      </c>
      <c r="H435" s="7">
        <v>84.424000000000007</v>
      </c>
      <c r="I435" s="7">
        <v>0.49148000000000003</v>
      </c>
      <c r="J435" s="7">
        <v>0.49148000000000003</v>
      </c>
      <c r="K435" s="7">
        <f t="shared" si="36"/>
        <v>233.08452</v>
      </c>
      <c r="L435" s="7">
        <f t="shared" si="37"/>
        <v>3696.1465199999998</v>
      </c>
      <c r="M435" s="7">
        <f t="shared" si="38"/>
        <v>26.702981132075472</v>
      </c>
      <c r="N435" s="7">
        <f t="shared" si="39"/>
        <v>3696.6379999999999</v>
      </c>
      <c r="O435" s="7">
        <f t="shared" si="40"/>
        <v>233.57599999999999</v>
      </c>
      <c r="P435" s="7">
        <f t="shared" si="41"/>
        <v>26.548427672955977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69.2</v>
      </c>
      <c r="G436" s="10">
        <v>0</v>
      </c>
      <c r="H436" s="10">
        <v>69.2</v>
      </c>
      <c r="I436" s="10">
        <v>0</v>
      </c>
      <c r="J436" s="10">
        <v>0</v>
      </c>
      <c r="K436" s="10">
        <f t="shared" si="36"/>
        <v>180.8</v>
      </c>
      <c r="L436" s="10">
        <f t="shared" si="37"/>
        <v>2902.9</v>
      </c>
      <c r="M436" s="10">
        <f t="shared" si="38"/>
        <v>27.68</v>
      </c>
      <c r="N436" s="10">
        <f t="shared" si="39"/>
        <v>2902.9</v>
      </c>
      <c r="O436" s="10">
        <f t="shared" si="40"/>
        <v>180.8</v>
      </c>
      <c r="P436" s="10">
        <f t="shared" si="41"/>
        <v>27.68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15.224</v>
      </c>
      <c r="G437" s="10">
        <v>0</v>
      </c>
      <c r="H437" s="10">
        <v>15.224</v>
      </c>
      <c r="I437" s="10">
        <v>0</v>
      </c>
      <c r="J437" s="10">
        <v>0</v>
      </c>
      <c r="K437" s="10">
        <f t="shared" si="36"/>
        <v>39.775999999999996</v>
      </c>
      <c r="L437" s="10">
        <f t="shared" si="37"/>
        <v>638.63799999999992</v>
      </c>
      <c r="M437" s="10">
        <f t="shared" si="38"/>
        <v>27.68</v>
      </c>
      <c r="N437" s="10">
        <f t="shared" si="39"/>
        <v>638.63799999999992</v>
      </c>
      <c r="O437" s="10">
        <f t="shared" si="40"/>
        <v>39.775999999999996</v>
      </c>
      <c r="P437" s="10">
        <f t="shared" si="41"/>
        <v>27.68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</v>
      </c>
      <c r="L438" s="10">
        <f t="shared" si="37"/>
        <v>82.5</v>
      </c>
      <c r="M438" s="10">
        <f t="shared" si="38"/>
        <v>0</v>
      </c>
      <c r="N438" s="10">
        <f t="shared" si="39"/>
        <v>82.5</v>
      </c>
      <c r="O438" s="10">
        <f t="shared" si="40"/>
        <v>7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0.49148000000000003</v>
      </c>
      <c r="G439" s="10">
        <v>0</v>
      </c>
      <c r="H439" s="10">
        <v>0</v>
      </c>
      <c r="I439" s="10">
        <v>0.49148000000000003</v>
      </c>
      <c r="J439" s="10">
        <v>0.49148000000000003</v>
      </c>
      <c r="K439" s="10">
        <f t="shared" si="36"/>
        <v>4.5085199999999999</v>
      </c>
      <c r="L439" s="10">
        <f t="shared" si="37"/>
        <v>57.908519999999996</v>
      </c>
      <c r="M439" s="10">
        <f t="shared" si="38"/>
        <v>9.829600000000001</v>
      </c>
      <c r="N439" s="10">
        <f t="shared" si="39"/>
        <v>58.4</v>
      </c>
      <c r="O439" s="10">
        <f t="shared" si="40"/>
        <v>5</v>
      </c>
      <c r="P439" s="10">
        <f t="shared" si="41"/>
        <v>0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</v>
      </c>
      <c r="L440" s="10">
        <f t="shared" si="37"/>
        <v>11.200000000000001</v>
      </c>
      <c r="M440" s="10">
        <f t="shared" si="38"/>
        <v>0</v>
      </c>
      <c r="N440" s="10">
        <f t="shared" si="39"/>
        <v>11.200000000000001</v>
      </c>
      <c r="O440" s="10">
        <f t="shared" si="40"/>
        <v>1</v>
      </c>
      <c r="P440" s="10">
        <f t="shared" si="41"/>
        <v>0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3</v>
      </c>
      <c r="M441" s="10">
        <f t="shared" si="38"/>
        <v>0</v>
      </c>
      <c r="N441" s="10">
        <f t="shared" si="39"/>
        <v>3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6220.6352999999999</v>
      </c>
      <c r="E442" s="7">
        <v>1000</v>
      </c>
      <c r="F442" s="7">
        <v>64.288300000000007</v>
      </c>
      <c r="G442" s="7">
        <v>6</v>
      </c>
      <c r="H442" s="7">
        <v>64.288300000000007</v>
      </c>
      <c r="I442" s="7">
        <v>0</v>
      </c>
      <c r="J442" s="7">
        <v>16.676000000000002</v>
      </c>
      <c r="K442" s="7">
        <f t="shared" si="36"/>
        <v>935.71169999999995</v>
      </c>
      <c r="L442" s="7">
        <f t="shared" si="37"/>
        <v>6156.3469999999998</v>
      </c>
      <c r="M442" s="7">
        <f t="shared" si="38"/>
        <v>6.4288300000000005</v>
      </c>
      <c r="N442" s="7">
        <f t="shared" si="39"/>
        <v>6156.3469999999998</v>
      </c>
      <c r="O442" s="7">
        <f t="shared" si="40"/>
        <v>935.71169999999995</v>
      </c>
      <c r="P442" s="7">
        <f t="shared" si="41"/>
        <v>6.4288300000000005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6120.6352999999999</v>
      </c>
      <c r="E444" s="10">
        <v>1000</v>
      </c>
      <c r="F444" s="10">
        <v>64.288300000000007</v>
      </c>
      <c r="G444" s="10">
        <v>6</v>
      </c>
      <c r="H444" s="10">
        <v>64.288300000000007</v>
      </c>
      <c r="I444" s="10">
        <v>0</v>
      </c>
      <c r="J444" s="10">
        <v>16.676000000000002</v>
      </c>
      <c r="K444" s="10">
        <f t="shared" si="36"/>
        <v>935.71169999999995</v>
      </c>
      <c r="L444" s="10">
        <f t="shared" si="37"/>
        <v>6056.3469999999998</v>
      </c>
      <c r="M444" s="10">
        <f t="shared" si="38"/>
        <v>6.4288300000000005</v>
      </c>
      <c r="N444" s="10">
        <f t="shared" si="39"/>
        <v>6056.3469999999998</v>
      </c>
      <c r="O444" s="10">
        <f t="shared" si="40"/>
        <v>935.71169999999995</v>
      </c>
      <c r="P444" s="10">
        <f t="shared" si="41"/>
        <v>6.4288300000000005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125</v>
      </c>
      <c r="F445" s="7">
        <v>60.051600000000001</v>
      </c>
      <c r="G445" s="7">
        <v>0</v>
      </c>
      <c r="H445" s="7">
        <v>0</v>
      </c>
      <c r="I445" s="7">
        <v>60.051600000000001</v>
      </c>
      <c r="J445" s="7">
        <v>60.051600000000001</v>
      </c>
      <c r="K445" s="7">
        <f t="shared" si="36"/>
        <v>64.948399999999992</v>
      </c>
      <c r="L445" s="7">
        <f t="shared" si="37"/>
        <v>996.59539999999993</v>
      </c>
      <c r="M445" s="7">
        <f t="shared" si="38"/>
        <v>48.04128</v>
      </c>
      <c r="N445" s="7">
        <f t="shared" si="39"/>
        <v>1056.6469999999999</v>
      </c>
      <c r="O445" s="7">
        <f t="shared" si="40"/>
        <v>125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125</v>
      </c>
      <c r="F446" s="10">
        <v>60.051600000000001</v>
      </c>
      <c r="G446" s="10">
        <v>0</v>
      </c>
      <c r="H446" s="10">
        <v>0</v>
      </c>
      <c r="I446" s="10">
        <v>60.051600000000001</v>
      </c>
      <c r="J446" s="10">
        <v>60.051600000000001</v>
      </c>
      <c r="K446" s="10">
        <f t="shared" si="36"/>
        <v>64.948399999999992</v>
      </c>
      <c r="L446" s="10">
        <f t="shared" si="37"/>
        <v>996.59539999999993</v>
      </c>
      <c r="M446" s="10">
        <f t="shared" si="38"/>
        <v>48.04128</v>
      </c>
      <c r="N446" s="10">
        <f t="shared" si="39"/>
        <v>1056.6469999999999</v>
      </c>
      <c r="O446" s="10">
        <f t="shared" si="40"/>
        <v>125</v>
      </c>
      <c r="P446" s="10">
        <f t="shared" si="41"/>
        <v>0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56.103999999999999</v>
      </c>
      <c r="F447" s="7">
        <v>115.19817</v>
      </c>
      <c r="G447" s="7">
        <v>0</v>
      </c>
      <c r="H447" s="7">
        <v>115.19817</v>
      </c>
      <c r="I447" s="7">
        <v>0</v>
      </c>
      <c r="J447" s="7">
        <v>0</v>
      </c>
      <c r="K447" s="7">
        <f t="shared" si="36"/>
        <v>-59.094170000000005</v>
      </c>
      <c r="L447" s="7">
        <f t="shared" si="37"/>
        <v>556.90583000000004</v>
      </c>
      <c r="M447" s="7">
        <f t="shared" si="38"/>
        <v>205.32969128760871</v>
      </c>
      <c r="N447" s="7">
        <f t="shared" si="39"/>
        <v>556.90583000000004</v>
      </c>
      <c r="O447" s="7">
        <f t="shared" si="40"/>
        <v>-59.094170000000005</v>
      </c>
      <c r="P447" s="7">
        <f t="shared" si="41"/>
        <v>205.32969128760871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56.103999999999999</v>
      </c>
      <c r="F448" s="10">
        <v>115.19817</v>
      </c>
      <c r="G448" s="10">
        <v>0</v>
      </c>
      <c r="H448" s="10">
        <v>115.19817</v>
      </c>
      <c r="I448" s="10">
        <v>0</v>
      </c>
      <c r="J448" s="10">
        <v>0</v>
      </c>
      <c r="K448" s="10">
        <f t="shared" si="36"/>
        <v>-59.094170000000005</v>
      </c>
      <c r="L448" s="10">
        <f t="shared" si="37"/>
        <v>556.90583000000004</v>
      </c>
      <c r="M448" s="10">
        <f t="shared" si="38"/>
        <v>205.32969128760871</v>
      </c>
      <c r="N448" s="10">
        <f t="shared" si="39"/>
        <v>556.90583000000004</v>
      </c>
      <c r="O448" s="10">
        <f t="shared" si="40"/>
        <v>-59.094170000000005</v>
      </c>
      <c r="P448" s="10">
        <f t="shared" si="41"/>
        <v>205.32969128760871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100.595</v>
      </c>
      <c r="F451" s="7">
        <v>15.756960000000001</v>
      </c>
      <c r="G451" s="7">
        <v>0</v>
      </c>
      <c r="H451" s="7">
        <v>15.701400000000001</v>
      </c>
      <c r="I451" s="7">
        <v>5.5560000000000005E-2</v>
      </c>
      <c r="J451" s="7">
        <v>5.5560000000000005E-2</v>
      </c>
      <c r="K451" s="7">
        <f t="shared" si="36"/>
        <v>84.838039999999992</v>
      </c>
      <c r="L451" s="7">
        <f t="shared" si="37"/>
        <v>1313.4150400000001</v>
      </c>
      <c r="M451" s="7">
        <f t="shared" si="38"/>
        <v>15.663760624285503</v>
      </c>
      <c r="N451" s="7">
        <f t="shared" si="39"/>
        <v>1313.4706000000001</v>
      </c>
      <c r="O451" s="7">
        <f t="shared" si="40"/>
        <v>84.893599999999992</v>
      </c>
      <c r="P451" s="7">
        <f t="shared" si="41"/>
        <v>15.60852925095681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26.6</v>
      </c>
      <c r="F452" s="10">
        <v>12.870000000000001</v>
      </c>
      <c r="G452" s="10">
        <v>0</v>
      </c>
      <c r="H452" s="10">
        <v>12.870000000000001</v>
      </c>
      <c r="I452" s="10">
        <v>0</v>
      </c>
      <c r="J452" s="10">
        <v>0</v>
      </c>
      <c r="K452" s="10">
        <f t="shared" si="36"/>
        <v>13.73</v>
      </c>
      <c r="L452" s="10">
        <f t="shared" si="37"/>
        <v>306.33</v>
      </c>
      <c r="M452" s="10">
        <f t="shared" si="38"/>
        <v>48.383458646616546</v>
      </c>
      <c r="N452" s="10">
        <f t="shared" si="39"/>
        <v>306.33</v>
      </c>
      <c r="O452" s="10">
        <f t="shared" si="40"/>
        <v>13.73</v>
      </c>
      <c r="P452" s="10">
        <f t="shared" si="41"/>
        <v>48.383458646616546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5.8</v>
      </c>
      <c r="F453" s="10">
        <v>2.8314000000000004</v>
      </c>
      <c r="G453" s="10">
        <v>0</v>
      </c>
      <c r="H453" s="10">
        <v>2.8314000000000004</v>
      </c>
      <c r="I453" s="10">
        <v>0</v>
      </c>
      <c r="J453" s="10">
        <v>0</v>
      </c>
      <c r="K453" s="10">
        <f t="shared" si="36"/>
        <v>2.9685999999999995</v>
      </c>
      <c r="L453" s="10">
        <f t="shared" si="37"/>
        <v>67.392600000000002</v>
      </c>
      <c r="M453" s="10">
        <f t="shared" si="38"/>
        <v>48.817241379310353</v>
      </c>
      <c r="N453" s="10">
        <f t="shared" si="39"/>
        <v>67.392600000000002</v>
      </c>
      <c r="O453" s="10">
        <f t="shared" si="40"/>
        <v>2.9685999999999995</v>
      </c>
      <c r="P453" s="10">
        <f t="shared" si="41"/>
        <v>48.817241379310353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0.2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0.2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5.5560000000000005E-2</v>
      </c>
      <c r="G455" s="10">
        <v>0</v>
      </c>
      <c r="H455" s="10">
        <v>0</v>
      </c>
      <c r="I455" s="10">
        <v>5.5560000000000005E-2</v>
      </c>
      <c r="J455" s="10">
        <v>5.5560000000000005E-2</v>
      </c>
      <c r="K455" s="10">
        <f t="shared" si="42"/>
        <v>0.24443999999999999</v>
      </c>
      <c r="L455" s="10">
        <f t="shared" si="43"/>
        <v>173.47943999999998</v>
      </c>
      <c r="M455" s="10">
        <f t="shared" si="44"/>
        <v>18.520000000000003</v>
      </c>
      <c r="N455" s="10">
        <f t="shared" si="45"/>
        <v>173.535</v>
      </c>
      <c r="O455" s="10">
        <f t="shared" si="46"/>
        <v>0.3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0.2</v>
      </c>
      <c r="L457" s="10">
        <f t="shared" si="43"/>
        <v>3.577</v>
      </c>
      <c r="M457" s="10">
        <f t="shared" si="44"/>
        <v>0</v>
      </c>
      <c r="N457" s="10">
        <f t="shared" si="45"/>
        <v>3.577</v>
      </c>
      <c r="O457" s="10">
        <f t="shared" si="46"/>
        <v>0.2</v>
      </c>
      <c r="P457" s="10">
        <f t="shared" si="47"/>
        <v>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0.04</v>
      </c>
      <c r="L458" s="10">
        <f t="shared" si="43"/>
        <v>0.42899999999999999</v>
      </c>
      <c r="M458" s="10">
        <f t="shared" si="44"/>
        <v>0</v>
      </c>
      <c r="N458" s="10">
        <f t="shared" si="45"/>
        <v>0.42899999999999999</v>
      </c>
      <c r="O458" s="10">
        <f t="shared" si="46"/>
        <v>0.04</v>
      </c>
      <c r="P458" s="10">
        <f t="shared" si="47"/>
        <v>0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0.36</v>
      </c>
      <c r="L459" s="10">
        <f t="shared" si="43"/>
        <v>4.4400000000000004</v>
      </c>
      <c r="M459" s="10">
        <f t="shared" si="44"/>
        <v>0</v>
      </c>
      <c r="N459" s="10">
        <f t="shared" si="45"/>
        <v>4.4400000000000004</v>
      </c>
      <c r="O459" s="10">
        <f t="shared" si="46"/>
        <v>0.36</v>
      </c>
      <c r="P459" s="10">
        <f t="shared" si="47"/>
        <v>0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66.894999999999996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66.894999999999996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66.894999999999996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148.46499999999997</v>
      </c>
      <c r="F461" s="7">
        <v>26.48629</v>
      </c>
      <c r="G461" s="7">
        <v>0</v>
      </c>
      <c r="H461" s="7">
        <v>26.48629</v>
      </c>
      <c r="I461" s="7">
        <v>0</v>
      </c>
      <c r="J461" s="7">
        <v>0</v>
      </c>
      <c r="K461" s="7">
        <f t="shared" si="42"/>
        <v>121.97870999999998</v>
      </c>
      <c r="L461" s="7">
        <f t="shared" si="43"/>
        <v>2022.6527100000001</v>
      </c>
      <c r="M461" s="7">
        <f t="shared" si="44"/>
        <v>17.840090256962924</v>
      </c>
      <c r="N461" s="7">
        <f t="shared" si="45"/>
        <v>2022.6527100000001</v>
      </c>
      <c r="O461" s="7">
        <f t="shared" si="46"/>
        <v>121.97870999999998</v>
      </c>
      <c r="P461" s="7">
        <f t="shared" si="47"/>
        <v>17.840090256962924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148.46499999999997</v>
      </c>
      <c r="F462" s="7">
        <v>26.48629</v>
      </c>
      <c r="G462" s="7">
        <v>0</v>
      </c>
      <c r="H462" s="7">
        <v>26.48629</v>
      </c>
      <c r="I462" s="7">
        <v>0</v>
      </c>
      <c r="J462" s="7">
        <v>0</v>
      </c>
      <c r="K462" s="7">
        <f t="shared" si="42"/>
        <v>121.97870999999998</v>
      </c>
      <c r="L462" s="7">
        <f t="shared" si="43"/>
        <v>2022.6527100000001</v>
      </c>
      <c r="M462" s="7">
        <f t="shared" si="44"/>
        <v>17.840090256962924</v>
      </c>
      <c r="N462" s="7">
        <f t="shared" si="45"/>
        <v>2022.6527100000001</v>
      </c>
      <c r="O462" s="7">
        <f t="shared" si="46"/>
        <v>121.97870999999998</v>
      </c>
      <c r="P462" s="7">
        <f t="shared" si="47"/>
        <v>17.840090256962924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114.047</v>
      </c>
      <c r="F463" s="10">
        <v>21.84629</v>
      </c>
      <c r="G463" s="10">
        <v>0</v>
      </c>
      <c r="H463" s="10">
        <v>21.84629</v>
      </c>
      <c r="I463" s="10">
        <v>0</v>
      </c>
      <c r="J463" s="10">
        <v>0</v>
      </c>
      <c r="K463" s="10">
        <f t="shared" si="42"/>
        <v>92.200710000000001</v>
      </c>
      <c r="L463" s="10">
        <f t="shared" si="43"/>
        <v>1586.2437100000002</v>
      </c>
      <c r="M463" s="10">
        <f t="shared" si="44"/>
        <v>19.155514831604513</v>
      </c>
      <c r="N463" s="10">
        <f t="shared" si="45"/>
        <v>1586.2437100000002</v>
      </c>
      <c r="O463" s="10">
        <f t="shared" si="46"/>
        <v>92.200710000000001</v>
      </c>
      <c r="P463" s="10">
        <f t="shared" si="47"/>
        <v>19.155514831604513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25.09</v>
      </c>
      <c r="F464" s="10">
        <v>4.6399999999999997</v>
      </c>
      <c r="G464" s="10">
        <v>0</v>
      </c>
      <c r="H464" s="10">
        <v>4.6399999999999997</v>
      </c>
      <c r="I464" s="10">
        <v>0</v>
      </c>
      <c r="J464" s="10">
        <v>0</v>
      </c>
      <c r="K464" s="10">
        <f t="shared" si="42"/>
        <v>20.45</v>
      </c>
      <c r="L464" s="10">
        <f t="shared" si="43"/>
        <v>349.14000000000004</v>
      </c>
      <c r="M464" s="10">
        <f t="shared" si="44"/>
        <v>18.493423674770824</v>
      </c>
      <c r="N464" s="10">
        <f t="shared" si="45"/>
        <v>349.14000000000004</v>
      </c>
      <c r="O464" s="10">
        <f t="shared" si="46"/>
        <v>20.45</v>
      </c>
      <c r="P464" s="10">
        <f t="shared" si="47"/>
        <v>18.493423674770824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2.1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2.1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2.1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3.4580000000000002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3.4580000000000002</v>
      </c>
      <c r="L466" s="10">
        <f t="shared" si="43"/>
        <v>52.495000000000005</v>
      </c>
      <c r="M466" s="10">
        <f t="shared" si="44"/>
        <v>0</v>
      </c>
      <c r="N466" s="10">
        <f t="shared" si="45"/>
        <v>52.495000000000005</v>
      </c>
      <c r="O466" s="10">
        <f t="shared" si="46"/>
        <v>3.4580000000000002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0.57000000000000006</v>
      </c>
      <c r="L467" s="10">
        <f t="shared" si="43"/>
        <v>3.8000000000000003</v>
      </c>
      <c r="M467" s="10">
        <f t="shared" si="44"/>
        <v>0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3.2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3.2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3.2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960.2650000000001</v>
      </c>
      <c r="F470" s="7">
        <v>148.34397000000001</v>
      </c>
      <c r="G470" s="7">
        <v>0</v>
      </c>
      <c r="H470" s="7">
        <v>148.34397000000001</v>
      </c>
      <c r="I470" s="7">
        <v>0</v>
      </c>
      <c r="J470" s="7">
        <v>2.1360000000000001</v>
      </c>
      <c r="K470" s="7">
        <f t="shared" si="42"/>
        <v>811.92103000000009</v>
      </c>
      <c r="L470" s="7">
        <f t="shared" si="43"/>
        <v>10258.176029999999</v>
      </c>
      <c r="M470" s="7">
        <f t="shared" si="44"/>
        <v>15.448232519148361</v>
      </c>
      <c r="N470" s="7">
        <f t="shared" si="45"/>
        <v>10258.176029999999</v>
      </c>
      <c r="O470" s="7">
        <f t="shared" si="46"/>
        <v>811.92103000000009</v>
      </c>
      <c r="P470" s="7">
        <f t="shared" si="47"/>
        <v>15.448232519148361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445.26500000000004</v>
      </c>
      <c r="F471" s="7">
        <v>148.34397000000001</v>
      </c>
      <c r="G471" s="7">
        <v>0</v>
      </c>
      <c r="H471" s="7">
        <v>148.34397000000001</v>
      </c>
      <c r="I471" s="7">
        <v>0</v>
      </c>
      <c r="J471" s="7">
        <v>2.1360000000000001</v>
      </c>
      <c r="K471" s="7">
        <f t="shared" si="42"/>
        <v>296.92103000000003</v>
      </c>
      <c r="L471" s="7">
        <f t="shared" si="43"/>
        <v>6740.6230299999988</v>
      </c>
      <c r="M471" s="7">
        <f t="shared" si="44"/>
        <v>33.315883799535108</v>
      </c>
      <c r="N471" s="7">
        <f t="shared" si="45"/>
        <v>6740.6230299999988</v>
      </c>
      <c r="O471" s="7">
        <f t="shared" si="46"/>
        <v>296.92103000000003</v>
      </c>
      <c r="P471" s="7">
        <f t="shared" si="47"/>
        <v>33.315883799535108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330</v>
      </c>
      <c r="F472" s="10">
        <v>106.5</v>
      </c>
      <c r="G472" s="10">
        <v>0</v>
      </c>
      <c r="H472" s="10">
        <v>106.5</v>
      </c>
      <c r="I472" s="10">
        <v>0</v>
      </c>
      <c r="J472" s="10">
        <v>0</v>
      </c>
      <c r="K472" s="10">
        <f t="shared" si="42"/>
        <v>223.5</v>
      </c>
      <c r="L472" s="10">
        <f t="shared" si="43"/>
        <v>5106.87</v>
      </c>
      <c r="M472" s="10">
        <f t="shared" si="44"/>
        <v>32.272727272727273</v>
      </c>
      <c r="N472" s="10">
        <f t="shared" si="45"/>
        <v>5106.87</v>
      </c>
      <c r="O472" s="10">
        <f t="shared" si="46"/>
        <v>223.5</v>
      </c>
      <c r="P472" s="10">
        <f t="shared" si="47"/>
        <v>32.272727272727273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72.600000000000009</v>
      </c>
      <c r="F473" s="10">
        <v>23.43</v>
      </c>
      <c r="G473" s="10">
        <v>0</v>
      </c>
      <c r="H473" s="10">
        <v>23.43</v>
      </c>
      <c r="I473" s="10">
        <v>0</v>
      </c>
      <c r="J473" s="10">
        <v>0</v>
      </c>
      <c r="K473" s="10">
        <f t="shared" si="42"/>
        <v>49.170000000000009</v>
      </c>
      <c r="L473" s="10">
        <f t="shared" si="43"/>
        <v>1123.511</v>
      </c>
      <c r="M473" s="10">
        <f t="shared" si="44"/>
        <v>32.272727272727266</v>
      </c>
      <c r="N473" s="10">
        <f t="shared" si="45"/>
        <v>1123.511</v>
      </c>
      <c r="O473" s="10">
        <f t="shared" si="46"/>
        <v>49.170000000000009</v>
      </c>
      <c r="P473" s="10">
        <f t="shared" si="47"/>
        <v>32.272727272727266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2.1360000000000001</v>
      </c>
      <c r="K474" s="10">
        <f t="shared" si="42"/>
        <v>8</v>
      </c>
      <c r="L474" s="10">
        <f t="shared" si="43"/>
        <v>101.634</v>
      </c>
      <c r="M474" s="10">
        <f t="shared" si="44"/>
        <v>0</v>
      </c>
      <c r="N474" s="10">
        <f t="shared" si="45"/>
        <v>101.634</v>
      </c>
      <c r="O474" s="10">
        <f t="shared" si="46"/>
        <v>8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7.2557100000000005</v>
      </c>
      <c r="G475" s="10">
        <v>0</v>
      </c>
      <c r="H475" s="10">
        <v>7.2557100000000005</v>
      </c>
      <c r="I475" s="10">
        <v>0</v>
      </c>
      <c r="J475" s="10">
        <v>0</v>
      </c>
      <c r="K475" s="10">
        <f t="shared" si="42"/>
        <v>10.744289999999999</v>
      </c>
      <c r="L475" s="10">
        <f t="shared" si="43"/>
        <v>211.19829000000001</v>
      </c>
      <c r="M475" s="10">
        <f t="shared" si="44"/>
        <v>40.309500000000007</v>
      </c>
      <c r="N475" s="10">
        <f t="shared" si="45"/>
        <v>211.19829000000001</v>
      </c>
      <c r="O475" s="10">
        <f t="shared" si="46"/>
        <v>10.744289999999999</v>
      </c>
      <c r="P475" s="10">
        <f t="shared" si="47"/>
        <v>40.309500000000007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11.700000000000001</v>
      </c>
      <c r="F477" s="10">
        <v>11.15826</v>
      </c>
      <c r="G477" s="10">
        <v>0</v>
      </c>
      <c r="H477" s="10">
        <v>11.15826</v>
      </c>
      <c r="I477" s="10">
        <v>0</v>
      </c>
      <c r="J477" s="10">
        <v>0</v>
      </c>
      <c r="K477" s="10">
        <f t="shared" si="42"/>
        <v>0.54174000000000078</v>
      </c>
      <c r="L477" s="10">
        <f t="shared" si="43"/>
        <v>129.87673999999998</v>
      </c>
      <c r="M477" s="10">
        <f t="shared" si="44"/>
        <v>95.369743589743578</v>
      </c>
      <c r="N477" s="10">
        <f t="shared" si="45"/>
        <v>129.87673999999998</v>
      </c>
      <c r="O477" s="10">
        <f t="shared" si="46"/>
        <v>0.54174000000000078</v>
      </c>
      <c r="P477" s="10">
        <f t="shared" si="47"/>
        <v>95.369743589743578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0.125</v>
      </c>
      <c r="L478" s="10">
        <f t="shared" si="43"/>
        <v>1.508</v>
      </c>
      <c r="M478" s="10">
        <f t="shared" si="44"/>
        <v>0</v>
      </c>
      <c r="N478" s="10">
        <f t="shared" si="45"/>
        <v>1.508</v>
      </c>
      <c r="O478" s="10">
        <f t="shared" si="46"/>
        <v>0.125</v>
      </c>
      <c r="P478" s="10">
        <f t="shared" si="47"/>
        <v>0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3</v>
      </c>
      <c r="L479" s="10">
        <f t="shared" si="43"/>
        <v>34.499000000000002</v>
      </c>
      <c r="M479" s="10">
        <f t="shared" si="44"/>
        <v>0</v>
      </c>
      <c r="N479" s="10">
        <f t="shared" si="45"/>
        <v>34.499000000000002</v>
      </c>
      <c r="O479" s="10">
        <f t="shared" si="46"/>
        <v>3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1.18</v>
      </c>
      <c r="L481" s="10">
        <f t="shared" si="43"/>
        <v>14.169</v>
      </c>
      <c r="M481" s="10">
        <f t="shared" si="44"/>
        <v>0</v>
      </c>
      <c r="N481" s="10">
        <f t="shared" si="45"/>
        <v>14.169</v>
      </c>
      <c r="O481" s="10">
        <f t="shared" si="46"/>
        <v>1.18</v>
      </c>
      <c r="P481" s="10">
        <f t="shared" si="47"/>
        <v>0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360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360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360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360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360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360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155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155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155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155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155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155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689.2</v>
      </c>
      <c r="F490" s="7">
        <v>201.02242000000004</v>
      </c>
      <c r="G490" s="7">
        <v>0</v>
      </c>
      <c r="H490" s="7">
        <v>164.17042000000004</v>
      </c>
      <c r="I490" s="7">
        <v>37.028000000000006</v>
      </c>
      <c r="J490" s="7">
        <v>37.028000000000006</v>
      </c>
      <c r="K490" s="7">
        <f t="shared" si="42"/>
        <v>488.17758000000003</v>
      </c>
      <c r="L490" s="7">
        <f t="shared" si="43"/>
        <v>14252.24458</v>
      </c>
      <c r="M490" s="7">
        <f t="shared" si="44"/>
        <v>29.167501450957634</v>
      </c>
      <c r="N490" s="7">
        <f t="shared" si="45"/>
        <v>14289.096579999999</v>
      </c>
      <c r="O490" s="7">
        <f t="shared" si="46"/>
        <v>525.02958000000001</v>
      </c>
      <c r="P490" s="7">
        <f t="shared" si="47"/>
        <v>23.820432385374353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201.02242000000004</v>
      </c>
      <c r="G491" s="7">
        <v>0</v>
      </c>
      <c r="H491" s="7">
        <v>164.17042000000004</v>
      </c>
      <c r="I491" s="7">
        <v>37.028000000000006</v>
      </c>
      <c r="J491" s="7">
        <v>37.028000000000006</v>
      </c>
      <c r="K491" s="7">
        <f t="shared" si="42"/>
        <v>338.17758000000003</v>
      </c>
      <c r="L491" s="7">
        <f t="shared" si="43"/>
        <v>7723.3115799999996</v>
      </c>
      <c r="M491" s="7">
        <f t="shared" si="44"/>
        <v>37.281606083086054</v>
      </c>
      <c r="N491" s="7">
        <f t="shared" si="45"/>
        <v>7760.1635799999995</v>
      </c>
      <c r="O491" s="7">
        <f t="shared" si="46"/>
        <v>375.02958000000001</v>
      </c>
      <c r="P491" s="7">
        <f t="shared" si="47"/>
        <v>30.44703635014837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135.5</v>
      </c>
      <c r="G492" s="10">
        <v>0</v>
      </c>
      <c r="H492" s="10">
        <v>135.5</v>
      </c>
      <c r="I492" s="10">
        <v>0</v>
      </c>
      <c r="J492" s="10">
        <v>0</v>
      </c>
      <c r="K492" s="10">
        <f t="shared" si="42"/>
        <v>274.5</v>
      </c>
      <c r="L492" s="10">
        <f t="shared" si="43"/>
        <v>5988.6360000000004</v>
      </c>
      <c r="M492" s="10">
        <f t="shared" si="44"/>
        <v>33.048780487804876</v>
      </c>
      <c r="N492" s="10">
        <f t="shared" si="45"/>
        <v>5988.6360000000004</v>
      </c>
      <c r="O492" s="10">
        <f t="shared" si="46"/>
        <v>274.5</v>
      </c>
      <c r="P492" s="10">
        <f t="shared" si="47"/>
        <v>33.048780487804876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24.999140000000001</v>
      </c>
      <c r="G493" s="10">
        <v>0</v>
      </c>
      <c r="H493" s="10">
        <v>24.999140000000001</v>
      </c>
      <c r="I493" s="10">
        <v>0</v>
      </c>
      <c r="J493" s="10">
        <v>0</v>
      </c>
      <c r="K493" s="10">
        <f t="shared" si="42"/>
        <v>65.200860000000006</v>
      </c>
      <c r="L493" s="10">
        <f t="shared" si="43"/>
        <v>1322.31086</v>
      </c>
      <c r="M493" s="10">
        <f t="shared" si="44"/>
        <v>27.715232815964523</v>
      </c>
      <c r="N493" s="10">
        <f t="shared" si="45"/>
        <v>1322.31086</v>
      </c>
      <c r="O493" s="10">
        <f t="shared" si="46"/>
        <v>65.200860000000006</v>
      </c>
      <c r="P493" s="10">
        <f t="shared" si="47"/>
        <v>27.715232815964523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0.37064999999999998</v>
      </c>
      <c r="G494" s="10">
        <v>0</v>
      </c>
      <c r="H494" s="10">
        <v>0.37064999999999998</v>
      </c>
      <c r="I494" s="10">
        <v>0</v>
      </c>
      <c r="J494" s="10">
        <v>0</v>
      </c>
      <c r="K494" s="10">
        <f t="shared" si="42"/>
        <v>19.629349999999999</v>
      </c>
      <c r="L494" s="10">
        <f t="shared" si="43"/>
        <v>222.79935</v>
      </c>
      <c r="M494" s="10">
        <f t="shared" si="44"/>
        <v>1.8532500000000001</v>
      </c>
      <c r="N494" s="10">
        <f t="shared" si="45"/>
        <v>222.79935</v>
      </c>
      <c r="O494" s="10">
        <f t="shared" si="46"/>
        <v>19.629349999999999</v>
      </c>
      <c r="P494" s="10">
        <f t="shared" si="47"/>
        <v>1.8532500000000001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39.786629999999995</v>
      </c>
      <c r="G495" s="10">
        <v>0</v>
      </c>
      <c r="H495" s="10">
        <v>2.86463</v>
      </c>
      <c r="I495" s="10">
        <v>36.938000000000002</v>
      </c>
      <c r="J495" s="10">
        <v>36.938000000000002</v>
      </c>
      <c r="K495" s="10">
        <f t="shared" si="42"/>
        <v>-21.786629999999995</v>
      </c>
      <c r="L495" s="10">
        <f t="shared" si="43"/>
        <v>180.21337</v>
      </c>
      <c r="M495" s="10">
        <f t="shared" si="44"/>
        <v>221.03683333333333</v>
      </c>
      <c r="N495" s="10">
        <f t="shared" si="45"/>
        <v>217.13536999999999</v>
      </c>
      <c r="O495" s="10">
        <f t="shared" si="46"/>
        <v>15.13537</v>
      </c>
      <c r="P495" s="10">
        <f t="shared" si="47"/>
        <v>15.91461111111111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0.36599999999999999</v>
      </c>
      <c r="G496" s="10">
        <v>0</v>
      </c>
      <c r="H496" s="10">
        <v>0.436</v>
      </c>
      <c r="I496" s="10">
        <v>0.09</v>
      </c>
      <c r="J496" s="10">
        <v>0.09</v>
      </c>
      <c r="K496" s="10">
        <f t="shared" si="42"/>
        <v>0.63400000000000001</v>
      </c>
      <c r="L496" s="10">
        <f t="shared" si="43"/>
        <v>9.3520000000000003</v>
      </c>
      <c r="M496" s="10">
        <f t="shared" si="44"/>
        <v>36.6</v>
      </c>
      <c r="N496" s="10">
        <f t="shared" si="45"/>
        <v>9.282</v>
      </c>
      <c r="O496" s="10">
        <f t="shared" si="46"/>
        <v>0.56400000000000006</v>
      </c>
      <c r="P496" s="10">
        <f t="shared" si="47"/>
        <v>43.6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150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150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150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150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150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150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74529.425000000003</v>
      </c>
      <c r="F501" s="7">
        <v>38270.460420000003</v>
      </c>
      <c r="G501" s="7">
        <v>0</v>
      </c>
      <c r="H501" s="7">
        <v>38270.460420000003</v>
      </c>
      <c r="I501" s="7">
        <v>0</v>
      </c>
      <c r="J501" s="7">
        <v>0</v>
      </c>
      <c r="K501" s="7">
        <f t="shared" si="42"/>
        <v>36258.96458</v>
      </c>
      <c r="L501" s="7">
        <f t="shared" si="43"/>
        <v>708548.43657999986</v>
      </c>
      <c r="M501" s="7">
        <f t="shared" si="44"/>
        <v>51.349464214972819</v>
      </c>
      <c r="N501" s="7">
        <f t="shared" si="45"/>
        <v>708548.43657999986</v>
      </c>
      <c r="O501" s="7">
        <f t="shared" si="46"/>
        <v>36258.96458</v>
      </c>
      <c r="P501" s="7">
        <f t="shared" si="47"/>
        <v>51.349464214972819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1071.4000000000001</v>
      </c>
      <c r="G504" s="7">
        <v>0</v>
      </c>
      <c r="H504" s="7">
        <v>1071.4000000000001</v>
      </c>
      <c r="I504" s="7">
        <v>0</v>
      </c>
      <c r="J504" s="7">
        <v>0</v>
      </c>
      <c r="K504" s="7">
        <f t="shared" si="42"/>
        <v>2142.8000000000002</v>
      </c>
      <c r="L504" s="7">
        <f t="shared" si="43"/>
        <v>37498.699999999997</v>
      </c>
      <c r="M504" s="7">
        <f t="shared" si="44"/>
        <v>33.333333333333329</v>
      </c>
      <c r="N504" s="7">
        <f t="shared" si="45"/>
        <v>37498.699999999997</v>
      </c>
      <c r="O504" s="7">
        <f t="shared" si="46"/>
        <v>2142.8000000000002</v>
      </c>
      <c r="P504" s="7">
        <f t="shared" si="47"/>
        <v>33.333333333333329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1071.4000000000001</v>
      </c>
      <c r="G505" s="10">
        <v>0</v>
      </c>
      <c r="H505" s="10">
        <v>1071.4000000000001</v>
      </c>
      <c r="I505" s="10">
        <v>0</v>
      </c>
      <c r="J505" s="10">
        <v>0</v>
      </c>
      <c r="K505" s="10">
        <f t="shared" si="42"/>
        <v>2142.8000000000002</v>
      </c>
      <c r="L505" s="10">
        <f t="shared" si="43"/>
        <v>37498.699999999997</v>
      </c>
      <c r="M505" s="10">
        <f t="shared" si="44"/>
        <v>33.333333333333329</v>
      </c>
      <c r="N505" s="10">
        <f t="shared" si="45"/>
        <v>37498.699999999997</v>
      </c>
      <c r="O505" s="10">
        <f t="shared" si="46"/>
        <v>2142.8000000000002</v>
      </c>
      <c r="P505" s="10">
        <f t="shared" si="47"/>
        <v>33.333333333333329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25033.100000000002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25033.100000000002</v>
      </c>
      <c r="L506" s="7">
        <f t="shared" si="43"/>
        <v>312005.99999999994</v>
      </c>
      <c r="M506" s="7">
        <f t="shared" si="44"/>
        <v>0</v>
      </c>
      <c r="N506" s="7">
        <f t="shared" si="45"/>
        <v>312005.99999999994</v>
      </c>
      <c r="O506" s="7">
        <f t="shared" si="46"/>
        <v>25033.100000000002</v>
      </c>
      <c r="P506" s="7">
        <f t="shared" si="47"/>
        <v>0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25033.100000000002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25033.100000000002</v>
      </c>
      <c r="L507" s="10">
        <f t="shared" si="43"/>
        <v>312005.99999999994</v>
      </c>
      <c r="M507" s="10">
        <f t="shared" si="44"/>
        <v>0</v>
      </c>
      <c r="N507" s="10">
        <f t="shared" si="45"/>
        <v>312005.99999999994</v>
      </c>
      <c r="O507" s="10">
        <f t="shared" si="46"/>
        <v>25033.100000000002</v>
      </c>
      <c r="P507" s="10">
        <f t="shared" si="47"/>
        <v>0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42559.245999999999</v>
      </c>
      <c r="F508" s="7">
        <v>35559.245000000003</v>
      </c>
      <c r="G508" s="7">
        <v>0</v>
      </c>
      <c r="H508" s="7">
        <v>35559.245000000003</v>
      </c>
      <c r="I508" s="7">
        <v>0</v>
      </c>
      <c r="J508" s="7">
        <v>0</v>
      </c>
      <c r="K508" s="7">
        <f t="shared" si="42"/>
        <v>7000.0009999999966</v>
      </c>
      <c r="L508" s="7">
        <f t="shared" si="43"/>
        <v>312406.65499999997</v>
      </c>
      <c r="M508" s="7">
        <f t="shared" si="44"/>
        <v>83.552337839819828</v>
      </c>
      <c r="N508" s="7">
        <f t="shared" si="45"/>
        <v>312406.65499999997</v>
      </c>
      <c r="O508" s="7">
        <f t="shared" si="46"/>
        <v>7000.0009999999966</v>
      </c>
      <c r="P508" s="7">
        <f t="shared" si="47"/>
        <v>83.552337839819828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42559.245999999999</v>
      </c>
      <c r="F509" s="10">
        <v>35559.245000000003</v>
      </c>
      <c r="G509" s="10">
        <v>0</v>
      </c>
      <c r="H509" s="10">
        <v>35559.245000000003</v>
      </c>
      <c r="I509" s="10">
        <v>0</v>
      </c>
      <c r="J509" s="10">
        <v>0</v>
      </c>
      <c r="K509" s="10">
        <f t="shared" si="42"/>
        <v>7000.0009999999966</v>
      </c>
      <c r="L509" s="10">
        <f t="shared" si="43"/>
        <v>312406.65499999997</v>
      </c>
      <c r="M509" s="10">
        <f t="shared" si="44"/>
        <v>83.552337839819828</v>
      </c>
      <c r="N509" s="10">
        <f t="shared" si="45"/>
        <v>312406.65499999997</v>
      </c>
      <c r="O509" s="10">
        <f t="shared" si="46"/>
        <v>7000.0009999999966</v>
      </c>
      <c r="P509" s="10">
        <f t="shared" si="47"/>
        <v>83.552337839819828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27.553000000000001</v>
      </c>
      <c r="F510" s="7">
        <v>65.227180000000004</v>
      </c>
      <c r="G510" s="7">
        <v>0</v>
      </c>
      <c r="H510" s="7">
        <v>65.227180000000004</v>
      </c>
      <c r="I510" s="7">
        <v>0</v>
      </c>
      <c r="J510" s="7">
        <v>0</v>
      </c>
      <c r="K510" s="7">
        <f t="shared" si="42"/>
        <v>-37.674180000000007</v>
      </c>
      <c r="L510" s="7">
        <f t="shared" si="43"/>
        <v>173.87281999999999</v>
      </c>
      <c r="M510" s="7">
        <f t="shared" si="44"/>
        <v>236.7334954451421</v>
      </c>
      <c r="N510" s="7">
        <f t="shared" si="45"/>
        <v>173.87281999999999</v>
      </c>
      <c r="O510" s="7">
        <f t="shared" si="46"/>
        <v>-37.674180000000007</v>
      </c>
      <c r="P510" s="7">
        <f t="shared" si="47"/>
        <v>236.7334954451421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27.553000000000001</v>
      </c>
      <c r="F511" s="10">
        <v>65.227180000000004</v>
      </c>
      <c r="G511" s="10">
        <v>0</v>
      </c>
      <c r="H511" s="10">
        <v>65.227180000000004</v>
      </c>
      <c r="I511" s="10">
        <v>0</v>
      </c>
      <c r="J511" s="10">
        <v>0</v>
      </c>
      <c r="K511" s="10">
        <f t="shared" si="42"/>
        <v>-37.674180000000007</v>
      </c>
      <c r="L511" s="10">
        <f t="shared" si="43"/>
        <v>173.87281999999999</v>
      </c>
      <c r="M511" s="10">
        <f t="shared" si="44"/>
        <v>236.7334954451421</v>
      </c>
      <c r="N511" s="10">
        <f t="shared" si="45"/>
        <v>173.87281999999999</v>
      </c>
      <c r="O511" s="10">
        <f t="shared" si="46"/>
        <v>-37.674180000000007</v>
      </c>
      <c r="P511" s="10">
        <f t="shared" si="47"/>
        <v>236.7334954451421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500</v>
      </c>
      <c r="M512" s="7">
        <f t="shared" si="44"/>
        <v>0</v>
      </c>
      <c r="N512" s="7">
        <f t="shared" si="45"/>
        <v>500</v>
      </c>
      <c r="O512" s="7">
        <f t="shared" si="46"/>
        <v>0</v>
      </c>
      <c r="P512" s="7">
        <f t="shared" si="47"/>
        <v>0</v>
      </c>
    </row>
    <row r="513" spans="1:16" ht="25.5">
      <c r="A513" s="8" t="s">
        <v>179</v>
      </c>
      <c r="B513" s="9" t="s">
        <v>180</v>
      </c>
      <c r="C513" s="10">
        <v>0</v>
      </c>
      <c r="D513" s="10">
        <v>500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500</v>
      </c>
      <c r="M513" s="10">
        <f t="shared" si="44"/>
        <v>0</v>
      </c>
      <c r="N513" s="10">
        <f t="shared" si="45"/>
        <v>500</v>
      </c>
      <c r="O513" s="10">
        <f t="shared" si="46"/>
        <v>0</v>
      </c>
      <c r="P513" s="10">
        <f t="shared" si="47"/>
        <v>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3695.326</v>
      </c>
      <c r="F514" s="7">
        <v>1574.58824</v>
      </c>
      <c r="G514" s="7">
        <v>0</v>
      </c>
      <c r="H514" s="7">
        <v>1574.58824</v>
      </c>
      <c r="I514" s="7">
        <v>0</v>
      </c>
      <c r="J514" s="7">
        <v>0</v>
      </c>
      <c r="K514" s="7">
        <f t="shared" si="42"/>
        <v>2120.73776</v>
      </c>
      <c r="L514" s="7">
        <f t="shared" si="43"/>
        <v>43963.208760000001</v>
      </c>
      <c r="M514" s="7">
        <f t="shared" si="44"/>
        <v>42.61026604959887</v>
      </c>
      <c r="N514" s="7">
        <f t="shared" si="45"/>
        <v>43963.208760000001</v>
      </c>
      <c r="O514" s="7">
        <f t="shared" si="46"/>
        <v>2120.73776</v>
      </c>
      <c r="P514" s="7">
        <f t="shared" si="47"/>
        <v>42.61026604959887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3695.326</v>
      </c>
      <c r="F515" s="10">
        <v>1574.58824</v>
      </c>
      <c r="G515" s="10">
        <v>0</v>
      </c>
      <c r="H515" s="10">
        <v>1574.58824</v>
      </c>
      <c r="I515" s="10">
        <v>0</v>
      </c>
      <c r="J515" s="10">
        <v>0</v>
      </c>
      <c r="K515" s="10">
        <f t="shared" si="42"/>
        <v>2120.73776</v>
      </c>
      <c r="L515" s="10">
        <f t="shared" si="43"/>
        <v>43963.208760000001</v>
      </c>
      <c r="M515" s="10">
        <f t="shared" si="44"/>
        <v>42.61026604959887</v>
      </c>
      <c r="N515" s="10">
        <f t="shared" si="45"/>
        <v>43963.208760000001</v>
      </c>
      <c r="O515" s="10">
        <f t="shared" si="46"/>
        <v>2120.73776</v>
      </c>
      <c r="P515" s="10">
        <f t="shared" si="47"/>
        <v>42.61026604959887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2080742.6707999974</v>
      </c>
      <c r="E516" s="7">
        <v>189447.16036000013</v>
      </c>
      <c r="F516" s="7">
        <v>62383.538790000013</v>
      </c>
      <c r="G516" s="7">
        <v>1978.2071300000002</v>
      </c>
      <c r="H516" s="7">
        <v>61350.102070000015</v>
      </c>
      <c r="I516" s="7">
        <v>2527.7044400000013</v>
      </c>
      <c r="J516" s="7">
        <v>16837.137160000006</v>
      </c>
      <c r="K516" s="7">
        <f t="shared" si="42"/>
        <v>127063.6215700001</v>
      </c>
      <c r="L516" s="7">
        <f t="shared" si="43"/>
        <v>2018359.1320099975</v>
      </c>
      <c r="M516" s="7">
        <f t="shared" si="44"/>
        <v>32.929255139773353</v>
      </c>
      <c r="N516" s="7">
        <f t="shared" si="45"/>
        <v>2019392.5687299974</v>
      </c>
      <c r="O516" s="7">
        <f t="shared" si="46"/>
        <v>128097.0582900001</v>
      </c>
      <c r="P516" s="7">
        <f t="shared" si="47"/>
        <v>32.383753841133576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5"/>
  <sheetViews>
    <sheetView tabSelected="1" topLeftCell="D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50634.847550000006</v>
      </c>
      <c r="E6" s="7">
        <v>15986.055550000001</v>
      </c>
      <c r="F6" s="7">
        <v>2746.5</v>
      </c>
      <c r="G6" s="7">
        <v>61.731160000000003</v>
      </c>
      <c r="H6" s="7">
        <v>2746.5</v>
      </c>
      <c r="I6" s="7">
        <v>0</v>
      </c>
      <c r="J6" s="7">
        <v>0</v>
      </c>
      <c r="K6" s="7">
        <f t="shared" ref="K6:K37" si="0">E6-F6</f>
        <v>13239.555550000001</v>
      </c>
      <c r="L6" s="7">
        <f t="shared" ref="L6:L37" si="1">D6-F6</f>
        <v>47888.347550000006</v>
      </c>
      <c r="M6" s="7">
        <f t="shared" ref="M6:M37" si="2">IF(E6=0,0,(F6/E6)*100)</f>
        <v>17.180598374687868</v>
      </c>
      <c r="N6" s="7">
        <f t="shared" ref="N6:N37" si="3">D6-H6</f>
        <v>47888.347550000006</v>
      </c>
      <c r="O6" s="7">
        <f t="shared" ref="O6:O37" si="4">E6-H6</f>
        <v>13239.555550000001</v>
      </c>
      <c r="P6" s="7">
        <f t="shared" ref="P6:P37" si="5">IF(E6=0,0,(H6/E6)*100)</f>
        <v>17.180598374687868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350.9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350.9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350.9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250.9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250.9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250.9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132.76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132.76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132.76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132.76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132.76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132.76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41194.800000000003</v>
      </c>
      <c r="E15" s="7">
        <v>7050</v>
      </c>
      <c r="F15" s="7">
        <v>2746.5</v>
      </c>
      <c r="G15" s="7">
        <v>61.731160000000003</v>
      </c>
      <c r="H15" s="7">
        <v>2746.5</v>
      </c>
      <c r="I15" s="7">
        <v>0</v>
      </c>
      <c r="J15" s="7">
        <v>0</v>
      </c>
      <c r="K15" s="7">
        <f t="shared" si="0"/>
        <v>4303.5</v>
      </c>
      <c r="L15" s="7">
        <f t="shared" si="1"/>
        <v>38448.300000000003</v>
      </c>
      <c r="M15" s="7">
        <f t="shared" si="2"/>
        <v>38.957446808510639</v>
      </c>
      <c r="N15" s="7">
        <f t="shared" si="3"/>
        <v>38448.300000000003</v>
      </c>
      <c r="O15" s="7">
        <f t="shared" si="4"/>
        <v>4303.5</v>
      </c>
      <c r="P15" s="7">
        <f t="shared" si="5"/>
        <v>38.957446808510639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41194.800000000003</v>
      </c>
      <c r="E16" s="10">
        <v>7050</v>
      </c>
      <c r="F16" s="10">
        <v>2746.5</v>
      </c>
      <c r="G16" s="10">
        <v>61.731160000000003</v>
      </c>
      <c r="H16" s="10">
        <v>2746.5</v>
      </c>
      <c r="I16" s="10">
        <v>0</v>
      </c>
      <c r="J16" s="10">
        <v>0</v>
      </c>
      <c r="K16" s="10">
        <f t="shared" si="0"/>
        <v>4303.5</v>
      </c>
      <c r="L16" s="10">
        <f t="shared" si="1"/>
        <v>38448.300000000003</v>
      </c>
      <c r="M16" s="10">
        <f t="shared" si="2"/>
        <v>38.957446808510639</v>
      </c>
      <c r="N16" s="10">
        <f t="shared" si="3"/>
        <v>38448.300000000003</v>
      </c>
      <c r="O16" s="10">
        <f t="shared" si="4"/>
        <v>4303.5</v>
      </c>
      <c r="P16" s="10">
        <f t="shared" si="5"/>
        <v>38.957446808510639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0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0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8452.3955500000011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8452.3955500000011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8452.3955500000011</v>
      </c>
      <c r="P20" s="7">
        <f t="shared" si="5"/>
        <v>0</v>
      </c>
    </row>
    <row r="21" spans="1:16" ht="25.5">
      <c r="A21" s="8" t="s">
        <v>234</v>
      </c>
      <c r="B21" s="9" t="s">
        <v>235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278</v>
      </c>
      <c r="B22" s="9" t="s">
        <v>279</v>
      </c>
      <c r="C22" s="10">
        <v>0</v>
      </c>
      <c r="D22" s="10">
        <v>6177</v>
      </c>
      <c r="E22" s="10">
        <v>6177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6177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6177</v>
      </c>
      <c r="P22" s="10">
        <f t="shared" si="5"/>
        <v>0</v>
      </c>
    </row>
    <row r="23" spans="1:16">
      <c r="A23" s="8" t="s">
        <v>270</v>
      </c>
      <c r="B23" s="9" t="s">
        <v>271</v>
      </c>
      <c r="C23" s="10">
        <v>0</v>
      </c>
      <c r="D23" s="10">
        <v>1441.1000000000001</v>
      </c>
      <c r="E23" s="10">
        <v>1441.1000000000001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1441.1000000000001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1441.1000000000001</v>
      </c>
      <c r="P23" s="10">
        <f t="shared" si="5"/>
        <v>0</v>
      </c>
    </row>
    <row r="24" spans="1:16">
      <c r="A24" s="8" t="s">
        <v>274</v>
      </c>
      <c r="B24" s="9" t="s">
        <v>275</v>
      </c>
      <c r="C24" s="10">
        <v>9103.1835500000016</v>
      </c>
      <c r="D24" s="10">
        <v>784.29555000000073</v>
      </c>
      <c r="E24" s="10">
        <v>784.29555000000073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784.29555000000073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784.29555000000073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36036.991770000001</v>
      </c>
      <c r="E25" s="7">
        <v>2350.2166666666667</v>
      </c>
      <c r="F25" s="7">
        <v>505.49</v>
      </c>
      <c r="G25" s="7">
        <v>0</v>
      </c>
      <c r="H25" s="7">
        <v>630.14255000000003</v>
      </c>
      <c r="I25" s="7">
        <v>215.41</v>
      </c>
      <c r="J25" s="7">
        <v>167.92658</v>
      </c>
      <c r="K25" s="7">
        <f t="shared" si="0"/>
        <v>1844.7266666666667</v>
      </c>
      <c r="L25" s="7">
        <f t="shared" si="1"/>
        <v>35531.501770000003</v>
      </c>
      <c r="M25" s="7">
        <f t="shared" si="2"/>
        <v>21.508229737683759</v>
      </c>
      <c r="N25" s="7">
        <f t="shared" si="3"/>
        <v>35406.849220000004</v>
      </c>
      <c r="O25" s="7">
        <f t="shared" si="4"/>
        <v>1720.0741166666667</v>
      </c>
      <c r="P25" s="7">
        <f t="shared" si="5"/>
        <v>26.812104557735811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30156.26628</v>
      </c>
      <c r="E26" s="7">
        <v>2122.8583333333336</v>
      </c>
      <c r="F26" s="7">
        <v>481.49</v>
      </c>
      <c r="G26" s="7">
        <v>0</v>
      </c>
      <c r="H26" s="7">
        <v>523.62896000000001</v>
      </c>
      <c r="I26" s="7">
        <v>191.41</v>
      </c>
      <c r="J26" s="7">
        <v>159.63702000000001</v>
      </c>
      <c r="K26" s="7">
        <f t="shared" si="0"/>
        <v>1641.3683333333336</v>
      </c>
      <c r="L26" s="7">
        <f t="shared" si="1"/>
        <v>29674.776279999998</v>
      </c>
      <c r="M26" s="7">
        <f t="shared" si="2"/>
        <v>22.681212045080727</v>
      </c>
      <c r="N26" s="7">
        <f t="shared" si="3"/>
        <v>29632.637320000002</v>
      </c>
      <c r="O26" s="7">
        <f t="shared" si="4"/>
        <v>1599.2293733333336</v>
      </c>
      <c r="P26" s="7">
        <f t="shared" si="5"/>
        <v>24.666222506604694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10</v>
      </c>
      <c r="O27" s="10">
        <f t="shared" si="4"/>
        <v>0.83333333333333337</v>
      </c>
      <c r="P27" s="10">
        <f t="shared" si="5"/>
        <v>0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33.748959999999997</v>
      </c>
      <c r="I28" s="10">
        <v>0</v>
      </c>
      <c r="J28" s="10">
        <v>3.8970199999999999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25420.551039999998</v>
      </c>
      <c r="O28" s="10">
        <f t="shared" si="4"/>
        <v>2087.4427066666667</v>
      </c>
      <c r="P28" s="10">
        <f t="shared" si="5"/>
        <v>1.5910377421496564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0.83333333333333337</v>
      </c>
      <c r="P29" s="10">
        <f t="shared" si="5"/>
        <v>0</v>
      </c>
    </row>
    <row r="30" spans="1:16" ht="25.5">
      <c r="A30" s="8" t="s">
        <v>278</v>
      </c>
      <c r="B30" s="9" t="s">
        <v>279</v>
      </c>
      <c r="C30" s="10">
        <v>0</v>
      </c>
      <c r="D30" s="10">
        <v>2059.4</v>
      </c>
      <c r="E30" s="10">
        <v>0</v>
      </c>
      <c r="F30" s="10">
        <v>481.49</v>
      </c>
      <c r="G30" s="10">
        <v>0</v>
      </c>
      <c r="H30" s="10">
        <v>290.08</v>
      </c>
      <c r="I30" s="10">
        <v>191.41</v>
      </c>
      <c r="J30" s="10">
        <v>155.74</v>
      </c>
      <c r="K30" s="10">
        <f t="shared" si="0"/>
        <v>-481.49</v>
      </c>
      <c r="L30" s="10">
        <f t="shared" si="1"/>
        <v>1577.91</v>
      </c>
      <c r="M30" s="10">
        <f t="shared" si="2"/>
        <v>0</v>
      </c>
      <c r="N30" s="10">
        <f t="shared" si="3"/>
        <v>1769.3200000000002</v>
      </c>
      <c r="O30" s="10">
        <f t="shared" si="4"/>
        <v>-290.08</v>
      </c>
      <c r="P30" s="10">
        <f t="shared" si="5"/>
        <v>0</v>
      </c>
    </row>
    <row r="31" spans="1:16">
      <c r="A31" s="8" t="s">
        <v>274</v>
      </c>
      <c r="B31" s="9" t="s">
        <v>275</v>
      </c>
      <c r="C31" s="10">
        <v>2622.56628</v>
      </c>
      <c r="D31" s="10">
        <v>2622.56628</v>
      </c>
      <c r="E31" s="10">
        <v>0</v>
      </c>
      <c r="F31" s="10">
        <v>0</v>
      </c>
      <c r="G31" s="10">
        <v>0</v>
      </c>
      <c r="H31" s="10">
        <v>199.8</v>
      </c>
      <c r="I31" s="10">
        <v>0</v>
      </c>
      <c r="J31" s="10">
        <v>0</v>
      </c>
      <c r="K31" s="10">
        <f t="shared" si="0"/>
        <v>0</v>
      </c>
      <c r="L31" s="10">
        <f t="shared" si="1"/>
        <v>2622.56628</v>
      </c>
      <c r="M31" s="10">
        <f t="shared" si="2"/>
        <v>0</v>
      </c>
      <c r="N31" s="10">
        <f t="shared" si="3"/>
        <v>2422.7662799999998</v>
      </c>
      <c r="O31" s="10">
        <f t="shared" si="4"/>
        <v>-199.8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5659.3655099999996</v>
      </c>
      <c r="E32" s="7">
        <v>227.35833333333332</v>
      </c>
      <c r="F32" s="7">
        <v>24</v>
      </c>
      <c r="G32" s="7">
        <v>0</v>
      </c>
      <c r="H32" s="7">
        <v>28.863039999999998</v>
      </c>
      <c r="I32" s="7">
        <v>24</v>
      </c>
      <c r="J32" s="7">
        <v>0</v>
      </c>
      <c r="K32" s="7">
        <f t="shared" si="0"/>
        <v>203.35833333333332</v>
      </c>
      <c r="L32" s="7">
        <f t="shared" si="1"/>
        <v>5635.3655099999996</v>
      </c>
      <c r="M32" s="7">
        <f t="shared" si="2"/>
        <v>10.556023897665213</v>
      </c>
      <c r="N32" s="7">
        <f t="shared" si="3"/>
        <v>5630.5024699999994</v>
      </c>
      <c r="O32" s="7">
        <f t="shared" si="4"/>
        <v>198.49529333333334</v>
      </c>
      <c r="P32" s="7">
        <f t="shared" si="5"/>
        <v>12.694955833302791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585.80000000000007</v>
      </c>
      <c r="O33" s="10">
        <f t="shared" si="4"/>
        <v>48.816666666666663</v>
      </c>
      <c r="P33" s="10">
        <f t="shared" si="5"/>
        <v>0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130</v>
      </c>
      <c r="O34" s="10">
        <f t="shared" si="4"/>
        <v>10.833333333333334</v>
      </c>
      <c r="P34" s="10">
        <f t="shared" si="5"/>
        <v>0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7.0202100000000005</v>
      </c>
      <c r="I35" s="10">
        <v>0</v>
      </c>
      <c r="J35" s="10">
        <v>0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62.979790000000001</v>
      </c>
      <c r="O35" s="10">
        <f t="shared" si="4"/>
        <v>-1.1868766666666675</v>
      </c>
      <c r="P35" s="10">
        <f t="shared" si="5"/>
        <v>120.34645714285716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5.5918400000000004</v>
      </c>
      <c r="I36" s="10">
        <v>0</v>
      </c>
      <c r="J36" s="10">
        <v>0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1868.80816</v>
      </c>
      <c r="O36" s="10">
        <f t="shared" si="4"/>
        <v>150.60816000000003</v>
      </c>
      <c r="P36" s="10">
        <f t="shared" si="5"/>
        <v>3.5799231754161331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10</v>
      </c>
      <c r="O37" s="10">
        <f t="shared" si="4"/>
        <v>0.83333333333333337</v>
      </c>
      <c r="P37" s="10">
        <f t="shared" si="5"/>
        <v>0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1.10307</v>
      </c>
      <c r="I38" s="10">
        <v>0</v>
      </c>
      <c r="J38" s="10">
        <v>0</v>
      </c>
      <c r="K38" s="10">
        <f t="shared" ref="K38:K69" si="6">E38-F38</f>
        <v>4.3833333333333329</v>
      </c>
      <c r="L38" s="10">
        <f t="shared" ref="L38:L69" si="7">D38-F38</f>
        <v>52.6</v>
      </c>
      <c r="M38" s="10">
        <f t="shared" ref="M38:M69" si="8">IF(E38=0,0,(F38/E38)*100)</f>
        <v>0</v>
      </c>
      <c r="N38" s="10">
        <f t="shared" ref="N38:N69" si="9">D38-H38</f>
        <v>51.496929999999999</v>
      </c>
      <c r="O38" s="10">
        <f t="shared" ref="O38:O69" si="10">E38-H38</f>
        <v>3.2802633333333331</v>
      </c>
      <c r="P38" s="10">
        <f t="shared" ref="P38:P69" si="11">IF(E38=0,0,(H38/E38)*100)</f>
        <v>25.165095057034225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0.14792</v>
      </c>
      <c r="I39" s="10">
        <v>0</v>
      </c>
      <c r="J39" s="10">
        <v>0</v>
      </c>
      <c r="K39" s="10">
        <f t="shared" si="6"/>
        <v>0.1</v>
      </c>
      <c r="L39" s="10">
        <f t="shared" si="7"/>
        <v>1.2</v>
      </c>
      <c r="M39" s="10">
        <f t="shared" si="8"/>
        <v>0</v>
      </c>
      <c r="N39" s="10">
        <f t="shared" si="9"/>
        <v>1.0520799999999999</v>
      </c>
      <c r="O39" s="10">
        <f t="shared" si="10"/>
        <v>-4.791999999999999E-2</v>
      </c>
      <c r="P39" s="10">
        <f t="shared" si="11"/>
        <v>147.91999999999999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0.35833333333333334</v>
      </c>
      <c r="L40" s="10">
        <f t="shared" si="7"/>
        <v>4.3</v>
      </c>
      <c r="M40" s="10">
        <f t="shared" si="8"/>
        <v>0</v>
      </c>
      <c r="N40" s="10">
        <f t="shared" si="9"/>
        <v>4.3</v>
      </c>
      <c r="O40" s="10">
        <f t="shared" si="10"/>
        <v>0.35833333333333334</v>
      </c>
      <c r="P40" s="10">
        <f t="shared" si="11"/>
        <v>0</v>
      </c>
    </row>
    <row r="41" spans="1:16" ht="25.5">
      <c r="A41" s="8" t="s">
        <v>278</v>
      </c>
      <c r="B41" s="9" t="s">
        <v>279</v>
      </c>
      <c r="C41" s="10">
        <v>0</v>
      </c>
      <c r="D41" s="10">
        <v>574.56899999999996</v>
      </c>
      <c r="E41" s="10">
        <v>0</v>
      </c>
      <c r="F41" s="10">
        <v>0</v>
      </c>
      <c r="G41" s="10">
        <v>0</v>
      </c>
      <c r="H41" s="10">
        <v>15</v>
      </c>
      <c r="I41" s="10">
        <v>0</v>
      </c>
      <c r="J41" s="10">
        <v>0</v>
      </c>
      <c r="K41" s="10">
        <f t="shared" si="6"/>
        <v>0</v>
      </c>
      <c r="L41" s="10">
        <f t="shared" si="7"/>
        <v>574.56899999999996</v>
      </c>
      <c r="M41" s="10">
        <f t="shared" si="8"/>
        <v>0</v>
      </c>
      <c r="N41" s="10">
        <f t="shared" si="9"/>
        <v>559.56899999999996</v>
      </c>
      <c r="O41" s="10">
        <f t="shared" si="10"/>
        <v>-15</v>
      </c>
      <c r="P41" s="10">
        <f t="shared" si="11"/>
        <v>0</v>
      </c>
    </row>
    <row r="42" spans="1:16">
      <c r="A42" s="8" t="s">
        <v>270</v>
      </c>
      <c r="B42" s="9" t="s">
        <v>271</v>
      </c>
      <c r="C42" s="10">
        <v>133.73220000000001</v>
      </c>
      <c r="D42" s="10">
        <v>133.73220000000001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133.73220000000001</v>
      </c>
      <c r="M42" s="10">
        <f t="shared" si="8"/>
        <v>0</v>
      </c>
      <c r="N42" s="10">
        <f t="shared" si="9"/>
        <v>133.73220000000001</v>
      </c>
      <c r="O42" s="10">
        <f t="shared" si="10"/>
        <v>0</v>
      </c>
      <c r="P42" s="10">
        <f t="shared" si="11"/>
        <v>0</v>
      </c>
    </row>
    <row r="43" spans="1:16">
      <c r="A43" s="8" t="s">
        <v>274</v>
      </c>
      <c r="B43" s="9" t="s">
        <v>275</v>
      </c>
      <c r="C43" s="10">
        <v>1270.23631</v>
      </c>
      <c r="D43" s="10">
        <v>2222.76431</v>
      </c>
      <c r="E43" s="10">
        <v>0</v>
      </c>
      <c r="F43" s="10">
        <v>24</v>
      </c>
      <c r="G43" s="10">
        <v>0</v>
      </c>
      <c r="H43" s="10">
        <v>0</v>
      </c>
      <c r="I43" s="10">
        <v>24</v>
      </c>
      <c r="J43" s="10">
        <v>0</v>
      </c>
      <c r="K43" s="10">
        <f t="shared" si="6"/>
        <v>-24</v>
      </c>
      <c r="L43" s="10">
        <f t="shared" si="7"/>
        <v>2198.76431</v>
      </c>
      <c r="M43" s="10">
        <f t="shared" si="8"/>
        <v>0</v>
      </c>
      <c r="N43" s="10">
        <f t="shared" si="9"/>
        <v>2222.76431</v>
      </c>
      <c r="O43" s="10">
        <f t="shared" si="10"/>
        <v>0</v>
      </c>
      <c r="P43" s="10">
        <f t="shared" si="11"/>
        <v>0</v>
      </c>
    </row>
    <row r="44" spans="1:16" ht="25.5">
      <c r="A44" s="5" t="s">
        <v>84</v>
      </c>
      <c r="B44" s="6" t="s">
        <v>85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77.650549999999996</v>
      </c>
      <c r="I44" s="7">
        <v>0</v>
      </c>
      <c r="J44" s="7">
        <v>8.2895599999999998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-77.650549999999996</v>
      </c>
      <c r="O44" s="7">
        <f t="shared" si="10"/>
        <v>-77.650549999999996</v>
      </c>
      <c r="P44" s="7">
        <f t="shared" si="11"/>
        <v>0</v>
      </c>
    </row>
    <row r="45" spans="1:16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27.404290000000003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-27.404290000000003</v>
      </c>
      <c r="O45" s="10">
        <f t="shared" si="10"/>
        <v>-27.404290000000003</v>
      </c>
      <c r="P45" s="10">
        <f t="shared" si="11"/>
        <v>0</v>
      </c>
    </row>
    <row r="46" spans="1:16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6.1921400000000002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-6.1921400000000002</v>
      </c>
      <c r="O46" s="10">
        <f t="shared" si="10"/>
        <v>-6.1921400000000002</v>
      </c>
      <c r="P46" s="10">
        <f t="shared" si="11"/>
        <v>0</v>
      </c>
    </row>
    <row r="47" spans="1:16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16.491590000000002</v>
      </c>
      <c r="I47" s="10">
        <v>0</v>
      </c>
      <c r="J47" s="10">
        <v>4.8920000000000003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-16.491590000000002</v>
      </c>
      <c r="O47" s="10">
        <f t="shared" si="10"/>
        <v>-16.491590000000002</v>
      </c>
      <c r="P47" s="10">
        <f t="shared" si="11"/>
        <v>0</v>
      </c>
    </row>
    <row r="48" spans="1:16">
      <c r="A48" s="8" t="s">
        <v>74</v>
      </c>
      <c r="B48" s="9" t="s">
        <v>75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2.9110800000000001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-2.9110800000000001</v>
      </c>
      <c r="O48" s="10">
        <f t="shared" si="10"/>
        <v>-2.9110800000000001</v>
      </c>
      <c r="P48" s="10">
        <f t="shared" si="11"/>
        <v>0</v>
      </c>
    </row>
    <row r="49" spans="1:16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21.202379999999998</v>
      </c>
      <c r="I49" s="10">
        <v>0</v>
      </c>
      <c r="J49" s="10">
        <v>3.2139600000000002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-21.202379999999998</v>
      </c>
      <c r="O49" s="10">
        <f t="shared" si="10"/>
        <v>-21.202379999999998</v>
      </c>
      <c r="P49" s="10">
        <f t="shared" si="11"/>
        <v>0</v>
      </c>
    </row>
    <row r="50" spans="1:16">
      <c r="A50" s="8" t="s">
        <v>30</v>
      </c>
      <c r="B50" s="9" t="s">
        <v>31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3.0686300000000002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-3.0686300000000002</v>
      </c>
      <c r="O50" s="10">
        <f t="shared" si="10"/>
        <v>-3.0686300000000002</v>
      </c>
      <c r="P50" s="10">
        <f t="shared" si="11"/>
        <v>0</v>
      </c>
    </row>
    <row r="51" spans="1:16">
      <c r="A51" s="8" t="s">
        <v>64</v>
      </c>
      <c r="B51" s="9" t="s">
        <v>65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0.18359999999999999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0</v>
      </c>
      <c r="O51" s="10">
        <f t="shared" si="10"/>
        <v>0</v>
      </c>
      <c r="P51" s="10">
        <f t="shared" si="11"/>
        <v>0</v>
      </c>
    </row>
    <row r="52" spans="1:16">
      <c r="A52" s="8" t="s">
        <v>42</v>
      </c>
      <c r="B52" s="9" t="s">
        <v>43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0.38044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-0.38044</v>
      </c>
      <c r="O52" s="10">
        <f t="shared" si="10"/>
        <v>-0.38044</v>
      </c>
      <c r="P52" s="10">
        <f t="shared" si="11"/>
        <v>0</v>
      </c>
    </row>
    <row r="53" spans="1:16" ht="25.5">
      <c r="A53" s="5" t="s">
        <v>88</v>
      </c>
      <c r="B53" s="6" t="s">
        <v>89</v>
      </c>
      <c r="C53" s="7">
        <v>0</v>
      </c>
      <c r="D53" s="7">
        <v>16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0</v>
      </c>
      <c r="L53" s="7">
        <f t="shared" si="7"/>
        <v>16</v>
      </c>
      <c r="M53" s="7">
        <f t="shared" si="8"/>
        <v>0</v>
      </c>
      <c r="N53" s="7">
        <f t="shared" si="9"/>
        <v>16</v>
      </c>
      <c r="O53" s="7">
        <f t="shared" si="10"/>
        <v>0</v>
      </c>
      <c r="P53" s="7">
        <f t="shared" si="11"/>
        <v>0</v>
      </c>
    </row>
    <row r="54" spans="1:16" ht="25.5">
      <c r="A54" s="8" t="s">
        <v>278</v>
      </c>
      <c r="B54" s="9" t="s">
        <v>279</v>
      </c>
      <c r="C54" s="10">
        <v>0</v>
      </c>
      <c r="D54" s="10">
        <v>16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16</v>
      </c>
      <c r="M54" s="10">
        <f t="shared" si="8"/>
        <v>0</v>
      </c>
      <c r="N54" s="10">
        <f t="shared" si="9"/>
        <v>16</v>
      </c>
      <c r="O54" s="10">
        <f t="shared" si="10"/>
        <v>0</v>
      </c>
      <c r="P54" s="10">
        <f t="shared" si="11"/>
        <v>0</v>
      </c>
    </row>
    <row r="55" spans="1:16">
      <c r="A55" s="5" t="s">
        <v>282</v>
      </c>
      <c r="B55" s="6" t="s">
        <v>269</v>
      </c>
      <c r="C55" s="7">
        <v>205.35998000000001</v>
      </c>
      <c r="D55" s="7">
        <v>205.35998000000001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0</v>
      </c>
      <c r="L55" s="7">
        <f t="shared" si="7"/>
        <v>205.35998000000001</v>
      </c>
      <c r="M55" s="7">
        <f t="shared" si="8"/>
        <v>0</v>
      </c>
      <c r="N55" s="7">
        <f t="shared" si="9"/>
        <v>205.35998000000001</v>
      </c>
      <c r="O55" s="7">
        <f t="shared" si="10"/>
        <v>0</v>
      </c>
      <c r="P55" s="7">
        <f t="shared" si="11"/>
        <v>0</v>
      </c>
    </row>
    <row r="56" spans="1:16">
      <c r="A56" s="8" t="s">
        <v>272</v>
      </c>
      <c r="B56" s="9" t="s">
        <v>273</v>
      </c>
      <c r="C56" s="10">
        <v>205.35998000000001</v>
      </c>
      <c r="D56" s="10">
        <v>205.35998000000001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205.35998000000001</v>
      </c>
      <c r="M56" s="10">
        <f t="shared" si="8"/>
        <v>0</v>
      </c>
      <c r="N56" s="10">
        <f t="shared" si="9"/>
        <v>205.35998000000001</v>
      </c>
      <c r="O56" s="10">
        <f t="shared" si="10"/>
        <v>0</v>
      </c>
      <c r="P56" s="10">
        <f t="shared" si="11"/>
        <v>0</v>
      </c>
    </row>
    <row r="57" spans="1:16" ht="25.5">
      <c r="A57" s="5" t="s">
        <v>103</v>
      </c>
      <c r="B57" s="6" t="s">
        <v>104</v>
      </c>
      <c r="C57" s="7">
        <v>80</v>
      </c>
      <c r="D57" s="7">
        <v>4368.1000000000004</v>
      </c>
      <c r="E57" s="7">
        <v>6.666666666666667</v>
      </c>
      <c r="F57" s="7">
        <v>592.77846</v>
      </c>
      <c r="G57" s="7">
        <v>0</v>
      </c>
      <c r="H57" s="7">
        <v>462.87501000000003</v>
      </c>
      <c r="I57" s="7">
        <v>130.22345000000001</v>
      </c>
      <c r="J57" s="7">
        <v>130.22345000000001</v>
      </c>
      <c r="K57" s="7">
        <f t="shared" si="6"/>
        <v>-586.11179333333337</v>
      </c>
      <c r="L57" s="7">
        <f t="shared" si="7"/>
        <v>3775.3215400000004</v>
      </c>
      <c r="M57" s="7">
        <f t="shared" si="8"/>
        <v>8891.6769000000004</v>
      </c>
      <c r="N57" s="7">
        <f t="shared" si="9"/>
        <v>3905.2249900000002</v>
      </c>
      <c r="O57" s="7">
        <f t="shared" si="10"/>
        <v>-456.20834333333335</v>
      </c>
      <c r="P57" s="7">
        <f t="shared" si="11"/>
        <v>6943.1251499999998</v>
      </c>
    </row>
    <row r="58" spans="1:16">
      <c r="A58" s="5" t="s">
        <v>113</v>
      </c>
      <c r="B58" s="6" t="s">
        <v>114</v>
      </c>
      <c r="C58" s="7">
        <v>80</v>
      </c>
      <c r="D58" s="7">
        <v>150</v>
      </c>
      <c r="E58" s="7">
        <v>6.666666666666667</v>
      </c>
      <c r="F58" s="7">
        <v>0</v>
      </c>
      <c r="G58" s="7">
        <v>0</v>
      </c>
      <c r="H58" s="7">
        <v>0.32</v>
      </c>
      <c r="I58" s="7">
        <v>0</v>
      </c>
      <c r="J58" s="7">
        <v>0</v>
      </c>
      <c r="K58" s="7">
        <f t="shared" si="6"/>
        <v>6.666666666666667</v>
      </c>
      <c r="L58" s="7">
        <f t="shared" si="7"/>
        <v>150</v>
      </c>
      <c r="M58" s="7">
        <f t="shared" si="8"/>
        <v>0</v>
      </c>
      <c r="N58" s="7">
        <f t="shared" si="9"/>
        <v>149.68</v>
      </c>
      <c r="O58" s="7">
        <f t="shared" si="10"/>
        <v>6.3466666666666667</v>
      </c>
      <c r="P58" s="7">
        <f t="shared" si="11"/>
        <v>4.8</v>
      </c>
    </row>
    <row r="59" spans="1:16">
      <c r="A59" s="5" t="s">
        <v>117</v>
      </c>
      <c r="B59" s="6" t="s">
        <v>118</v>
      </c>
      <c r="C59" s="7">
        <v>80</v>
      </c>
      <c r="D59" s="7">
        <v>150</v>
      </c>
      <c r="E59" s="7">
        <v>6.666666666666667</v>
      </c>
      <c r="F59" s="7">
        <v>0</v>
      </c>
      <c r="G59" s="7">
        <v>0</v>
      </c>
      <c r="H59" s="7">
        <v>0.32</v>
      </c>
      <c r="I59" s="7">
        <v>0</v>
      </c>
      <c r="J59" s="7">
        <v>0</v>
      </c>
      <c r="K59" s="7">
        <f t="shared" si="6"/>
        <v>6.666666666666667</v>
      </c>
      <c r="L59" s="7">
        <f t="shared" si="7"/>
        <v>150</v>
      </c>
      <c r="M59" s="7">
        <f t="shared" si="8"/>
        <v>0</v>
      </c>
      <c r="N59" s="7">
        <f t="shared" si="9"/>
        <v>149.68</v>
      </c>
      <c r="O59" s="7">
        <f t="shared" si="10"/>
        <v>6.3466666666666667</v>
      </c>
      <c r="P59" s="7">
        <f t="shared" si="11"/>
        <v>4.8</v>
      </c>
    </row>
    <row r="60" spans="1:16">
      <c r="A60" s="8" t="s">
        <v>26</v>
      </c>
      <c r="B60" s="9" t="s">
        <v>27</v>
      </c>
      <c r="C60" s="10">
        <v>50</v>
      </c>
      <c r="D60" s="10">
        <v>50</v>
      </c>
      <c r="E60" s="10">
        <v>4.166666666666667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4.166666666666667</v>
      </c>
      <c r="L60" s="10">
        <f t="shared" si="7"/>
        <v>50</v>
      </c>
      <c r="M60" s="10">
        <f t="shared" si="8"/>
        <v>0</v>
      </c>
      <c r="N60" s="10">
        <f t="shared" si="9"/>
        <v>50</v>
      </c>
      <c r="O60" s="10">
        <f t="shared" si="10"/>
        <v>4.166666666666667</v>
      </c>
      <c r="P60" s="10">
        <f t="shared" si="11"/>
        <v>0</v>
      </c>
    </row>
    <row r="61" spans="1:16">
      <c r="A61" s="8" t="s">
        <v>28</v>
      </c>
      <c r="B61" s="9" t="s">
        <v>29</v>
      </c>
      <c r="C61" s="10">
        <v>25</v>
      </c>
      <c r="D61" s="10">
        <v>25</v>
      </c>
      <c r="E61" s="10">
        <v>2.0833333333333335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2.0833333333333335</v>
      </c>
      <c r="L61" s="10">
        <f t="shared" si="7"/>
        <v>25</v>
      </c>
      <c r="M61" s="10">
        <f t="shared" si="8"/>
        <v>0</v>
      </c>
      <c r="N61" s="10">
        <f t="shared" si="9"/>
        <v>25</v>
      </c>
      <c r="O61" s="10">
        <f t="shared" si="10"/>
        <v>2.0833333333333335</v>
      </c>
      <c r="P61" s="10">
        <f t="shared" si="11"/>
        <v>0</v>
      </c>
    </row>
    <row r="62" spans="1:16">
      <c r="A62" s="8" t="s">
        <v>30</v>
      </c>
      <c r="B62" s="9" t="s">
        <v>31</v>
      </c>
      <c r="C62" s="10">
        <v>5</v>
      </c>
      <c r="D62" s="10">
        <v>5</v>
      </c>
      <c r="E62" s="10">
        <v>0.41666666666666669</v>
      </c>
      <c r="F62" s="10">
        <v>0</v>
      </c>
      <c r="G62" s="10">
        <v>0</v>
      </c>
      <c r="H62" s="10">
        <v>0.32</v>
      </c>
      <c r="I62" s="10">
        <v>0</v>
      </c>
      <c r="J62" s="10">
        <v>0</v>
      </c>
      <c r="K62" s="10">
        <f t="shared" si="6"/>
        <v>0.41666666666666669</v>
      </c>
      <c r="L62" s="10">
        <f t="shared" si="7"/>
        <v>5</v>
      </c>
      <c r="M62" s="10">
        <f t="shared" si="8"/>
        <v>0</v>
      </c>
      <c r="N62" s="10">
        <f t="shared" si="9"/>
        <v>4.68</v>
      </c>
      <c r="O62" s="10">
        <f t="shared" si="10"/>
        <v>9.6666666666666679E-2</v>
      </c>
      <c r="P62" s="10">
        <f t="shared" si="11"/>
        <v>76.8</v>
      </c>
    </row>
    <row r="63" spans="1:16" ht="25.5">
      <c r="A63" s="8" t="s">
        <v>278</v>
      </c>
      <c r="B63" s="9" t="s">
        <v>279</v>
      </c>
      <c r="C63" s="10">
        <v>0</v>
      </c>
      <c r="D63" s="10">
        <v>70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0</v>
      </c>
      <c r="L63" s="10">
        <f t="shared" si="7"/>
        <v>70</v>
      </c>
      <c r="M63" s="10">
        <f t="shared" si="8"/>
        <v>0</v>
      </c>
      <c r="N63" s="10">
        <f t="shared" si="9"/>
        <v>70</v>
      </c>
      <c r="O63" s="10">
        <f t="shared" si="10"/>
        <v>0</v>
      </c>
      <c r="P63" s="10">
        <f t="shared" si="11"/>
        <v>0</v>
      </c>
    </row>
    <row r="64" spans="1:16">
      <c r="A64" s="5" t="s">
        <v>283</v>
      </c>
      <c r="B64" s="6" t="s">
        <v>281</v>
      </c>
      <c r="C64" s="7">
        <v>0</v>
      </c>
      <c r="D64" s="7">
        <v>2500</v>
      </c>
      <c r="E64" s="7">
        <v>0</v>
      </c>
      <c r="F64" s="7">
        <v>130.22345000000001</v>
      </c>
      <c r="G64" s="7">
        <v>0</v>
      </c>
      <c r="H64" s="7">
        <v>0</v>
      </c>
      <c r="I64" s="7">
        <v>130.22345000000001</v>
      </c>
      <c r="J64" s="7">
        <v>130.22345000000001</v>
      </c>
      <c r="K64" s="7">
        <f t="shared" si="6"/>
        <v>-130.22345000000001</v>
      </c>
      <c r="L64" s="7">
        <f t="shared" si="7"/>
        <v>2369.77655</v>
      </c>
      <c r="M64" s="7">
        <f t="shared" si="8"/>
        <v>0</v>
      </c>
      <c r="N64" s="7">
        <f t="shared" si="9"/>
        <v>2500</v>
      </c>
      <c r="O64" s="7">
        <f t="shared" si="10"/>
        <v>0</v>
      </c>
      <c r="P64" s="7">
        <f t="shared" si="11"/>
        <v>0</v>
      </c>
    </row>
    <row r="65" spans="1:16" ht="25.5">
      <c r="A65" s="8" t="s">
        <v>276</v>
      </c>
      <c r="B65" s="9" t="s">
        <v>277</v>
      </c>
      <c r="C65" s="10">
        <v>0</v>
      </c>
      <c r="D65" s="10">
        <v>2500</v>
      </c>
      <c r="E65" s="10">
        <v>0</v>
      </c>
      <c r="F65" s="10">
        <v>130.22345000000001</v>
      </c>
      <c r="G65" s="10">
        <v>0</v>
      </c>
      <c r="H65" s="10">
        <v>0</v>
      </c>
      <c r="I65" s="10">
        <v>130.22345000000001</v>
      </c>
      <c r="J65" s="10">
        <v>130.22345000000001</v>
      </c>
      <c r="K65" s="10">
        <f t="shared" si="6"/>
        <v>-130.22345000000001</v>
      </c>
      <c r="L65" s="10">
        <f t="shared" si="7"/>
        <v>2369.77655</v>
      </c>
      <c r="M65" s="10">
        <f t="shared" si="8"/>
        <v>0</v>
      </c>
      <c r="N65" s="10">
        <f t="shared" si="9"/>
        <v>2500</v>
      </c>
      <c r="O65" s="10">
        <f t="shared" si="10"/>
        <v>0</v>
      </c>
      <c r="P65" s="10">
        <f t="shared" si="11"/>
        <v>0</v>
      </c>
    </row>
    <row r="66" spans="1:16">
      <c r="A66" s="5" t="s">
        <v>284</v>
      </c>
      <c r="B66" s="6" t="s">
        <v>63</v>
      </c>
      <c r="C66" s="7">
        <v>0</v>
      </c>
      <c r="D66" s="7">
        <v>1718.1000000000001</v>
      </c>
      <c r="E66" s="7">
        <v>0</v>
      </c>
      <c r="F66" s="7">
        <v>462.55501000000004</v>
      </c>
      <c r="G66" s="7">
        <v>0</v>
      </c>
      <c r="H66" s="7">
        <v>462.55501000000004</v>
      </c>
      <c r="I66" s="7">
        <v>0</v>
      </c>
      <c r="J66" s="7">
        <v>0</v>
      </c>
      <c r="K66" s="7">
        <f t="shared" si="6"/>
        <v>-462.55501000000004</v>
      </c>
      <c r="L66" s="7">
        <f t="shared" si="7"/>
        <v>1255.5449900000001</v>
      </c>
      <c r="M66" s="7">
        <f t="shared" si="8"/>
        <v>0</v>
      </c>
      <c r="N66" s="7">
        <f t="shared" si="9"/>
        <v>1255.5449900000001</v>
      </c>
      <c r="O66" s="7">
        <f t="shared" si="10"/>
        <v>-462.55501000000004</v>
      </c>
      <c r="P66" s="7">
        <f t="shared" si="11"/>
        <v>0</v>
      </c>
    </row>
    <row r="67" spans="1:16" ht="25.5">
      <c r="A67" s="8" t="s">
        <v>276</v>
      </c>
      <c r="B67" s="9" t="s">
        <v>277</v>
      </c>
      <c r="C67" s="10">
        <v>0</v>
      </c>
      <c r="D67" s="10">
        <v>1718.1000000000001</v>
      </c>
      <c r="E67" s="10">
        <v>0</v>
      </c>
      <c r="F67" s="10">
        <v>462.55501000000004</v>
      </c>
      <c r="G67" s="10">
        <v>0</v>
      </c>
      <c r="H67" s="10">
        <v>462.55501000000004</v>
      </c>
      <c r="I67" s="10">
        <v>0</v>
      </c>
      <c r="J67" s="10">
        <v>0</v>
      </c>
      <c r="K67" s="10">
        <f t="shared" si="6"/>
        <v>-462.55501000000004</v>
      </c>
      <c r="L67" s="10">
        <f t="shared" si="7"/>
        <v>1255.5449900000001</v>
      </c>
      <c r="M67" s="10">
        <f t="shared" si="8"/>
        <v>0</v>
      </c>
      <c r="N67" s="10">
        <f t="shared" si="9"/>
        <v>1255.5449900000001</v>
      </c>
      <c r="O67" s="10">
        <f t="shared" si="10"/>
        <v>-462.55501000000004</v>
      </c>
      <c r="P67" s="10">
        <f t="shared" si="11"/>
        <v>0</v>
      </c>
    </row>
    <row r="68" spans="1:16">
      <c r="A68" s="5" t="s">
        <v>137</v>
      </c>
      <c r="B68" s="6" t="s">
        <v>138</v>
      </c>
      <c r="C68" s="7">
        <v>1319</v>
      </c>
      <c r="D68" s="7">
        <v>4787.3040000000001</v>
      </c>
      <c r="E68" s="7">
        <v>1070.81</v>
      </c>
      <c r="F68" s="7">
        <v>155.19120000000001</v>
      </c>
      <c r="G68" s="7">
        <v>0</v>
      </c>
      <c r="H68" s="7">
        <v>169.50229999999999</v>
      </c>
      <c r="I68" s="7">
        <v>155.19120000000001</v>
      </c>
      <c r="J68" s="7">
        <v>19.46255</v>
      </c>
      <c r="K68" s="7">
        <f t="shared" si="6"/>
        <v>915.61879999999996</v>
      </c>
      <c r="L68" s="7">
        <f t="shared" si="7"/>
        <v>4632.1127999999999</v>
      </c>
      <c r="M68" s="7">
        <f t="shared" si="8"/>
        <v>14.492879222270993</v>
      </c>
      <c r="N68" s="7">
        <f t="shared" si="9"/>
        <v>4617.8017</v>
      </c>
      <c r="O68" s="7">
        <f t="shared" si="10"/>
        <v>901.30769999999995</v>
      </c>
      <c r="P68" s="7">
        <f t="shared" si="11"/>
        <v>15.829353480075831</v>
      </c>
    </row>
    <row r="69" spans="1:16" ht="25.5">
      <c r="A69" s="5" t="s">
        <v>140</v>
      </c>
      <c r="B69" s="6" t="s">
        <v>141</v>
      </c>
      <c r="C69" s="7">
        <v>1119</v>
      </c>
      <c r="D69" s="7">
        <v>3803.404</v>
      </c>
      <c r="E69" s="7">
        <v>1070.81</v>
      </c>
      <c r="F69" s="7">
        <v>1.2312000000000001</v>
      </c>
      <c r="G69" s="7">
        <v>0</v>
      </c>
      <c r="H69" s="7">
        <v>66.784270000000006</v>
      </c>
      <c r="I69" s="7">
        <v>1.2312000000000001</v>
      </c>
      <c r="J69" s="7">
        <v>19.46255</v>
      </c>
      <c r="K69" s="7">
        <f t="shared" si="6"/>
        <v>1069.5788</v>
      </c>
      <c r="L69" s="7">
        <f t="shared" si="7"/>
        <v>3802.1727999999998</v>
      </c>
      <c r="M69" s="7">
        <f t="shared" si="8"/>
        <v>0.1149783808518785</v>
      </c>
      <c r="N69" s="7">
        <f t="shared" si="9"/>
        <v>3736.6197299999999</v>
      </c>
      <c r="O69" s="7">
        <f t="shared" si="10"/>
        <v>1004.02573</v>
      </c>
      <c r="P69" s="7">
        <f t="shared" si="11"/>
        <v>6.2367992454310297</v>
      </c>
    </row>
    <row r="70" spans="1:16" ht="25.5">
      <c r="A70" s="8" t="s">
        <v>40</v>
      </c>
      <c r="B70" s="9" t="s">
        <v>41</v>
      </c>
      <c r="C70" s="10">
        <v>1119</v>
      </c>
      <c r="D70" s="10">
        <v>1119</v>
      </c>
      <c r="E70" s="10">
        <v>93.25</v>
      </c>
      <c r="F70" s="10">
        <v>0</v>
      </c>
      <c r="G70" s="10">
        <v>0</v>
      </c>
      <c r="H70" s="10">
        <v>66.784270000000006</v>
      </c>
      <c r="I70" s="10">
        <v>0</v>
      </c>
      <c r="J70" s="10">
        <v>19.46255</v>
      </c>
      <c r="K70" s="10">
        <f t="shared" ref="K70:K101" si="12">E70-F70</f>
        <v>93.25</v>
      </c>
      <c r="L70" s="10">
        <f t="shared" ref="L70:L101" si="13">D70-F70</f>
        <v>1119</v>
      </c>
      <c r="M70" s="10">
        <f t="shared" ref="M70:M101" si="14">IF(E70=0,0,(F70/E70)*100)</f>
        <v>0</v>
      </c>
      <c r="N70" s="10">
        <f t="shared" ref="N70:N101" si="15">D70-H70</f>
        <v>1052.2157299999999</v>
      </c>
      <c r="O70" s="10">
        <f t="shared" ref="O70:O101" si="16">E70-H70</f>
        <v>26.465729999999994</v>
      </c>
      <c r="P70" s="10">
        <f t="shared" ref="P70:P101" si="17">IF(E70=0,0,(H70/E70)*100)</f>
        <v>71.618520107238609</v>
      </c>
    </row>
    <row r="71" spans="1:16" ht="25.5">
      <c r="A71" s="8" t="s">
        <v>276</v>
      </c>
      <c r="B71" s="9" t="s">
        <v>277</v>
      </c>
      <c r="C71" s="10">
        <v>0</v>
      </c>
      <c r="D71" s="10">
        <v>2684.404</v>
      </c>
      <c r="E71" s="10">
        <v>977.56000000000006</v>
      </c>
      <c r="F71" s="10">
        <v>1.2312000000000001</v>
      </c>
      <c r="G71" s="10">
        <v>0</v>
      </c>
      <c r="H71" s="10">
        <v>0</v>
      </c>
      <c r="I71" s="10">
        <v>1.2312000000000001</v>
      </c>
      <c r="J71" s="10">
        <v>0</v>
      </c>
      <c r="K71" s="10">
        <f t="shared" si="12"/>
        <v>976.32880000000011</v>
      </c>
      <c r="L71" s="10">
        <f t="shared" si="13"/>
        <v>2683.1727999999998</v>
      </c>
      <c r="M71" s="10">
        <f t="shared" si="14"/>
        <v>0.12594623347927494</v>
      </c>
      <c r="N71" s="10">
        <f t="shared" si="15"/>
        <v>2684.404</v>
      </c>
      <c r="O71" s="10">
        <f t="shared" si="16"/>
        <v>977.56000000000006</v>
      </c>
      <c r="P71" s="10">
        <f t="shared" si="17"/>
        <v>0</v>
      </c>
    </row>
    <row r="72" spans="1:16">
      <c r="A72" s="5" t="s">
        <v>142</v>
      </c>
      <c r="B72" s="6" t="s">
        <v>143</v>
      </c>
      <c r="C72" s="7">
        <v>0</v>
      </c>
      <c r="D72" s="7">
        <v>36.9</v>
      </c>
      <c r="E72" s="7">
        <v>0</v>
      </c>
      <c r="F72" s="7">
        <v>0</v>
      </c>
      <c r="G72" s="7">
        <v>0</v>
      </c>
      <c r="H72" s="7">
        <v>102.71803</v>
      </c>
      <c r="I72" s="7">
        <v>0</v>
      </c>
      <c r="J72" s="7">
        <v>0</v>
      </c>
      <c r="K72" s="7">
        <f t="shared" si="12"/>
        <v>0</v>
      </c>
      <c r="L72" s="7">
        <f t="shared" si="13"/>
        <v>36.9</v>
      </c>
      <c r="M72" s="7">
        <f t="shared" si="14"/>
        <v>0</v>
      </c>
      <c r="N72" s="7">
        <f t="shared" si="15"/>
        <v>-65.818029999999993</v>
      </c>
      <c r="O72" s="7">
        <f t="shared" si="16"/>
        <v>-102.71803</v>
      </c>
      <c r="P72" s="7">
        <f t="shared" si="17"/>
        <v>0</v>
      </c>
    </row>
    <row r="73" spans="1:16" ht="25.5">
      <c r="A73" s="8" t="s">
        <v>40</v>
      </c>
      <c r="B73" s="9" t="s">
        <v>41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102.71803</v>
      </c>
      <c r="I73" s="10">
        <v>0</v>
      </c>
      <c r="J73" s="10">
        <v>0</v>
      </c>
      <c r="K73" s="10">
        <f t="shared" si="12"/>
        <v>0</v>
      </c>
      <c r="L73" s="10">
        <f t="shared" si="13"/>
        <v>0</v>
      </c>
      <c r="M73" s="10">
        <f t="shared" si="14"/>
        <v>0</v>
      </c>
      <c r="N73" s="10">
        <f t="shared" si="15"/>
        <v>-102.71803</v>
      </c>
      <c r="O73" s="10">
        <f t="shared" si="16"/>
        <v>-102.71803</v>
      </c>
      <c r="P73" s="10">
        <f t="shared" si="17"/>
        <v>0</v>
      </c>
    </row>
    <row r="74" spans="1:16" ht="25.5">
      <c r="A74" s="8" t="s">
        <v>276</v>
      </c>
      <c r="B74" s="9" t="s">
        <v>277</v>
      </c>
      <c r="C74" s="10">
        <v>0</v>
      </c>
      <c r="D74" s="10">
        <v>36.9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36.9</v>
      </c>
      <c r="M74" s="10">
        <f t="shared" si="14"/>
        <v>0</v>
      </c>
      <c r="N74" s="10">
        <f t="shared" si="15"/>
        <v>36.9</v>
      </c>
      <c r="O74" s="10">
        <f t="shared" si="16"/>
        <v>0</v>
      </c>
      <c r="P74" s="10">
        <f t="shared" si="17"/>
        <v>0</v>
      </c>
    </row>
    <row r="75" spans="1:16" ht="25.5">
      <c r="A75" s="5" t="s">
        <v>285</v>
      </c>
      <c r="B75" s="6" t="s">
        <v>286</v>
      </c>
      <c r="C75" s="7">
        <v>200</v>
      </c>
      <c r="D75" s="7">
        <v>200</v>
      </c>
      <c r="E75" s="7">
        <v>0</v>
      </c>
      <c r="F75" s="7">
        <v>153.96</v>
      </c>
      <c r="G75" s="7">
        <v>0</v>
      </c>
      <c r="H75" s="7">
        <v>0</v>
      </c>
      <c r="I75" s="7">
        <v>153.96</v>
      </c>
      <c r="J75" s="7">
        <v>0</v>
      </c>
      <c r="K75" s="7">
        <f t="shared" si="12"/>
        <v>-153.96</v>
      </c>
      <c r="L75" s="7">
        <f t="shared" si="13"/>
        <v>46.039999999999992</v>
      </c>
      <c r="M75" s="7">
        <f t="shared" si="14"/>
        <v>0</v>
      </c>
      <c r="N75" s="7">
        <f t="shared" si="15"/>
        <v>200</v>
      </c>
      <c r="O75" s="7">
        <f t="shared" si="16"/>
        <v>0</v>
      </c>
      <c r="P75" s="7">
        <f t="shared" si="17"/>
        <v>0</v>
      </c>
    </row>
    <row r="76" spans="1:16">
      <c r="A76" s="8" t="s">
        <v>272</v>
      </c>
      <c r="B76" s="9" t="s">
        <v>273</v>
      </c>
      <c r="C76" s="10">
        <v>200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0</v>
      </c>
      <c r="L76" s="10">
        <f t="shared" si="13"/>
        <v>0</v>
      </c>
      <c r="M76" s="10">
        <f t="shared" si="14"/>
        <v>0</v>
      </c>
      <c r="N76" s="10">
        <f t="shared" si="15"/>
        <v>0</v>
      </c>
      <c r="O76" s="10">
        <f t="shared" si="16"/>
        <v>0</v>
      </c>
      <c r="P76" s="10">
        <f t="shared" si="17"/>
        <v>0</v>
      </c>
    </row>
    <row r="77" spans="1:16" ht="25.5">
      <c r="A77" s="8" t="s">
        <v>276</v>
      </c>
      <c r="B77" s="9" t="s">
        <v>277</v>
      </c>
      <c r="C77" s="10">
        <v>0</v>
      </c>
      <c r="D77" s="10">
        <v>200</v>
      </c>
      <c r="E77" s="10">
        <v>0</v>
      </c>
      <c r="F77" s="10">
        <v>153.96</v>
      </c>
      <c r="G77" s="10">
        <v>0</v>
      </c>
      <c r="H77" s="10">
        <v>0</v>
      </c>
      <c r="I77" s="10">
        <v>153.96</v>
      </c>
      <c r="J77" s="10">
        <v>0</v>
      </c>
      <c r="K77" s="10">
        <f t="shared" si="12"/>
        <v>-153.96</v>
      </c>
      <c r="L77" s="10">
        <f t="shared" si="13"/>
        <v>46.039999999999992</v>
      </c>
      <c r="M77" s="10">
        <f t="shared" si="14"/>
        <v>0</v>
      </c>
      <c r="N77" s="10">
        <f t="shared" si="15"/>
        <v>200</v>
      </c>
      <c r="O77" s="10">
        <f t="shared" si="16"/>
        <v>0</v>
      </c>
      <c r="P77" s="10">
        <f t="shared" si="17"/>
        <v>0</v>
      </c>
    </row>
    <row r="78" spans="1:16">
      <c r="A78" s="5" t="s">
        <v>287</v>
      </c>
      <c r="B78" s="6" t="s">
        <v>281</v>
      </c>
      <c r="C78" s="7">
        <v>0</v>
      </c>
      <c r="D78" s="7">
        <v>747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0</v>
      </c>
      <c r="L78" s="7">
        <f t="shared" si="13"/>
        <v>747</v>
      </c>
      <c r="M78" s="7">
        <f t="shared" si="14"/>
        <v>0</v>
      </c>
      <c r="N78" s="7">
        <f t="shared" si="15"/>
        <v>747</v>
      </c>
      <c r="O78" s="7">
        <f t="shared" si="16"/>
        <v>0</v>
      </c>
      <c r="P78" s="7">
        <f t="shared" si="17"/>
        <v>0</v>
      </c>
    </row>
    <row r="79" spans="1:16" ht="25.5">
      <c r="A79" s="8" t="s">
        <v>276</v>
      </c>
      <c r="B79" s="9" t="s">
        <v>277</v>
      </c>
      <c r="C79" s="10">
        <v>0</v>
      </c>
      <c r="D79" s="10">
        <v>747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0</v>
      </c>
      <c r="L79" s="10">
        <f t="shared" si="13"/>
        <v>747</v>
      </c>
      <c r="M79" s="10">
        <f t="shared" si="14"/>
        <v>0</v>
      </c>
      <c r="N79" s="10">
        <f t="shared" si="15"/>
        <v>747</v>
      </c>
      <c r="O79" s="10">
        <f t="shared" si="16"/>
        <v>0</v>
      </c>
      <c r="P79" s="10">
        <f t="shared" si="17"/>
        <v>0</v>
      </c>
    </row>
    <row r="80" spans="1:16" ht="25.5">
      <c r="A80" s="5" t="s">
        <v>149</v>
      </c>
      <c r="B80" s="6" t="s">
        <v>150</v>
      </c>
      <c r="C80" s="7">
        <v>22.8</v>
      </c>
      <c r="D80" s="7">
        <v>442.82</v>
      </c>
      <c r="E80" s="7">
        <v>366.92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12"/>
        <v>366.92</v>
      </c>
      <c r="L80" s="7">
        <f t="shared" si="13"/>
        <v>442.82</v>
      </c>
      <c r="M80" s="7">
        <f t="shared" si="14"/>
        <v>0</v>
      </c>
      <c r="N80" s="7">
        <f t="shared" si="15"/>
        <v>442.82</v>
      </c>
      <c r="O80" s="7">
        <f t="shared" si="16"/>
        <v>366.92</v>
      </c>
      <c r="P80" s="7">
        <f t="shared" si="17"/>
        <v>0</v>
      </c>
    </row>
    <row r="81" spans="1:16" ht="25.5">
      <c r="A81" s="5" t="s">
        <v>151</v>
      </c>
      <c r="B81" s="6" t="s">
        <v>69</v>
      </c>
      <c r="C81" s="7">
        <v>0</v>
      </c>
      <c r="D81" s="7">
        <v>11</v>
      </c>
      <c r="E81" s="7">
        <v>11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12"/>
        <v>11</v>
      </c>
      <c r="L81" s="7">
        <f t="shared" si="13"/>
        <v>11</v>
      </c>
      <c r="M81" s="7">
        <f t="shared" si="14"/>
        <v>0</v>
      </c>
      <c r="N81" s="7">
        <f t="shared" si="15"/>
        <v>11</v>
      </c>
      <c r="O81" s="7">
        <f t="shared" si="16"/>
        <v>11</v>
      </c>
      <c r="P81" s="7">
        <f t="shared" si="17"/>
        <v>0</v>
      </c>
    </row>
    <row r="82" spans="1:16" ht="25.5">
      <c r="A82" s="8" t="s">
        <v>278</v>
      </c>
      <c r="B82" s="9" t="s">
        <v>279</v>
      </c>
      <c r="C82" s="10">
        <v>0</v>
      </c>
      <c r="D82" s="10">
        <v>11</v>
      </c>
      <c r="E82" s="10">
        <v>11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11</v>
      </c>
      <c r="L82" s="10">
        <f t="shared" si="13"/>
        <v>11</v>
      </c>
      <c r="M82" s="10">
        <f t="shared" si="14"/>
        <v>0</v>
      </c>
      <c r="N82" s="10">
        <f t="shared" si="15"/>
        <v>11</v>
      </c>
      <c r="O82" s="10">
        <f t="shared" si="16"/>
        <v>11</v>
      </c>
      <c r="P82" s="10">
        <f t="shared" si="17"/>
        <v>0</v>
      </c>
    </row>
    <row r="83" spans="1:16" ht="38.25">
      <c r="A83" s="5" t="s">
        <v>162</v>
      </c>
      <c r="B83" s="6" t="s">
        <v>163</v>
      </c>
      <c r="C83" s="7">
        <v>22.8</v>
      </c>
      <c r="D83" s="7">
        <v>431.82000000000005</v>
      </c>
      <c r="E83" s="7">
        <v>355.92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12"/>
        <v>355.92</v>
      </c>
      <c r="L83" s="7">
        <f t="shared" si="13"/>
        <v>431.82000000000005</v>
      </c>
      <c r="M83" s="7">
        <f t="shared" si="14"/>
        <v>0</v>
      </c>
      <c r="N83" s="7">
        <f t="shared" si="15"/>
        <v>431.82000000000005</v>
      </c>
      <c r="O83" s="7">
        <f t="shared" si="16"/>
        <v>355.92</v>
      </c>
      <c r="P83" s="7">
        <f t="shared" si="17"/>
        <v>0</v>
      </c>
    </row>
    <row r="84" spans="1:16" ht="51">
      <c r="A84" s="5" t="s">
        <v>164</v>
      </c>
      <c r="B84" s="6" t="s">
        <v>165</v>
      </c>
      <c r="C84" s="7">
        <v>22.8</v>
      </c>
      <c r="D84" s="7">
        <v>210.20000000000002</v>
      </c>
      <c r="E84" s="7">
        <v>134.30000000000001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12"/>
        <v>134.30000000000001</v>
      </c>
      <c r="L84" s="7">
        <f t="shared" si="13"/>
        <v>210.20000000000002</v>
      </c>
      <c r="M84" s="7">
        <f t="shared" si="14"/>
        <v>0</v>
      </c>
      <c r="N84" s="7">
        <f t="shared" si="15"/>
        <v>210.20000000000002</v>
      </c>
      <c r="O84" s="7">
        <f t="shared" si="16"/>
        <v>134.30000000000001</v>
      </c>
      <c r="P84" s="7">
        <f t="shared" si="17"/>
        <v>0</v>
      </c>
    </row>
    <row r="85" spans="1:16">
      <c r="A85" s="8" t="s">
        <v>26</v>
      </c>
      <c r="B85" s="9" t="s">
        <v>27</v>
      </c>
      <c r="C85" s="10">
        <v>8.5</v>
      </c>
      <c r="D85" s="10">
        <v>8.5</v>
      </c>
      <c r="E85" s="10">
        <v>0.70833333333333337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0.70833333333333337</v>
      </c>
      <c r="L85" s="10">
        <f t="shared" si="13"/>
        <v>8.5</v>
      </c>
      <c r="M85" s="10">
        <f t="shared" si="14"/>
        <v>0</v>
      </c>
      <c r="N85" s="10">
        <f t="shared" si="15"/>
        <v>8.5</v>
      </c>
      <c r="O85" s="10">
        <f t="shared" si="16"/>
        <v>0.70833333333333337</v>
      </c>
      <c r="P85" s="10">
        <f t="shared" si="17"/>
        <v>0</v>
      </c>
    </row>
    <row r="86" spans="1:16">
      <c r="A86" s="8" t="s">
        <v>28</v>
      </c>
      <c r="B86" s="9" t="s">
        <v>29</v>
      </c>
      <c r="C86" s="10">
        <v>6</v>
      </c>
      <c r="D86" s="10">
        <v>6</v>
      </c>
      <c r="E86" s="10">
        <v>0.5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0.5</v>
      </c>
      <c r="L86" s="10">
        <f t="shared" si="13"/>
        <v>6</v>
      </c>
      <c r="M86" s="10">
        <f t="shared" si="14"/>
        <v>0</v>
      </c>
      <c r="N86" s="10">
        <f t="shared" si="15"/>
        <v>6</v>
      </c>
      <c r="O86" s="10">
        <f t="shared" si="16"/>
        <v>0.5</v>
      </c>
      <c r="P86" s="10">
        <f t="shared" si="17"/>
        <v>0</v>
      </c>
    </row>
    <row r="87" spans="1:16">
      <c r="A87" s="8" t="s">
        <v>30</v>
      </c>
      <c r="B87" s="9" t="s">
        <v>31</v>
      </c>
      <c r="C87" s="10">
        <v>8.3000000000000007</v>
      </c>
      <c r="D87" s="10">
        <v>8.3000000000000007</v>
      </c>
      <c r="E87" s="10">
        <v>0.69166666666666665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0.69166666666666665</v>
      </c>
      <c r="L87" s="10">
        <f t="shared" si="13"/>
        <v>8.3000000000000007</v>
      </c>
      <c r="M87" s="10">
        <f t="shared" si="14"/>
        <v>0</v>
      </c>
      <c r="N87" s="10">
        <f t="shared" si="15"/>
        <v>8.3000000000000007</v>
      </c>
      <c r="O87" s="10">
        <f t="shared" si="16"/>
        <v>0.69166666666666665</v>
      </c>
      <c r="P87" s="10">
        <f t="shared" si="17"/>
        <v>0</v>
      </c>
    </row>
    <row r="88" spans="1:16" ht="25.5">
      <c r="A88" s="8" t="s">
        <v>278</v>
      </c>
      <c r="B88" s="9" t="s">
        <v>279</v>
      </c>
      <c r="C88" s="10">
        <v>0</v>
      </c>
      <c r="D88" s="10">
        <v>187.4</v>
      </c>
      <c r="E88" s="10">
        <v>132.4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132.4</v>
      </c>
      <c r="L88" s="10">
        <f t="shared" si="13"/>
        <v>187.4</v>
      </c>
      <c r="M88" s="10">
        <f t="shared" si="14"/>
        <v>0</v>
      </c>
      <c r="N88" s="10">
        <f t="shared" si="15"/>
        <v>187.4</v>
      </c>
      <c r="O88" s="10">
        <f t="shared" si="16"/>
        <v>132.4</v>
      </c>
      <c r="P88" s="10">
        <f t="shared" si="17"/>
        <v>0</v>
      </c>
    </row>
    <row r="89" spans="1:16" ht="25.5">
      <c r="A89" s="5" t="s">
        <v>166</v>
      </c>
      <c r="B89" s="6" t="s">
        <v>167</v>
      </c>
      <c r="C89" s="7">
        <v>0</v>
      </c>
      <c r="D89" s="7">
        <v>221.62</v>
      </c>
      <c r="E89" s="7">
        <v>221.62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12"/>
        <v>221.62</v>
      </c>
      <c r="L89" s="7">
        <f t="shared" si="13"/>
        <v>221.62</v>
      </c>
      <c r="M89" s="7">
        <f t="shared" si="14"/>
        <v>0</v>
      </c>
      <c r="N89" s="7">
        <f t="shared" si="15"/>
        <v>221.62</v>
      </c>
      <c r="O89" s="7">
        <f t="shared" si="16"/>
        <v>221.62</v>
      </c>
      <c r="P89" s="7">
        <f t="shared" si="17"/>
        <v>0</v>
      </c>
    </row>
    <row r="90" spans="1:16" ht="25.5">
      <c r="A90" s="8" t="s">
        <v>278</v>
      </c>
      <c r="B90" s="9" t="s">
        <v>279</v>
      </c>
      <c r="C90" s="10">
        <v>0</v>
      </c>
      <c r="D90" s="10">
        <v>221.62</v>
      </c>
      <c r="E90" s="10">
        <v>221.62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221.62</v>
      </c>
      <c r="L90" s="10">
        <f t="shared" si="13"/>
        <v>221.62</v>
      </c>
      <c r="M90" s="10">
        <f t="shared" si="14"/>
        <v>0</v>
      </c>
      <c r="N90" s="10">
        <f t="shared" si="15"/>
        <v>221.62</v>
      </c>
      <c r="O90" s="10">
        <f t="shared" si="16"/>
        <v>221.62</v>
      </c>
      <c r="P90" s="10">
        <f t="shared" si="17"/>
        <v>0</v>
      </c>
    </row>
    <row r="91" spans="1:16">
      <c r="A91" s="5" t="s">
        <v>181</v>
      </c>
      <c r="B91" s="6" t="s">
        <v>182</v>
      </c>
      <c r="C91" s="7">
        <v>1876.5000000000002</v>
      </c>
      <c r="D91" s="7">
        <v>4802.0999999999995</v>
      </c>
      <c r="E91" s="7">
        <v>806.25</v>
      </c>
      <c r="F91" s="7">
        <v>84.219850000000008</v>
      </c>
      <c r="G91" s="7">
        <v>0</v>
      </c>
      <c r="H91" s="7">
        <v>165.57865000000001</v>
      </c>
      <c r="I91" s="7">
        <v>0</v>
      </c>
      <c r="J91" s="7">
        <v>0.79832000000000003</v>
      </c>
      <c r="K91" s="7">
        <f t="shared" si="12"/>
        <v>722.03015000000005</v>
      </c>
      <c r="L91" s="7">
        <f t="shared" si="13"/>
        <v>4717.880149999999</v>
      </c>
      <c r="M91" s="7">
        <f t="shared" si="14"/>
        <v>10.445872868217055</v>
      </c>
      <c r="N91" s="7">
        <f t="shared" si="15"/>
        <v>4636.5213499999991</v>
      </c>
      <c r="O91" s="7">
        <f t="shared" si="16"/>
        <v>640.67134999999996</v>
      </c>
      <c r="P91" s="7">
        <f t="shared" si="17"/>
        <v>20.536886821705426</v>
      </c>
    </row>
    <row r="92" spans="1:16">
      <c r="A92" s="5" t="s">
        <v>186</v>
      </c>
      <c r="B92" s="6" t="s">
        <v>187</v>
      </c>
      <c r="C92" s="7">
        <v>8</v>
      </c>
      <c r="D92" s="7">
        <v>280</v>
      </c>
      <c r="E92" s="7">
        <v>22.666666666666668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22.666666666666668</v>
      </c>
      <c r="L92" s="7">
        <f t="shared" si="13"/>
        <v>280</v>
      </c>
      <c r="M92" s="7">
        <f t="shared" si="14"/>
        <v>0</v>
      </c>
      <c r="N92" s="7">
        <f t="shared" si="15"/>
        <v>280</v>
      </c>
      <c r="O92" s="7">
        <f t="shared" si="16"/>
        <v>22.666666666666668</v>
      </c>
      <c r="P92" s="7">
        <f t="shared" si="17"/>
        <v>0</v>
      </c>
    </row>
    <row r="93" spans="1:16">
      <c r="A93" s="8" t="s">
        <v>26</v>
      </c>
      <c r="B93" s="9" t="s">
        <v>27</v>
      </c>
      <c r="C93" s="10">
        <v>2.8000000000000003</v>
      </c>
      <c r="D93" s="10">
        <v>2.8000000000000003</v>
      </c>
      <c r="E93" s="10">
        <v>0.23333333333333334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0.23333333333333334</v>
      </c>
      <c r="L93" s="10">
        <f t="shared" si="13"/>
        <v>2.8000000000000003</v>
      </c>
      <c r="M93" s="10">
        <f t="shared" si="14"/>
        <v>0</v>
      </c>
      <c r="N93" s="10">
        <f t="shared" si="15"/>
        <v>2.8000000000000003</v>
      </c>
      <c r="O93" s="10">
        <f t="shared" si="16"/>
        <v>0.23333333333333334</v>
      </c>
      <c r="P93" s="10">
        <f t="shared" si="17"/>
        <v>0</v>
      </c>
    </row>
    <row r="94" spans="1:16">
      <c r="A94" s="8" t="s">
        <v>28</v>
      </c>
      <c r="B94" s="9" t="s">
        <v>29</v>
      </c>
      <c r="C94" s="10">
        <v>3.5</v>
      </c>
      <c r="D94" s="10">
        <v>3.5</v>
      </c>
      <c r="E94" s="10">
        <v>0.29166666666666669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0.29166666666666669</v>
      </c>
      <c r="L94" s="10">
        <f t="shared" si="13"/>
        <v>3.5</v>
      </c>
      <c r="M94" s="10">
        <f t="shared" si="14"/>
        <v>0</v>
      </c>
      <c r="N94" s="10">
        <f t="shared" si="15"/>
        <v>3.5</v>
      </c>
      <c r="O94" s="10">
        <f t="shared" si="16"/>
        <v>0.29166666666666669</v>
      </c>
      <c r="P94" s="10">
        <f t="shared" si="17"/>
        <v>0</v>
      </c>
    </row>
    <row r="95" spans="1:16">
      <c r="A95" s="8" t="s">
        <v>30</v>
      </c>
      <c r="B95" s="9" t="s">
        <v>31</v>
      </c>
      <c r="C95" s="10">
        <v>1.7</v>
      </c>
      <c r="D95" s="10">
        <v>1.7</v>
      </c>
      <c r="E95" s="10">
        <v>0.14166666666666666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0.14166666666666666</v>
      </c>
      <c r="L95" s="10">
        <f t="shared" si="13"/>
        <v>1.7</v>
      </c>
      <c r="M95" s="10">
        <f t="shared" si="14"/>
        <v>0</v>
      </c>
      <c r="N95" s="10">
        <f t="shared" si="15"/>
        <v>1.7</v>
      </c>
      <c r="O95" s="10">
        <f t="shared" si="16"/>
        <v>0.14166666666666666</v>
      </c>
      <c r="P95" s="10">
        <f t="shared" si="17"/>
        <v>0</v>
      </c>
    </row>
    <row r="96" spans="1:16" ht="25.5">
      <c r="A96" s="8" t="s">
        <v>278</v>
      </c>
      <c r="B96" s="9" t="s">
        <v>279</v>
      </c>
      <c r="C96" s="10">
        <v>0</v>
      </c>
      <c r="D96" s="10">
        <v>272</v>
      </c>
      <c r="E96" s="10">
        <v>22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22</v>
      </c>
      <c r="L96" s="10">
        <f t="shared" si="13"/>
        <v>272</v>
      </c>
      <c r="M96" s="10">
        <f t="shared" si="14"/>
        <v>0</v>
      </c>
      <c r="N96" s="10">
        <f t="shared" si="15"/>
        <v>272</v>
      </c>
      <c r="O96" s="10">
        <f t="shared" si="16"/>
        <v>22</v>
      </c>
      <c r="P96" s="10">
        <f t="shared" si="17"/>
        <v>0</v>
      </c>
    </row>
    <row r="97" spans="1:16" ht="25.5">
      <c r="A97" s="5" t="s">
        <v>188</v>
      </c>
      <c r="B97" s="6" t="s">
        <v>189</v>
      </c>
      <c r="C97" s="7">
        <v>210</v>
      </c>
      <c r="D97" s="7">
        <v>210</v>
      </c>
      <c r="E97" s="7">
        <v>17.5</v>
      </c>
      <c r="F97" s="7">
        <v>0</v>
      </c>
      <c r="G97" s="7">
        <v>0</v>
      </c>
      <c r="H97" s="7">
        <v>3.0178200000000004</v>
      </c>
      <c r="I97" s="7">
        <v>0</v>
      </c>
      <c r="J97" s="7">
        <v>0</v>
      </c>
      <c r="K97" s="7">
        <f t="shared" si="12"/>
        <v>17.5</v>
      </c>
      <c r="L97" s="7">
        <f t="shared" si="13"/>
        <v>210</v>
      </c>
      <c r="M97" s="7">
        <f t="shared" si="14"/>
        <v>0</v>
      </c>
      <c r="N97" s="7">
        <f t="shared" si="15"/>
        <v>206.98218</v>
      </c>
      <c r="O97" s="7">
        <f t="shared" si="16"/>
        <v>14.48218</v>
      </c>
      <c r="P97" s="7">
        <f t="shared" si="17"/>
        <v>17.244685714285716</v>
      </c>
    </row>
    <row r="98" spans="1:16">
      <c r="A98" s="8" t="s">
        <v>22</v>
      </c>
      <c r="B98" s="9" t="s">
        <v>23</v>
      </c>
      <c r="C98" s="10">
        <v>120</v>
      </c>
      <c r="D98" s="10">
        <v>120</v>
      </c>
      <c r="E98" s="10">
        <v>10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10</v>
      </c>
      <c r="L98" s="10">
        <f t="shared" si="13"/>
        <v>120</v>
      </c>
      <c r="M98" s="10">
        <f t="shared" si="14"/>
        <v>0</v>
      </c>
      <c r="N98" s="10">
        <f t="shared" si="15"/>
        <v>120</v>
      </c>
      <c r="O98" s="10">
        <f t="shared" si="16"/>
        <v>10</v>
      </c>
      <c r="P98" s="10">
        <f t="shared" si="17"/>
        <v>0</v>
      </c>
    </row>
    <row r="99" spans="1:16">
      <c r="A99" s="8" t="s">
        <v>24</v>
      </c>
      <c r="B99" s="9" t="s">
        <v>25</v>
      </c>
      <c r="C99" s="10">
        <v>26.5</v>
      </c>
      <c r="D99" s="10">
        <v>26.5</v>
      </c>
      <c r="E99" s="10">
        <v>2.2083333333333335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2.2083333333333335</v>
      </c>
      <c r="L99" s="10">
        <f t="shared" si="13"/>
        <v>26.5</v>
      </c>
      <c r="M99" s="10">
        <f t="shared" si="14"/>
        <v>0</v>
      </c>
      <c r="N99" s="10">
        <f t="shared" si="15"/>
        <v>26.5</v>
      </c>
      <c r="O99" s="10">
        <f t="shared" si="16"/>
        <v>2.2083333333333335</v>
      </c>
      <c r="P99" s="10">
        <f t="shared" si="17"/>
        <v>0</v>
      </c>
    </row>
    <row r="100" spans="1:16">
      <c r="A100" s="8" t="s">
        <v>26</v>
      </c>
      <c r="B100" s="9" t="s">
        <v>27</v>
      </c>
      <c r="C100" s="10">
        <v>36</v>
      </c>
      <c r="D100" s="10">
        <v>36</v>
      </c>
      <c r="E100" s="10">
        <v>3</v>
      </c>
      <c r="F100" s="10">
        <v>0</v>
      </c>
      <c r="G100" s="10">
        <v>0</v>
      </c>
      <c r="H100" s="10">
        <v>3.0178200000000004</v>
      </c>
      <c r="I100" s="10">
        <v>0</v>
      </c>
      <c r="J100" s="10">
        <v>0</v>
      </c>
      <c r="K100" s="10">
        <f t="shared" si="12"/>
        <v>3</v>
      </c>
      <c r="L100" s="10">
        <f t="shared" si="13"/>
        <v>36</v>
      </c>
      <c r="M100" s="10">
        <f t="shared" si="14"/>
        <v>0</v>
      </c>
      <c r="N100" s="10">
        <f t="shared" si="15"/>
        <v>32.98218</v>
      </c>
      <c r="O100" s="10">
        <f t="shared" si="16"/>
        <v>-1.7820000000000391E-2</v>
      </c>
      <c r="P100" s="10">
        <f t="shared" si="17"/>
        <v>100.59400000000001</v>
      </c>
    </row>
    <row r="101" spans="1:16">
      <c r="A101" s="8" t="s">
        <v>28</v>
      </c>
      <c r="B101" s="9" t="s">
        <v>29</v>
      </c>
      <c r="C101" s="10">
        <v>13</v>
      </c>
      <c r="D101" s="10">
        <v>13</v>
      </c>
      <c r="E101" s="10">
        <v>1.0833333333333333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1.0833333333333333</v>
      </c>
      <c r="L101" s="10">
        <f t="shared" si="13"/>
        <v>13</v>
      </c>
      <c r="M101" s="10">
        <f t="shared" si="14"/>
        <v>0</v>
      </c>
      <c r="N101" s="10">
        <f t="shared" si="15"/>
        <v>13</v>
      </c>
      <c r="O101" s="10">
        <f t="shared" si="16"/>
        <v>1.0833333333333333</v>
      </c>
      <c r="P101" s="10">
        <f t="shared" si="17"/>
        <v>0</v>
      </c>
    </row>
    <row r="102" spans="1:16">
      <c r="A102" s="8" t="s">
        <v>30</v>
      </c>
      <c r="B102" s="9" t="s">
        <v>31</v>
      </c>
      <c r="C102" s="10">
        <v>2.5</v>
      </c>
      <c r="D102" s="10">
        <v>2.5</v>
      </c>
      <c r="E102" s="10">
        <v>0.20833333333333334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0.20833333333333334</v>
      </c>
      <c r="L102" s="10">
        <f t="shared" ref="L102:L133" si="19">D102-F102</f>
        <v>2.5</v>
      </c>
      <c r="M102" s="10">
        <f t="shared" ref="M102:M133" si="20">IF(E102=0,0,(F102/E102)*100)</f>
        <v>0</v>
      </c>
      <c r="N102" s="10">
        <f t="shared" ref="N102:N133" si="21">D102-H102</f>
        <v>2.5</v>
      </c>
      <c r="O102" s="10">
        <f t="shared" ref="O102:O133" si="22">E102-H102</f>
        <v>0.20833333333333334</v>
      </c>
      <c r="P102" s="10">
        <f t="shared" ref="P102:P133" si="23">IF(E102=0,0,(H102/E102)*100)</f>
        <v>0</v>
      </c>
    </row>
    <row r="103" spans="1:16">
      <c r="A103" s="8" t="s">
        <v>32</v>
      </c>
      <c r="B103" s="9" t="s">
        <v>33</v>
      </c>
      <c r="C103" s="10">
        <v>9.5</v>
      </c>
      <c r="D103" s="10">
        <v>9.5</v>
      </c>
      <c r="E103" s="10">
        <v>0.79166666666666663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0.79166666666666663</v>
      </c>
      <c r="L103" s="10">
        <f t="shared" si="19"/>
        <v>9.5</v>
      </c>
      <c r="M103" s="10">
        <f t="shared" si="20"/>
        <v>0</v>
      </c>
      <c r="N103" s="10">
        <f t="shared" si="21"/>
        <v>9.5</v>
      </c>
      <c r="O103" s="10">
        <f t="shared" si="22"/>
        <v>0.79166666666666663</v>
      </c>
      <c r="P103" s="10">
        <f t="shared" si="23"/>
        <v>0</v>
      </c>
    </row>
    <row r="104" spans="1:16">
      <c r="A104" s="8" t="s">
        <v>34</v>
      </c>
      <c r="B104" s="9" t="s">
        <v>35</v>
      </c>
      <c r="C104" s="10">
        <v>1</v>
      </c>
      <c r="D104" s="10">
        <v>1</v>
      </c>
      <c r="E104" s="10">
        <v>8.3333333333333329E-2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8.3333333333333329E-2</v>
      </c>
      <c r="L104" s="10">
        <f t="shared" si="19"/>
        <v>1</v>
      </c>
      <c r="M104" s="10">
        <f t="shared" si="20"/>
        <v>0</v>
      </c>
      <c r="N104" s="10">
        <f t="shared" si="21"/>
        <v>1</v>
      </c>
      <c r="O104" s="10">
        <f t="shared" si="22"/>
        <v>8.3333333333333329E-2</v>
      </c>
      <c r="P104" s="10">
        <f t="shared" si="23"/>
        <v>0</v>
      </c>
    </row>
    <row r="105" spans="1:16">
      <c r="A105" s="8" t="s">
        <v>36</v>
      </c>
      <c r="B105" s="9" t="s">
        <v>37</v>
      </c>
      <c r="C105" s="10">
        <v>1.5</v>
      </c>
      <c r="D105" s="10">
        <v>1.5</v>
      </c>
      <c r="E105" s="10">
        <v>0.125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0.125</v>
      </c>
      <c r="L105" s="10">
        <f t="shared" si="19"/>
        <v>1.5</v>
      </c>
      <c r="M105" s="10">
        <f t="shared" si="20"/>
        <v>0</v>
      </c>
      <c r="N105" s="10">
        <f t="shared" si="21"/>
        <v>1.5</v>
      </c>
      <c r="O105" s="10">
        <f t="shared" si="22"/>
        <v>0.125</v>
      </c>
      <c r="P105" s="10">
        <f t="shared" si="23"/>
        <v>0</v>
      </c>
    </row>
    <row r="106" spans="1:16">
      <c r="A106" s="5" t="s">
        <v>190</v>
      </c>
      <c r="B106" s="6" t="s">
        <v>191</v>
      </c>
      <c r="C106" s="7">
        <v>1591.0000000000002</v>
      </c>
      <c r="D106" s="7">
        <v>2081</v>
      </c>
      <c r="E106" s="7">
        <v>329.58333333333337</v>
      </c>
      <c r="F106" s="7">
        <v>16.998000000000001</v>
      </c>
      <c r="G106" s="7">
        <v>0</v>
      </c>
      <c r="H106" s="7">
        <v>95.338980000000006</v>
      </c>
      <c r="I106" s="7">
        <v>0</v>
      </c>
      <c r="J106" s="7">
        <v>0.79832000000000003</v>
      </c>
      <c r="K106" s="7">
        <f t="shared" si="18"/>
        <v>312.58533333333338</v>
      </c>
      <c r="L106" s="7">
        <f t="shared" si="19"/>
        <v>2064.002</v>
      </c>
      <c r="M106" s="7">
        <f t="shared" si="20"/>
        <v>5.1574209860935518</v>
      </c>
      <c r="N106" s="7">
        <f t="shared" si="21"/>
        <v>1985.66102</v>
      </c>
      <c r="O106" s="7">
        <f t="shared" si="22"/>
        <v>234.24435333333338</v>
      </c>
      <c r="P106" s="7">
        <f t="shared" si="23"/>
        <v>28.927124146649806</v>
      </c>
    </row>
    <row r="107" spans="1:16">
      <c r="A107" s="8" t="s">
        <v>22</v>
      </c>
      <c r="B107" s="9" t="s">
        <v>23</v>
      </c>
      <c r="C107" s="10">
        <v>1253.6000000000001</v>
      </c>
      <c r="D107" s="10">
        <v>1253.6000000000001</v>
      </c>
      <c r="E107" s="10">
        <v>104.46666666666667</v>
      </c>
      <c r="F107" s="10">
        <v>0</v>
      </c>
      <c r="G107" s="10">
        <v>0</v>
      </c>
      <c r="H107" s="10">
        <v>5.7839999999999998</v>
      </c>
      <c r="I107" s="10">
        <v>0</v>
      </c>
      <c r="J107" s="10">
        <v>0</v>
      </c>
      <c r="K107" s="10">
        <f t="shared" si="18"/>
        <v>104.46666666666667</v>
      </c>
      <c r="L107" s="10">
        <f t="shared" si="19"/>
        <v>1253.6000000000001</v>
      </c>
      <c r="M107" s="10">
        <f t="shared" si="20"/>
        <v>0</v>
      </c>
      <c r="N107" s="10">
        <f t="shared" si="21"/>
        <v>1247.816</v>
      </c>
      <c r="O107" s="10">
        <f t="shared" si="22"/>
        <v>98.682666666666663</v>
      </c>
      <c r="P107" s="10">
        <f t="shared" si="23"/>
        <v>5.5366943203573706</v>
      </c>
    </row>
    <row r="108" spans="1:16">
      <c r="A108" s="8" t="s">
        <v>24</v>
      </c>
      <c r="B108" s="9" t="s">
        <v>25</v>
      </c>
      <c r="C108" s="10">
        <v>272</v>
      </c>
      <c r="D108" s="10">
        <v>272</v>
      </c>
      <c r="E108" s="10">
        <v>22.666666666666668</v>
      </c>
      <c r="F108" s="10">
        <v>0</v>
      </c>
      <c r="G108" s="10">
        <v>0</v>
      </c>
      <c r="H108" s="10">
        <v>1.2724800000000001</v>
      </c>
      <c r="I108" s="10">
        <v>0</v>
      </c>
      <c r="J108" s="10">
        <v>0</v>
      </c>
      <c r="K108" s="10">
        <f t="shared" si="18"/>
        <v>22.666666666666668</v>
      </c>
      <c r="L108" s="10">
        <f t="shared" si="19"/>
        <v>272</v>
      </c>
      <c r="M108" s="10">
        <f t="shared" si="20"/>
        <v>0</v>
      </c>
      <c r="N108" s="10">
        <f t="shared" si="21"/>
        <v>270.72752000000003</v>
      </c>
      <c r="O108" s="10">
        <f t="shared" si="22"/>
        <v>21.394186666666666</v>
      </c>
      <c r="P108" s="10">
        <f t="shared" si="23"/>
        <v>5.6138823529411761</v>
      </c>
    </row>
    <row r="109" spans="1:16">
      <c r="A109" s="8" t="s">
        <v>26</v>
      </c>
      <c r="B109" s="9" t="s">
        <v>27</v>
      </c>
      <c r="C109" s="10">
        <v>44.300000000000004</v>
      </c>
      <c r="D109" s="10">
        <v>44.300000000000004</v>
      </c>
      <c r="E109" s="10">
        <v>3.6916666666666664</v>
      </c>
      <c r="F109" s="10">
        <v>0</v>
      </c>
      <c r="G109" s="10">
        <v>0</v>
      </c>
      <c r="H109" s="10">
        <v>23.194500000000001</v>
      </c>
      <c r="I109" s="10">
        <v>0</v>
      </c>
      <c r="J109" s="10">
        <v>0</v>
      </c>
      <c r="K109" s="10">
        <f t="shared" si="18"/>
        <v>3.6916666666666664</v>
      </c>
      <c r="L109" s="10">
        <f t="shared" si="19"/>
        <v>44.300000000000004</v>
      </c>
      <c r="M109" s="10">
        <f t="shared" si="20"/>
        <v>0</v>
      </c>
      <c r="N109" s="10">
        <f t="shared" si="21"/>
        <v>21.105500000000003</v>
      </c>
      <c r="O109" s="10">
        <f t="shared" si="22"/>
        <v>-19.502833333333335</v>
      </c>
      <c r="P109" s="10">
        <f t="shared" si="23"/>
        <v>628.293453724605</v>
      </c>
    </row>
    <row r="110" spans="1:16">
      <c r="A110" s="8" t="s">
        <v>28</v>
      </c>
      <c r="B110" s="9" t="s">
        <v>29</v>
      </c>
      <c r="C110" s="10">
        <v>7.2</v>
      </c>
      <c r="D110" s="10">
        <v>7.2</v>
      </c>
      <c r="E110" s="10">
        <v>0.6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0.6</v>
      </c>
      <c r="L110" s="10">
        <f t="shared" si="19"/>
        <v>7.2</v>
      </c>
      <c r="M110" s="10">
        <f t="shared" si="20"/>
        <v>0</v>
      </c>
      <c r="N110" s="10">
        <f t="shared" si="21"/>
        <v>7.2</v>
      </c>
      <c r="O110" s="10">
        <f t="shared" si="22"/>
        <v>0.6</v>
      </c>
      <c r="P110" s="10">
        <f t="shared" si="23"/>
        <v>0</v>
      </c>
    </row>
    <row r="111" spans="1:16">
      <c r="A111" s="8" t="s">
        <v>32</v>
      </c>
      <c r="B111" s="9" t="s">
        <v>33</v>
      </c>
      <c r="C111" s="10">
        <v>12.700000000000001</v>
      </c>
      <c r="D111" s="10">
        <v>12.700000000000001</v>
      </c>
      <c r="E111" s="10">
        <v>1.0583333333333333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1.0583333333333333</v>
      </c>
      <c r="L111" s="10">
        <f t="shared" si="19"/>
        <v>12.700000000000001</v>
      </c>
      <c r="M111" s="10">
        <f t="shared" si="20"/>
        <v>0</v>
      </c>
      <c r="N111" s="10">
        <f t="shared" si="21"/>
        <v>12.700000000000001</v>
      </c>
      <c r="O111" s="10">
        <f t="shared" si="22"/>
        <v>1.0583333333333333</v>
      </c>
      <c r="P111" s="10">
        <f t="shared" si="23"/>
        <v>0</v>
      </c>
    </row>
    <row r="112" spans="1:16">
      <c r="A112" s="8" t="s">
        <v>34</v>
      </c>
      <c r="B112" s="9" t="s">
        <v>35</v>
      </c>
      <c r="C112" s="10">
        <v>0.2</v>
      </c>
      <c r="D112" s="10">
        <v>0.2</v>
      </c>
      <c r="E112" s="10">
        <v>1.666666666666667E-2</v>
      </c>
      <c r="F112" s="10">
        <v>0</v>
      </c>
      <c r="G112" s="10">
        <v>0</v>
      </c>
      <c r="H112" s="10">
        <v>0.09</v>
      </c>
      <c r="I112" s="10">
        <v>0</v>
      </c>
      <c r="J112" s="10">
        <v>0</v>
      </c>
      <c r="K112" s="10">
        <f t="shared" si="18"/>
        <v>1.666666666666667E-2</v>
      </c>
      <c r="L112" s="10">
        <f t="shared" si="19"/>
        <v>0.2</v>
      </c>
      <c r="M112" s="10">
        <f t="shared" si="20"/>
        <v>0</v>
      </c>
      <c r="N112" s="10">
        <f t="shared" si="21"/>
        <v>0.11000000000000001</v>
      </c>
      <c r="O112" s="10">
        <f t="shared" si="22"/>
        <v>-7.3333333333333334E-2</v>
      </c>
      <c r="P112" s="10">
        <f t="shared" si="23"/>
        <v>539.99999999999989</v>
      </c>
    </row>
    <row r="113" spans="1:16">
      <c r="A113" s="8" t="s">
        <v>36</v>
      </c>
      <c r="B113" s="9" t="s">
        <v>37</v>
      </c>
      <c r="C113" s="10">
        <v>1</v>
      </c>
      <c r="D113" s="10">
        <v>1</v>
      </c>
      <c r="E113" s="10">
        <v>8.3333333333333329E-2</v>
      </c>
      <c r="F113" s="10">
        <v>0</v>
      </c>
      <c r="G113" s="10">
        <v>0</v>
      </c>
      <c r="H113" s="10">
        <v>0</v>
      </c>
      <c r="I113" s="10">
        <v>0</v>
      </c>
      <c r="J113" s="10">
        <v>0.79832000000000003</v>
      </c>
      <c r="K113" s="10">
        <f t="shared" si="18"/>
        <v>8.3333333333333329E-2</v>
      </c>
      <c r="L113" s="10">
        <f t="shared" si="19"/>
        <v>1</v>
      </c>
      <c r="M113" s="10">
        <f t="shared" si="20"/>
        <v>0</v>
      </c>
      <c r="N113" s="10">
        <f t="shared" si="21"/>
        <v>1</v>
      </c>
      <c r="O113" s="10">
        <f t="shared" si="22"/>
        <v>8.3333333333333329E-2</v>
      </c>
      <c r="P113" s="10">
        <f t="shared" si="23"/>
        <v>0</v>
      </c>
    </row>
    <row r="114" spans="1:16" ht="25.5">
      <c r="A114" s="8" t="s">
        <v>278</v>
      </c>
      <c r="B114" s="9" t="s">
        <v>279</v>
      </c>
      <c r="C114" s="10">
        <v>0</v>
      </c>
      <c r="D114" s="10">
        <v>490</v>
      </c>
      <c r="E114" s="10">
        <v>197</v>
      </c>
      <c r="F114" s="10">
        <v>16.998000000000001</v>
      </c>
      <c r="G114" s="10">
        <v>0</v>
      </c>
      <c r="H114" s="10">
        <v>64.998000000000005</v>
      </c>
      <c r="I114" s="10">
        <v>0</v>
      </c>
      <c r="J114" s="10">
        <v>0</v>
      </c>
      <c r="K114" s="10">
        <f t="shared" si="18"/>
        <v>180.00200000000001</v>
      </c>
      <c r="L114" s="10">
        <f t="shared" si="19"/>
        <v>473.00200000000001</v>
      </c>
      <c r="M114" s="10">
        <f t="shared" si="20"/>
        <v>8.628426395939087</v>
      </c>
      <c r="N114" s="10">
        <f t="shared" si="21"/>
        <v>425.00200000000001</v>
      </c>
      <c r="O114" s="10">
        <f t="shared" si="22"/>
        <v>132.00200000000001</v>
      </c>
      <c r="P114" s="10">
        <f t="shared" si="23"/>
        <v>32.993908629441627</v>
      </c>
    </row>
    <row r="115" spans="1:16">
      <c r="A115" s="5" t="s">
        <v>194</v>
      </c>
      <c r="B115" s="6" t="s">
        <v>195</v>
      </c>
      <c r="C115" s="7">
        <v>0</v>
      </c>
      <c r="D115" s="7">
        <v>65.5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0</v>
      </c>
      <c r="L115" s="7">
        <f t="shared" si="19"/>
        <v>65.5</v>
      </c>
      <c r="M115" s="7">
        <f t="shared" si="20"/>
        <v>0</v>
      </c>
      <c r="N115" s="7">
        <f t="shared" si="21"/>
        <v>65.5</v>
      </c>
      <c r="O115" s="7">
        <f t="shared" si="22"/>
        <v>0</v>
      </c>
      <c r="P115" s="7">
        <f t="shared" si="23"/>
        <v>0</v>
      </c>
    </row>
    <row r="116" spans="1:16" ht="25.5">
      <c r="A116" s="8" t="s">
        <v>278</v>
      </c>
      <c r="B116" s="9" t="s">
        <v>279</v>
      </c>
      <c r="C116" s="10">
        <v>0</v>
      </c>
      <c r="D116" s="10">
        <v>65.5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65.5</v>
      </c>
      <c r="M116" s="10">
        <f t="shared" si="20"/>
        <v>0</v>
      </c>
      <c r="N116" s="10">
        <f t="shared" si="21"/>
        <v>65.5</v>
      </c>
      <c r="O116" s="10">
        <f t="shared" si="22"/>
        <v>0</v>
      </c>
      <c r="P116" s="10">
        <f t="shared" si="23"/>
        <v>0</v>
      </c>
    </row>
    <row r="117" spans="1:16">
      <c r="A117" s="5" t="s">
        <v>288</v>
      </c>
      <c r="B117" s="6" t="s">
        <v>269</v>
      </c>
      <c r="C117" s="7">
        <v>67.5</v>
      </c>
      <c r="D117" s="7">
        <v>1905.6000000000001</v>
      </c>
      <c r="E117" s="7">
        <v>236.5</v>
      </c>
      <c r="F117" s="7">
        <v>67.221850000000003</v>
      </c>
      <c r="G117" s="7">
        <v>0</v>
      </c>
      <c r="H117" s="7">
        <v>67.221850000000003</v>
      </c>
      <c r="I117" s="7">
        <v>0</v>
      </c>
      <c r="J117" s="7">
        <v>0</v>
      </c>
      <c r="K117" s="7">
        <f t="shared" si="18"/>
        <v>169.27814999999998</v>
      </c>
      <c r="L117" s="7">
        <f t="shared" si="19"/>
        <v>1838.3781500000002</v>
      </c>
      <c r="M117" s="7">
        <f t="shared" si="20"/>
        <v>28.423615221987315</v>
      </c>
      <c r="N117" s="7">
        <f t="shared" si="21"/>
        <v>1838.3781500000002</v>
      </c>
      <c r="O117" s="7">
        <f t="shared" si="22"/>
        <v>169.27814999999998</v>
      </c>
      <c r="P117" s="7">
        <f t="shared" si="23"/>
        <v>28.423615221987315</v>
      </c>
    </row>
    <row r="118" spans="1:16">
      <c r="A118" s="8" t="s">
        <v>272</v>
      </c>
      <c r="B118" s="9" t="s">
        <v>273</v>
      </c>
      <c r="C118" s="10">
        <v>67.5</v>
      </c>
      <c r="D118" s="10">
        <v>1696.1000000000001</v>
      </c>
      <c r="E118" s="10">
        <v>138</v>
      </c>
      <c r="F118" s="10">
        <v>67.221850000000003</v>
      </c>
      <c r="G118" s="10">
        <v>0</v>
      </c>
      <c r="H118" s="10">
        <v>67.221850000000003</v>
      </c>
      <c r="I118" s="10">
        <v>0</v>
      </c>
      <c r="J118" s="10">
        <v>0</v>
      </c>
      <c r="K118" s="10">
        <f t="shared" si="18"/>
        <v>70.778149999999997</v>
      </c>
      <c r="L118" s="10">
        <f t="shared" si="19"/>
        <v>1628.8781500000002</v>
      </c>
      <c r="M118" s="10">
        <f t="shared" si="20"/>
        <v>48.71148550724638</v>
      </c>
      <c r="N118" s="10">
        <f t="shared" si="21"/>
        <v>1628.8781500000002</v>
      </c>
      <c r="O118" s="10">
        <f t="shared" si="22"/>
        <v>70.778149999999997</v>
      </c>
      <c r="P118" s="10">
        <f t="shared" si="23"/>
        <v>48.71148550724638</v>
      </c>
    </row>
    <row r="119" spans="1:16" ht="25.5">
      <c r="A119" s="8" t="s">
        <v>276</v>
      </c>
      <c r="B119" s="9" t="s">
        <v>277</v>
      </c>
      <c r="C119" s="10">
        <v>0</v>
      </c>
      <c r="D119" s="10">
        <v>209.5</v>
      </c>
      <c r="E119" s="10">
        <v>98.5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98.5</v>
      </c>
      <c r="L119" s="10">
        <f t="shared" si="19"/>
        <v>209.5</v>
      </c>
      <c r="M119" s="10">
        <f t="shared" si="20"/>
        <v>0</v>
      </c>
      <c r="N119" s="10">
        <f t="shared" si="21"/>
        <v>209.5</v>
      </c>
      <c r="O119" s="10">
        <f t="shared" si="22"/>
        <v>98.5</v>
      </c>
      <c r="P119" s="10">
        <f t="shared" si="23"/>
        <v>0</v>
      </c>
    </row>
    <row r="120" spans="1:16">
      <c r="A120" s="5" t="s">
        <v>289</v>
      </c>
      <c r="B120" s="6" t="s">
        <v>281</v>
      </c>
      <c r="C120" s="7">
        <v>0</v>
      </c>
      <c r="D120" s="7">
        <v>260</v>
      </c>
      <c r="E120" s="7">
        <v>200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8"/>
        <v>200</v>
      </c>
      <c r="L120" s="7">
        <f t="shared" si="19"/>
        <v>260</v>
      </c>
      <c r="M120" s="7">
        <f t="shared" si="20"/>
        <v>0</v>
      </c>
      <c r="N120" s="7">
        <f t="shared" si="21"/>
        <v>260</v>
      </c>
      <c r="O120" s="7">
        <f t="shared" si="22"/>
        <v>200</v>
      </c>
      <c r="P120" s="7">
        <f t="shared" si="23"/>
        <v>0</v>
      </c>
    </row>
    <row r="121" spans="1:16" ht="25.5">
      <c r="A121" s="8" t="s">
        <v>276</v>
      </c>
      <c r="B121" s="9" t="s">
        <v>277</v>
      </c>
      <c r="C121" s="10">
        <v>0</v>
      </c>
      <c r="D121" s="10">
        <v>260</v>
      </c>
      <c r="E121" s="10">
        <v>200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200</v>
      </c>
      <c r="L121" s="10">
        <f t="shared" si="19"/>
        <v>260</v>
      </c>
      <c r="M121" s="10">
        <f t="shared" si="20"/>
        <v>0</v>
      </c>
      <c r="N121" s="10">
        <f t="shared" si="21"/>
        <v>260</v>
      </c>
      <c r="O121" s="10">
        <f t="shared" si="22"/>
        <v>200</v>
      </c>
      <c r="P121" s="10">
        <f t="shared" si="23"/>
        <v>0</v>
      </c>
    </row>
    <row r="122" spans="1:16" ht="25.5">
      <c r="A122" s="5" t="s">
        <v>201</v>
      </c>
      <c r="B122" s="6" t="s">
        <v>202</v>
      </c>
      <c r="C122" s="7">
        <v>7763.25</v>
      </c>
      <c r="D122" s="7">
        <v>92429.010000000009</v>
      </c>
      <c r="E122" s="7">
        <v>33654.86</v>
      </c>
      <c r="F122" s="7">
        <v>1270.3913600000001</v>
      </c>
      <c r="G122" s="7">
        <v>0</v>
      </c>
      <c r="H122" s="7">
        <v>1088.24611</v>
      </c>
      <c r="I122" s="7">
        <v>318.94225</v>
      </c>
      <c r="J122" s="7">
        <v>18.942250000000001</v>
      </c>
      <c r="K122" s="7">
        <f t="shared" si="18"/>
        <v>32384.468639999999</v>
      </c>
      <c r="L122" s="7">
        <f t="shared" si="19"/>
        <v>91158.618640000015</v>
      </c>
      <c r="M122" s="7">
        <f t="shared" si="20"/>
        <v>3.7747634665543108</v>
      </c>
      <c r="N122" s="7">
        <f t="shared" si="21"/>
        <v>91340.763890000002</v>
      </c>
      <c r="O122" s="7">
        <f t="shared" si="22"/>
        <v>32566.613890000001</v>
      </c>
      <c r="P122" s="7">
        <f t="shared" si="23"/>
        <v>3.23354817105167</v>
      </c>
    </row>
    <row r="123" spans="1:16">
      <c r="A123" s="5" t="s">
        <v>290</v>
      </c>
      <c r="B123" s="6" t="s">
        <v>291</v>
      </c>
      <c r="C123" s="7">
        <v>916</v>
      </c>
      <c r="D123" s="7">
        <v>916</v>
      </c>
      <c r="E123" s="7">
        <v>0</v>
      </c>
      <c r="F123" s="7">
        <v>0</v>
      </c>
      <c r="G123" s="7">
        <v>0</v>
      </c>
      <c r="H123" s="7">
        <v>136.797</v>
      </c>
      <c r="I123" s="7">
        <v>0</v>
      </c>
      <c r="J123" s="7">
        <v>0</v>
      </c>
      <c r="K123" s="7">
        <f t="shared" si="18"/>
        <v>0</v>
      </c>
      <c r="L123" s="7">
        <f t="shared" si="19"/>
        <v>916</v>
      </c>
      <c r="M123" s="7">
        <f t="shared" si="20"/>
        <v>0</v>
      </c>
      <c r="N123" s="7">
        <f t="shared" si="21"/>
        <v>779.20299999999997</v>
      </c>
      <c r="O123" s="7">
        <f t="shared" si="22"/>
        <v>-136.797</v>
      </c>
      <c r="P123" s="7">
        <f t="shared" si="23"/>
        <v>0</v>
      </c>
    </row>
    <row r="124" spans="1:16">
      <c r="A124" s="5" t="s">
        <v>292</v>
      </c>
      <c r="B124" s="6" t="s">
        <v>293</v>
      </c>
      <c r="C124" s="7">
        <v>456</v>
      </c>
      <c r="D124" s="7">
        <v>456</v>
      </c>
      <c r="E124" s="7">
        <v>0</v>
      </c>
      <c r="F124" s="7">
        <v>0</v>
      </c>
      <c r="G124" s="7">
        <v>0</v>
      </c>
      <c r="H124" s="7">
        <v>136.797</v>
      </c>
      <c r="I124" s="7">
        <v>0</v>
      </c>
      <c r="J124" s="7">
        <v>0</v>
      </c>
      <c r="K124" s="7">
        <f t="shared" si="18"/>
        <v>0</v>
      </c>
      <c r="L124" s="7">
        <f t="shared" si="19"/>
        <v>456</v>
      </c>
      <c r="M124" s="7">
        <f t="shared" si="20"/>
        <v>0</v>
      </c>
      <c r="N124" s="7">
        <f t="shared" si="21"/>
        <v>319.20299999999997</v>
      </c>
      <c r="O124" s="7">
        <f t="shared" si="22"/>
        <v>-136.797</v>
      </c>
      <c r="P124" s="7">
        <f t="shared" si="23"/>
        <v>0</v>
      </c>
    </row>
    <row r="125" spans="1:16" ht="25.5">
      <c r="A125" s="8" t="s">
        <v>276</v>
      </c>
      <c r="B125" s="9" t="s">
        <v>277</v>
      </c>
      <c r="C125" s="10">
        <v>456</v>
      </c>
      <c r="D125" s="10">
        <v>456</v>
      </c>
      <c r="E125" s="10">
        <v>0</v>
      </c>
      <c r="F125" s="10">
        <v>0</v>
      </c>
      <c r="G125" s="10">
        <v>0</v>
      </c>
      <c r="H125" s="10">
        <v>136.797</v>
      </c>
      <c r="I125" s="10">
        <v>0</v>
      </c>
      <c r="J125" s="10">
        <v>0</v>
      </c>
      <c r="K125" s="10">
        <f t="shared" si="18"/>
        <v>0</v>
      </c>
      <c r="L125" s="10">
        <f t="shared" si="19"/>
        <v>456</v>
      </c>
      <c r="M125" s="10">
        <f t="shared" si="20"/>
        <v>0</v>
      </c>
      <c r="N125" s="10">
        <f t="shared" si="21"/>
        <v>319.20299999999997</v>
      </c>
      <c r="O125" s="10">
        <f t="shared" si="22"/>
        <v>-136.797</v>
      </c>
      <c r="P125" s="10">
        <f t="shared" si="23"/>
        <v>0</v>
      </c>
    </row>
    <row r="126" spans="1:16" ht="25.5">
      <c r="A126" s="5" t="s">
        <v>294</v>
      </c>
      <c r="B126" s="6" t="s">
        <v>295</v>
      </c>
      <c r="C126" s="7">
        <v>460</v>
      </c>
      <c r="D126" s="7">
        <v>460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460</v>
      </c>
      <c r="M126" s="7">
        <f t="shared" si="20"/>
        <v>0</v>
      </c>
      <c r="N126" s="7">
        <f t="shared" si="21"/>
        <v>460</v>
      </c>
      <c r="O126" s="7">
        <f t="shared" si="22"/>
        <v>0</v>
      </c>
      <c r="P126" s="7">
        <f t="shared" si="23"/>
        <v>0</v>
      </c>
    </row>
    <row r="127" spans="1:16" ht="25.5">
      <c r="A127" s="8" t="s">
        <v>276</v>
      </c>
      <c r="B127" s="9" t="s">
        <v>277</v>
      </c>
      <c r="C127" s="10">
        <v>460</v>
      </c>
      <c r="D127" s="10">
        <v>460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460</v>
      </c>
      <c r="M127" s="10">
        <f t="shared" si="20"/>
        <v>0</v>
      </c>
      <c r="N127" s="10">
        <f t="shared" si="21"/>
        <v>460</v>
      </c>
      <c r="O127" s="10">
        <f t="shared" si="22"/>
        <v>0</v>
      </c>
      <c r="P127" s="10">
        <f t="shared" si="23"/>
        <v>0</v>
      </c>
    </row>
    <row r="128" spans="1:16">
      <c r="A128" s="5" t="s">
        <v>204</v>
      </c>
      <c r="B128" s="6" t="s">
        <v>197</v>
      </c>
      <c r="C128" s="7">
        <v>1225</v>
      </c>
      <c r="D128" s="7">
        <v>11520.76</v>
      </c>
      <c r="E128" s="7">
        <v>4100.96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4100.96</v>
      </c>
      <c r="L128" s="7">
        <f t="shared" si="19"/>
        <v>11520.76</v>
      </c>
      <c r="M128" s="7">
        <f t="shared" si="20"/>
        <v>0</v>
      </c>
      <c r="N128" s="7">
        <f t="shared" si="21"/>
        <v>11520.76</v>
      </c>
      <c r="O128" s="7">
        <f t="shared" si="22"/>
        <v>4100.96</v>
      </c>
      <c r="P128" s="7">
        <f t="shared" si="23"/>
        <v>0</v>
      </c>
    </row>
    <row r="129" spans="1:16">
      <c r="A129" s="8" t="s">
        <v>274</v>
      </c>
      <c r="B129" s="9" t="s">
        <v>275</v>
      </c>
      <c r="C129" s="10">
        <v>25</v>
      </c>
      <c r="D129" s="10">
        <v>10556.76</v>
      </c>
      <c r="E129" s="10">
        <v>4100.96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4100.96</v>
      </c>
      <c r="L129" s="10">
        <f t="shared" si="19"/>
        <v>10556.76</v>
      </c>
      <c r="M129" s="10">
        <f t="shared" si="20"/>
        <v>0</v>
      </c>
      <c r="N129" s="10">
        <f t="shared" si="21"/>
        <v>10556.76</v>
      </c>
      <c r="O129" s="10">
        <f t="shared" si="22"/>
        <v>4100.96</v>
      </c>
      <c r="P129" s="10">
        <f t="shared" si="23"/>
        <v>0</v>
      </c>
    </row>
    <row r="130" spans="1:16" ht="25.5">
      <c r="A130" s="8" t="s">
        <v>276</v>
      </c>
      <c r="B130" s="9" t="s">
        <v>277</v>
      </c>
      <c r="C130" s="10">
        <v>1200</v>
      </c>
      <c r="D130" s="10">
        <v>964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964</v>
      </c>
      <c r="M130" s="10">
        <f t="shared" si="20"/>
        <v>0</v>
      </c>
      <c r="N130" s="10">
        <f t="shared" si="21"/>
        <v>964</v>
      </c>
      <c r="O130" s="10">
        <f t="shared" si="22"/>
        <v>0</v>
      </c>
      <c r="P130" s="10">
        <f t="shared" si="23"/>
        <v>0</v>
      </c>
    </row>
    <row r="131" spans="1:16" ht="51">
      <c r="A131" s="5" t="s">
        <v>205</v>
      </c>
      <c r="B131" s="6" t="s">
        <v>206</v>
      </c>
      <c r="C131" s="7">
        <v>0</v>
      </c>
      <c r="D131" s="7">
        <v>180</v>
      </c>
      <c r="E131" s="7">
        <v>180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180</v>
      </c>
      <c r="L131" s="7">
        <f t="shared" si="19"/>
        <v>180</v>
      </c>
      <c r="M131" s="7">
        <f t="shared" si="20"/>
        <v>0</v>
      </c>
      <c r="N131" s="7">
        <f t="shared" si="21"/>
        <v>180</v>
      </c>
      <c r="O131" s="7">
        <f t="shared" si="22"/>
        <v>180</v>
      </c>
      <c r="P131" s="7">
        <f t="shared" si="23"/>
        <v>0</v>
      </c>
    </row>
    <row r="132" spans="1:16">
      <c r="A132" s="8" t="s">
        <v>274</v>
      </c>
      <c r="B132" s="9" t="s">
        <v>275</v>
      </c>
      <c r="C132" s="10">
        <v>0</v>
      </c>
      <c r="D132" s="10">
        <v>30</v>
      </c>
      <c r="E132" s="10">
        <v>30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30</v>
      </c>
      <c r="L132" s="10">
        <f t="shared" si="19"/>
        <v>30</v>
      </c>
      <c r="M132" s="10">
        <f t="shared" si="20"/>
        <v>0</v>
      </c>
      <c r="N132" s="10">
        <f t="shared" si="21"/>
        <v>30</v>
      </c>
      <c r="O132" s="10">
        <f t="shared" si="22"/>
        <v>30</v>
      </c>
      <c r="P132" s="10">
        <f t="shared" si="23"/>
        <v>0</v>
      </c>
    </row>
    <row r="133" spans="1:16" ht="25.5">
      <c r="A133" s="8" t="s">
        <v>276</v>
      </c>
      <c r="B133" s="9" t="s">
        <v>277</v>
      </c>
      <c r="C133" s="10">
        <v>0</v>
      </c>
      <c r="D133" s="10">
        <v>150</v>
      </c>
      <c r="E133" s="10">
        <v>150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150</v>
      </c>
      <c r="L133" s="10">
        <f t="shared" si="19"/>
        <v>150</v>
      </c>
      <c r="M133" s="10">
        <f t="shared" si="20"/>
        <v>0</v>
      </c>
      <c r="N133" s="10">
        <f t="shared" si="21"/>
        <v>150</v>
      </c>
      <c r="O133" s="10">
        <f t="shared" si="22"/>
        <v>150</v>
      </c>
      <c r="P133" s="10">
        <f t="shared" si="23"/>
        <v>0</v>
      </c>
    </row>
    <row r="134" spans="1:16">
      <c r="A134" s="5" t="s">
        <v>296</v>
      </c>
      <c r="B134" s="6" t="s">
        <v>269</v>
      </c>
      <c r="C134" s="7">
        <v>527</v>
      </c>
      <c r="D134" s="7">
        <v>5331</v>
      </c>
      <c r="E134" s="7">
        <v>1150.9000000000001</v>
      </c>
      <c r="F134" s="7">
        <v>300</v>
      </c>
      <c r="G134" s="7">
        <v>0</v>
      </c>
      <c r="H134" s="7">
        <v>0</v>
      </c>
      <c r="I134" s="7">
        <v>300</v>
      </c>
      <c r="J134" s="7">
        <v>0</v>
      </c>
      <c r="K134" s="7">
        <f t="shared" ref="K134:K165" si="24">E134-F134</f>
        <v>850.90000000000009</v>
      </c>
      <c r="L134" s="7">
        <f t="shared" ref="L134:L165" si="25">D134-F134</f>
        <v>5031</v>
      </c>
      <c r="M134" s="7">
        <f t="shared" ref="M134:M165" si="26">IF(E134=0,0,(F134/E134)*100)</f>
        <v>26.066556607872098</v>
      </c>
      <c r="N134" s="7">
        <f t="shared" ref="N134:N165" si="27">D134-H134</f>
        <v>5331</v>
      </c>
      <c r="O134" s="7">
        <f t="shared" ref="O134:O165" si="28">E134-H134</f>
        <v>1150.9000000000001</v>
      </c>
      <c r="P134" s="7">
        <f t="shared" ref="P134:P165" si="29">IF(E134=0,0,(H134/E134)*100)</f>
        <v>0</v>
      </c>
    </row>
    <row r="135" spans="1:16">
      <c r="A135" s="8" t="s">
        <v>270</v>
      </c>
      <c r="B135" s="9" t="s">
        <v>271</v>
      </c>
      <c r="C135" s="10">
        <v>40</v>
      </c>
      <c r="D135" s="10">
        <v>3077</v>
      </c>
      <c r="E135" s="10">
        <v>1150.9000000000001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1150.9000000000001</v>
      </c>
      <c r="L135" s="10">
        <f t="shared" si="25"/>
        <v>3077</v>
      </c>
      <c r="M135" s="10">
        <f t="shared" si="26"/>
        <v>0</v>
      </c>
      <c r="N135" s="10">
        <f t="shared" si="27"/>
        <v>3077</v>
      </c>
      <c r="O135" s="10">
        <f t="shared" si="28"/>
        <v>1150.9000000000001</v>
      </c>
      <c r="P135" s="10">
        <f t="shared" si="29"/>
        <v>0</v>
      </c>
    </row>
    <row r="136" spans="1:16">
      <c r="A136" s="8" t="s">
        <v>272</v>
      </c>
      <c r="B136" s="9" t="s">
        <v>273</v>
      </c>
      <c r="C136" s="10">
        <v>487</v>
      </c>
      <c r="D136" s="10">
        <v>1054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1054</v>
      </c>
      <c r="M136" s="10">
        <f t="shared" si="26"/>
        <v>0</v>
      </c>
      <c r="N136" s="10">
        <f t="shared" si="27"/>
        <v>1054</v>
      </c>
      <c r="O136" s="10">
        <f t="shared" si="28"/>
        <v>0</v>
      </c>
      <c r="P136" s="10">
        <f t="shared" si="29"/>
        <v>0</v>
      </c>
    </row>
    <row r="137" spans="1:16" ht="25.5">
      <c r="A137" s="8" t="s">
        <v>276</v>
      </c>
      <c r="B137" s="9" t="s">
        <v>277</v>
      </c>
      <c r="C137" s="10">
        <v>0</v>
      </c>
      <c r="D137" s="10">
        <v>1200</v>
      </c>
      <c r="E137" s="10">
        <v>0</v>
      </c>
      <c r="F137" s="10">
        <v>300</v>
      </c>
      <c r="G137" s="10">
        <v>0</v>
      </c>
      <c r="H137" s="10">
        <v>0</v>
      </c>
      <c r="I137" s="10">
        <v>300</v>
      </c>
      <c r="J137" s="10">
        <v>0</v>
      </c>
      <c r="K137" s="10">
        <f t="shared" si="24"/>
        <v>-300</v>
      </c>
      <c r="L137" s="10">
        <f t="shared" si="25"/>
        <v>900</v>
      </c>
      <c r="M137" s="10">
        <f t="shared" si="26"/>
        <v>0</v>
      </c>
      <c r="N137" s="10">
        <f t="shared" si="27"/>
        <v>1200</v>
      </c>
      <c r="O137" s="10">
        <f t="shared" si="28"/>
        <v>0</v>
      </c>
      <c r="P137" s="10">
        <f t="shared" si="29"/>
        <v>0</v>
      </c>
    </row>
    <row r="138" spans="1:16">
      <c r="A138" s="5" t="s">
        <v>207</v>
      </c>
      <c r="B138" s="6" t="s">
        <v>45</v>
      </c>
      <c r="C138" s="7">
        <v>1200</v>
      </c>
      <c r="D138" s="7">
        <v>39800</v>
      </c>
      <c r="E138" s="7">
        <v>9000</v>
      </c>
      <c r="F138" s="7">
        <v>18.942250000000001</v>
      </c>
      <c r="G138" s="7">
        <v>0</v>
      </c>
      <c r="H138" s="7">
        <v>0</v>
      </c>
      <c r="I138" s="7">
        <v>18.942250000000001</v>
      </c>
      <c r="J138" s="7">
        <v>18.942250000000001</v>
      </c>
      <c r="K138" s="7">
        <f t="shared" si="24"/>
        <v>8981.0577499999999</v>
      </c>
      <c r="L138" s="7">
        <f t="shared" si="25"/>
        <v>39781.05775</v>
      </c>
      <c r="M138" s="7">
        <f t="shared" si="26"/>
        <v>0.21046944444444446</v>
      </c>
      <c r="N138" s="7">
        <f t="shared" si="27"/>
        <v>39800</v>
      </c>
      <c r="O138" s="7">
        <f t="shared" si="28"/>
        <v>9000</v>
      </c>
      <c r="P138" s="7">
        <f t="shared" si="29"/>
        <v>0</v>
      </c>
    </row>
    <row r="139" spans="1:16">
      <c r="A139" s="8" t="s">
        <v>274</v>
      </c>
      <c r="B139" s="9" t="s">
        <v>275</v>
      </c>
      <c r="C139" s="10">
        <v>1200</v>
      </c>
      <c r="D139" s="10">
        <v>38600</v>
      </c>
      <c r="E139" s="10">
        <v>9000</v>
      </c>
      <c r="F139" s="10">
        <v>18.942250000000001</v>
      </c>
      <c r="G139" s="10">
        <v>0</v>
      </c>
      <c r="H139" s="10">
        <v>0</v>
      </c>
      <c r="I139" s="10">
        <v>18.942250000000001</v>
      </c>
      <c r="J139" s="10">
        <v>18.942250000000001</v>
      </c>
      <c r="K139" s="10">
        <f t="shared" si="24"/>
        <v>8981.0577499999999</v>
      </c>
      <c r="L139" s="10">
        <f t="shared" si="25"/>
        <v>38581.05775</v>
      </c>
      <c r="M139" s="10">
        <f t="shared" si="26"/>
        <v>0.21046944444444446</v>
      </c>
      <c r="N139" s="10">
        <f t="shared" si="27"/>
        <v>38600</v>
      </c>
      <c r="O139" s="10">
        <f t="shared" si="28"/>
        <v>9000</v>
      </c>
      <c r="P139" s="10">
        <f t="shared" si="29"/>
        <v>0</v>
      </c>
    </row>
    <row r="140" spans="1:16">
      <c r="A140" s="8" t="s">
        <v>272</v>
      </c>
      <c r="B140" s="9" t="s">
        <v>273</v>
      </c>
      <c r="C140" s="10">
        <v>0</v>
      </c>
      <c r="D140" s="10">
        <v>1200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1200</v>
      </c>
      <c r="M140" s="10">
        <f t="shared" si="26"/>
        <v>0</v>
      </c>
      <c r="N140" s="10">
        <f t="shared" si="27"/>
        <v>1200</v>
      </c>
      <c r="O140" s="10">
        <f t="shared" si="28"/>
        <v>0</v>
      </c>
      <c r="P140" s="10">
        <f t="shared" si="29"/>
        <v>0</v>
      </c>
    </row>
    <row r="141" spans="1:16">
      <c r="A141" s="5" t="s">
        <v>297</v>
      </c>
      <c r="B141" s="6" t="s">
        <v>281</v>
      </c>
      <c r="C141" s="7">
        <v>3895.25</v>
      </c>
      <c r="D141" s="7">
        <v>31842.25</v>
      </c>
      <c r="E141" s="7">
        <v>16724</v>
      </c>
      <c r="F141" s="7">
        <v>951.44911000000002</v>
      </c>
      <c r="G141" s="7">
        <v>0</v>
      </c>
      <c r="H141" s="7">
        <v>951.44911000000002</v>
      </c>
      <c r="I141" s="7">
        <v>0</v>
      </c>
      <c r="J141" s="7">
        <v>0</v>
      </c>
      <c r="K141" s="7">
        <f t="shared" si="24"/>
        <v>15772.55089</v>
      </c>
      <c r="L141" s="7">
        <f t="shared" si="25"/>
        <v>30890.800889999999</v>
      </c>
      <c r="M141" s="7">
        <f t="shared" si="26"/>
        <v>5.6891240731882329</v>
      </c>
      <c r="N141" s="7">
        <f t="shared" si="27"/>
        <v>30890.800889999999</v>
      </c>
      <c r="O141" s="7">
        <f t="shared" si="28"/>
        <v>15772.55089</v>
      </c>
      <c r="P141" s="7">
        <f t="shared" si="29"/>
        <v>5.6891240731882329</v>
      </c>
    </row>
    <row r="142" spans="1:16" ht="25.5">
      <c r="A142" s="8" t="s">
        <v>276</v>
      </c>
      <c r="B142" s="9" t="s">
        <v>277</v>
      </c>
      <c r="C142" s="10">
        <v>3895.25</v>
      </c>
      <c r="D142" s="10">
        <v>31842.25</v>
      </c>
      <c r="E142" s="10">
        <v>16724</v>
      </c>
      <c r="F142" s="10">
        <v>951.44911000000002</v>
      </c>
      <c r="G142" s="10">
        <v>0</v>
      </c>
      <c r="H142" s="10">
        <v>951.44911000000002</v>
      </c>
      <c r="I142" s="10">
        <v>0</v>
      </c>
      <c r="J142" s="10">
        <v>0</v>
      </c>
      <c r="K142" s="10">
        <f t="shared" si="24"/>
        <v>15772.55089</v>
      </c>
      <c r="L142" s="10">
        <f t="shared" si="25"/>
        <v>30890.800889999999</v>
      </c>
      <c r="M142" s="10">
        <f t="shared" si="26"/>
        <v>5.6891240731882329</v>
      </c>
      <c r="N142" s="10">
        <f t="shared" si="27"/>
        <v>30890.800889999999</v>
      </c>
      <c r="O142" s="10">
        <f t="shared" si="28"/>
        <v>15772.55089</v>
      </c>
      <c r="P142" s="10">
        <f t="shared" si="29"/>
        <v>5.6891240731882329</v>
      </c>
    </row>
    <row r="143" spans="1:16">
      <c r="A143" s="5" t="s">
        <v>215</v>
      </c>
      <c r="B143" s="6" t="s">
        <v>216</v>
      </c>
      <c r="C143" s="7">
        <v>0</v>
      </c>
      <c r="D143" s="7">
        <v>340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0</v>
      </c>
      <c r="L143" s="7">
        <f t="shared" si="25"/>
        <v>340</v>
      </c>
      <c r="M143" s="7">
        <f t="shared" si="26"/>
        <v>0</v>
      </c>
      <c r="N143" s="7">
        <f t="shared" si="27"/>
        <v>340</v>
      </c>
      <c r="O143" s="7">
        <f t="shared" si="28"/>
        <v>0</v>
      </c>
      <c r="P143" s="7">
        <f t="shared" si="29"/>
        <v>0</v>
      </c>
    </row>
    <row r="144" spans="1:16" ht="25.5">
      <c r="A144" s="8" t="s">
        <v>278</v>
      </c>
      <c r="B144" s="9" t="s">
        <v>279</v>
      </c>
      <c r="C144" s="10">
        <v>0</v>
      </c>
      <c r="D144" s="10">
        <v>340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340</v>
      </c>
      <c r="M144" s="10">
        <f t="shared" si="26"/>
        <v>0</v>
      </c>
      <c r="N144" s="10">
        <f t="shared" si="27"/>
        <v>340</v>
      </c>
      <c r="O144" s="10">
        <f t="shared" si="28"/>
        <v>0</v>
      </c>
      <c r="P144" s="10">
        <f t="shared" si="29"/>
        <v>0</v>
      </c>
    </row>
    <row r="145" spans="1:16">
      <c r="A145" s="5" t="s">
        <v>298</v>
      </c>
      <c r="B145" s="6" t="s">
        <v>209</v>
      </c>
      <c r="C145" s="7">
        <v>0</v>
      </c>
      <c r="D145" s="7">
        <v>2499</v>
      </c>
      <c r="E145" s="7">
        <v>2499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2499</v>
      </c>
      <c r="L145" s="7">
        <f t="shared" si="25"/>
        <v>2499</v>
      </c>
      <c r="M145" s="7">
        <f t="shared" si="26"/>
        <v>0</v>
      </c>
      <c r="N145" s="7">
        <f t="shared" si="27"/>
        <v>2499</v>
      </c>
      <c r="O145" s="7">
        <f t="shared" si="28"/>
        <v>2499</v>
      </c>
      <c r="P145" s="7">
        <f t="shared" si="29"/>
        <v>0</v>
      </c>
    </row>
    <row r="146" spans="1:16">
      <c r="A146" s="8" t="s">
        <v>270</v>
      </c>
      <c r="B146" s="9" t="s">
        <v>271</v>
      </c>
      <c r="C146" s="10">
        <v>0</v>
      </c>
      <c r="D146" s="10">
        <v>2499</v>
      </c>
      <c r="E146" s="10">
        <v>2499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2499</v>
      </c>
      <c r="L146" s="10">
        <f t="shared" si="25"/>
        <v>2499</v>
      </c>
      <c r="M146" s="10">
        <f t="shared" si="26"/>
        <v>0</v>
      </c>
      <c r="N146" s="10">
        <f t="shared" si="27"/>
        <v>2499</v>
      </c>
      <c r="O146" s="10">
        <f t="shared" si="28"/>
        <v>2499</v>
      </c>
      <c r="P146" s="10">
        <f t="shared" si="29"/>
        <v>0</v>
      </c>
    </row>
    <row r="147" spans="1:16" ht="25.5">
      <c r="A147" s="5" t="s">
        <v>218</v>
      </c>
      <c r="B147" s="6" t="s">
        <v>219</v>
      </c>
      <c r="C147" s="7">
        <v>2670.962</v>
      </c>
      <c r="D147" s="7">
        <v>38179.061999999998</v>
      </c>
      <c r="E147" s="7">
        <v>7777</v>
      </c>
      <c r="F147" s="7">
        <v>596.4402</v>
      </c>
      <c r="G147" s="7">
        <v>0</v>
      </c>
      <c r="H147" s="7">
        <v>0</v>
      </c>
      <c r="I147" s="7">
        <v>596.4402</v>
      </c>
      <c r="J147" s="7">
        <v>0</v>
      </c>
      <c r="K147" s="7">
        <f t="shared" si="24"/>
        <v>7180.5598</v>
      </c>
      <c r="L147" s="7">
        <f t="shared" si="25"/>
        <v>37582.621800000001</v>
      </c>
      <c r="M147" s="7">
        <f t="shared" si="26"/>
        <v>7.6692837855214098</v>
      </c>
      <c r="N147" s="7">
        <f t="shared" si="27"/>
        <v>38179.061999999998</v>
      </c>
      <c r="O147" s="7">
        <f t="shared" si="28"/>
        <v>7777</v>
      </c>
      <c r="P147" s="7">
        <f t="shared" si="29"/>
        <v>0</v>
      </c>
    </row>
    <row r="148" spans="1:16" ht="25.5">
      <c r="A148" s="5" t="s">
        <v>221</v>
      </c>
      <c r="B148" s="6" t="s">
        <v>222</v>
      </c>
      <c r="C148" s="7">
        <v>0</v>
      </c>
      <c r="D148" s="7">
        <v>5045</v>
      </c>
      <c r="E148" s="7">
        <v>1500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1500</v>
      </c>
      <c r="L148" s="7">
        <f t="shared" si="25"/>
        <v>5045</v>
      </c>
      <c r="M148" s="7">
        <f t="shared" si="26"/>
        <v>0</v>
      </c>
      <c r="N148" s="7">
        <f t="shared" si="27"/>
        <v>5045</v>
      </c>
      <c r="O148" s="7">
        <f t="shared" si="28"/>
        <v>1500</v>
      </c>
      <c r="P148" s="7">
        <f t="shared" si="29"/>
        <v>0</v>
      </c>
    </row>
    <row r="149" spans="1:16">
      <c r="A149" s="8" t="s">
        <v>274</v>
      </c>
      <c r="B149" s="9" t="s">
        <v>275</v>
      </c>
      <c r="C149" s="10">
        <v>0</v>
      </c>
      <c r="D149" s="10">
        <v>3500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0</v>
      </c>
      <c r="L149" s="10">
        <f t="shared" si="25"/>
        <v>3500</v>
      </c>
      <c r="M149" s="10">
        <f t="shared" si="26"/>
        <v>0</v>
      </c>
      <c r="N149" s="10">
        <f t="shared" si="27"/>
        <v>3500</v>
      </c>
      <c r="O149" s="10">
        <f t="shared" si="28"/>
        <v>0</v>
      </c>
      <c r="P149" s="10">
        <f t="shared" si="29"/>
        <v>0</v>
      </c>
    </row>
    <row r="150" spans="1:16" ht="25.5">
      <c r="A150" s="8" t="s">
        <v>276</v>
      </c>
      <c r="B150" s="9" t="s">
        <v>277</v>
      </c>
      <c r="C150" s="10">
        <v>0</v>
      </c>
      <c r="D150" s="10">
        <v>1545</v>
      </c>
      <c r="E150" s="10">
        <v>1500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1500</v>
      </c>
      <c r="L150" s="10">
        <f t="shared" si="25"/>
        <v>1545</v>
      </c>
      <c r="M150" s="10">
        <f t="shared" si="26"/>
        <v>0</v>
      </c>
      <c r="N150" s="10">
        <f t="shared" si="27"/>
        <v>1545</v>
      </c>
      <c r="O150" s="10">
        <f t="shared" si="28"/>
        <v>1500</v>
      </c>
      <c r="P150" s="10">
        <f t="shared" si="29"/>
        <v>0</v>
      </c>
    </row>
    <row r="151" spans="1:16">
      <c r="A151" s="5" t="s">
        <v>299</v>
      </c>
      <c r="B151" s="6" t="s">
        <v>300</v>
      </c>
      <c r="C151" s="7">
        <v>1360.962</v>
      </c>
      <c r="D151" s="7">
        <v>28860.962</v>
      </c>
      <c r="E151" s="7">
        <v>5500</v>
      </c>
      <c r="F151" s="7">
        <v>596.4402</v>
      </c>
      <c r="G151" s="7">
        <v>0</v>
      </c>
      <c r="H151" s="7">
        <v>0</v>
      </c>
      <c r="I151" s="7">
        <v>596.4402</v>
      </c>
      <c r="J151" s="7">
        <v>0</v>
      </c>
      <c r="K151" s="7">
        <f t="shared" si="24"/>
        <v>4903.5598</v>
      </c>
      <c r="L151" s="7">
        <f t="shared" si="25"/>
        <v>28264.521799999999</v>
      </c>
      <c r="M151" s="7">
        <f t="shared" si="26"/>
        <v>10.844367272727274</v>
      </c>
      <c r="N151" s="7">
        <f t="shared" si="27"/>
        <v>28860.962</v>
      </c>
      <c r="O151" s="7">
        <f t="shared" si="28"/>
        <v>5500</v>
      </c>
      <c r="P151" s="7">
        <f t="shared" si="29"/>
        <v>0</v>
      </c>
    </row>
    <row r="152" spans="1:16">
      <c r="A152" s="5" t="s">
        <v>301</v>
      </c>
      <c r="B152" s="6" t="s">
        <v>302</v>
      </c>
      <c r="C152" s="7">
        <v>1360.962</v>
      </c>
      <c r="D152" s="7">
        <v>7860.9620000000004</v>
      </c>
      <c r="E152" s="7">
        <v>2500</v>
      </c>
      <c r="F152" s="7">
        <v>596.4402</v>
      </c>
      <c r="G152" s="7">
        <v>0</v>
      </c>
      <c r="H152" s="7">
        <v>0</v>
      </c>
      <c r="I152" s="7">
        <v>596.4402</v>
      </c>
      <c r="J152" s="7">
        <v>0</v>
      </c>
      <c r="K152" s="7">
        <f t="shared" si="24"/>
        <v>1903.5598</v>
      </c>
      <c r="L152" s="7">
        <f t="shared" si="25"/>
        <v>7264.5218000000004</v>
      </c>
      <c r="M152" s="7">
        <f t="shared" si="26"/>
        <v>23.857607999999999</v>
      </c>
      <c r="N152" s="7">
        <f t="shared" si="27"/>
        <v>7860.9620000000004</v>
      </c>
      <c r="O152" s="7">
        <f t="shared" si="28"/>
        <v>2500</v>
      </c>
      <c r="P152" s="7">
        <f t="shared" si="29"/>
        <v>0</v>
      </c>
    </row>
    <row r="153" spans="1:16">
      <c r="A153" s="8" t="s">
        <v>303</v>
      </c>
      <c r="B153" s="9" t="s">
        <v>304</v>
      </c>
      <c r="C153" s="10">
        <v>1360.962</v>
      </c>
      <c r="D153" s="10">
        <v>7860.9620000000004</v>
      </c>
      <c r="E153" s="10">
        <v>2500</v>
      </c>
      <c r="F153" s="10">
        <v>596.4402</v>
      </c>
      <c r="G153" s="10">
        <v>0</v>
      </c>
      <c r="H153" s="10">
        <v>0</v>
      </c>
      <c r="I153" s="10">
        <v>596.4402</v>
      </c>
      <c r="J153" s="10">
        <v>0</v>
      </c>
      <c r="K153" s="10">
        <f t="shared" si="24"/>
        <v>1903.5598</v>
      </c>
      <c r="L153" s="10">
        <f t="shared" si="25"/>
        <v>7264.5218000000004</v>
      </c>
      <c r="M153" s="10">
        <f t="shared" si="26"/>
        <v>23.857607999999999</v>
      </c>
      <c r="N153" s="10">
        <f t="shared" si="27"/>
        <v>7860.9620000000004</v>
      </c>
      <c r="O153" s="10">
        <f t="shared" si="28"/>
        <v>2500</v>
      </c>
      <c r="P153" s="10">
        <f t="shared" si="29"/>
        <v>0</v>
      </c>
    </row>
    <row r="154" spans="1:16" ht="25.5">
      <c r="A154" s="5" t="s">
        <v>305</v>
      </c>
      <c r="B154" s="6" t="s">
        <v>306</v>
      </c>
      <c r="C154" s="7">
        <v>0</v>
      </c>
      <c r="D154" s="7">
        <v>21000</v>
      </c>
      <c r="E154" s="7">
        <v>3000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3000</v>
      </c>
      <c r="L154" s="7">
        <f t="shared" si="25"/>
        <v>21000</v>
      </c>
      <c r="M154" s="7">
        <f t="shared" si="26"/>
        <v>0</v>
      </c>
      <c r="N154" s="7">
        <f t="shared" si="27"/>
        <v>21000</v>
      </c>
      <c r="O154" s="7">
        <f t="shared" si="28"/>
        <v>3000</v>
      </c>
      <c r="P154" s="7">
        <f t="shared" si="29"/>
        <v>0</v>
      </c>
    </row>
    <row r="155" spans="1:16" ht="25.5">
      <c r="A155" s="8" t="s">
        <v>276</v>
      </c>
      <c r="B155" s="9" t="s">
        <v>277</v>
      </c>
      <c r="C155" s="10">
        <v>0</v>
      </c>
      <c r="D155" s="10">
        <v>21000</v>
      </c>
      <c r="E155" s="10">
        <v>3000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3000</v>
      </c>
      <c r="L155" s="10">
        <f t="shared" si="25"/>
        <v>21000</v>
      </c>
      <c r="M155" s="10">
        <f t="shared" si="26"/>
        <v>0</v>
      </c>
      <c r="N155" s="10">
        <f t="shared" si="27"/>
        <v>21000</v>
      </c>
      <c r="O155" s="10">
        <f t="shared" si="28"/>
        <v>3000</v>
      </c>
      <c r="P155" s="10">
        <f t="shared" si="29"/>
        <v>0</v>
      </c>
    </row>
    <row r="156" spans="1:16">
      <c r="A156" s="5" t="s">
        <v>307</v>
      </c>
      <c r="B156" s="6" t="s">
        <v>281</v>
      </c>
      <c r="C156" s="7">
        <v>0</v>
      </c>
      <c r="D156" s="7">
        <v>1483.1000000000001</v>
      </c>
      <c r="E156" s="7">
        <v>55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55</v>
      </c>
      <c r="L156" s="7">
        <f t="shared" si="25"/>
        <v>1483.1000000000001</v>
      </c>
      <c r="M156" s="7">
        <f t="shared" si="26"/>
        <v>0</v>
      </c>
      <c r="N156" s="7">
        <f t="shared" si="27"/>
        <v>1483.1000000000001</v>
      </c>
      <c r="O156" s="7">
        <f t="shared" si="28"/>
        <v>55</v>
      </c>
      <c r="P156" s="7">
        <f t="shared" si="29"/>
        <v>0</v>
      </c>
    </row>
    <row r="157" spans="1:16" ht="25.5">
      <c r="A157" s="8" t="s">
        <v>276</v>
      </c>
      <c r="B157" s="9" t="s">
        <v>277</v>
      </c>
      <c r="C157" s="10">
        <v>0</v>
      </c>
      <c r="D157" s="10">
        <v>1483.1000000000001</v>
      </c>
      <c r="E157" s="10">
        <v>55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55</v>
      </c>
      <c r="L157" s="10">
        <f t="shared" si="25"/>
        <v>1483.1000000000001</v>
      </c>
      <c r="M157" s="10">
        <f t="shared" si="26"/>
        <v>0</v>
      </c>
      <c r="N157" s="10">
        <f t="shared" si="27"/>
        <v>1483.1000000000001</v>
      </c>
      <c r="O157" s="10">
        <f t="shared" si="28"/>
        <v>55</v>
      </c>
      <c r="P157" s="10">
        <f t="shared" si="29"/>
        <v>0</v>
      </c>
    </row>
    <row r="158" spans="1:16">
      <c r="A158" s="5" t="s">
        <v>226</v>
      </c>
      <c r="B158" s="6" t="s">
        <v>63</v>
      </c>
      <c r="C158" s="7">
        <v>490</v>
      </c>
      <c r="D158" s="7">
        <v>670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0</v>
      </c>
      <c r="L158" s="7">
        <f t="shared" si="25"/>
        <v>670</v>
      </c>
      <c r="M158" s="7">
        <f t="shared" si="26"/>
        <v>0</v>
      </c>
      <c r="N158" s="7">
        <f t="shared" si="27"/>
        <v>670</v>
      </c>
      <c r="O158" s="7">
        <f t="shared" si="28"/>
        <v>0</v>
      </c>
      <c r="P158" s="7">
        <f t="shared" si="29"/>
        <v>0</v>
      </c>
    </row>
    <row r="159" spans="1:16">
      <c r="A159" s="8" t="s">
        <v>274</v>
      </c>
      <c r="B159" s="9" t="s">
        <v>275</v>
      </c>
      <c r="C159" s="10">
        <v>490</v>
      </c>
      <c r="D159" s="10">
        <v>490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0</v>
      </c>
      <c r="L159" s="10">
        <f t="shared" si="25"/>
        <v>490</v>
      </c>
      <c r="M159" s="10">
        <f t="shared" si="26"/>
        <v>0</v>
      </c>
      <c r="N159" s="10">
        <f t="shared" si="27"/>
        <v>490</v>
      </c>
      <c r="O159" s="10">
        <f t="shared" si="28"/>
        <v>0</v>
      </c>
      <c r="P159" s="10">
        <f t="shared" si="29"/>
        <v>0</v>
      </c>
    </row>
    <row r="160" spans="1:16" ht="25.5">
      <c r="A160" s="8" t="s">
        <v>276</v>
      </c>
      <c r="B160" s="9" t="s">
        <v>277</v>
      </c>
      <c r="C160" s="10">
        <v>0</v>
      </c>
      <c r="D160" s="10">
        <v>180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180</v>
      </c>
      <c r="M160" s="10">
        <f t="shared" si="26"/>
        <v>0</v>
      </c>
      <c r="N160" s="10">
        <f t="shared" si="27"/>
        <v>180</v>
      </c>
      <c r="O160" s="10">
        <f t="shared" si="28"/>
        <v>0</v>
      </c>
      <c r="P160" s="10">
        <f t="shared" si="29"/>
        <v>0</v>
      </c>
    </row>
    <row r="161" spans="1:16">
      <c r="A161" s="5" t="s">
        <v>308</v>
      </c>
      <c r="B161" s="6" t="s">
        <v>209</v>
      </c>
      <c r="C161" s="7">
        <v>820</v>
      </c>
      <c r="D161" s="7">
        <v>2120</v>
      </c>
      <c r="E161" s="7">
        <v>722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722</v>
      </c>
      <c r="L161" s="7">
        <f t="shared" si="25"/>
        <v>2120</v>
      </c>
      <c r="M161" s="7">
        <f t="shared" si="26"/>
        <v>0</v>
      </c>
      <c r="N161" s="7">
        <f t="shared" si="27"/>
        <v>2120</v>
      </c>
      <c r="O161" s="7">
        <f t="shared" si="28"/>
        <v>722</v>
      </c>
      <c r="P161" s="7">
        <f t="shared" si="29"/>
        <v>0</v>
      </c>
    </row>
    <row r="162" spans="1:16" ht="25.5">
      <c r="A162" s="8" t="s">
        <v>46</v>
      </c>
      <c r="B162" s="9" t="s">
        <v>47</v>
      </c>
      <c r="C162" s="10">
        <v>820</v>
      </c>
      <c r="D162" s="10">
        <v>820</v>
      </c>
      <c r="E162" s="10">
        <v>72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72</v>
      </c>
      <c r="L162" s="10">
        <f t="shared" si="25"/>
        <v>820</v>
      </c>
      <c r="M162" s="10">
        <f t="shared" si="26"/>
        <v>0</v>
      </c>
      <c r="N162" s="10">
        <f t="shared" si="27"/>
        <v>820</v>
      </c>
      <c r="O162" s="10">
        <f t="shared" si="28"/>
        <v>72</v>
      </c>
      <c r="P162" s="10">
        <f t="shared" si="29"/>
        <v>0</v>
      </c>
    </row>
    <row r="163" spans="1:16" ht="25.5">
      <c r="A163" s="8" t="s">
        <v>276</v>
      </c>
      <c r="B163" s="9" t="s">
        <v>277</v>
      </c>
      <c r="C163" s="10">
        <v>0</v>
      </c>
      <c r="D163" s="10">
        <v>1300</v>
      </c>
      <c r="E163" s="10">
        <v>650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650</v>
      </c>
      <c r="L163" s="10">
        <f t="shared" si="25"/>
        <v>1300</v>
      </c>
      <c r="M163" s="10">
        <f t="shared" si="26"/>
        <v>0</v>
      </c>
      <c r="N163" s="10">
        <f t="shared" si="27"/>
        <v>1300</v>
      </c>
      <c r="O163" s="10">
        <f t="shared" si="28"/>
        <v>650</v>
      </c>
      <c r="P163" s="10">
        <f t="shared" si="29"/>
        <v>0</v>
      </c>
    </row>
    <row r="164" spans="1:16" ht="25.5">
      <c r="A164" s="5" t="s">
        <v>227</v>
      </c>
      <c r="B164" s="6" t="s">
        <v>228</v>
      </c>
      <c r="C164" s="7">
        <v>2077</v>
      </c>
      <c r="D164" s="7">
        <v>137621.51</v>
      </c>
      <c r="E164" s="7">
        <v>51085.15</v>
      </c>
      <c r="F164" s="7">
        <v>941.09918000000005</v>
      </c>
      <c r="G164" s="7">
        <v>0</v>
      </c>
      <c r="H164" s="7">
        <v>7016.3405599999996</v>
      </c>
      <c r="I164" s="7">
        <v>584.75861999999995</v>
      </c>
      <c r="J164" s="7">
        <v>584.75861999999995</v>
      </c>
      <c r="K164" s="7">
        <f t="shared" si="24"/>
        <v>50144.050820000004</v>
      </c>
      <c r="L164" s="7">
        <f t="shared" si="25"/>
        <v>136680.41082000002</v>
      </c>
      <c r="M164" s="7">
        <f t="shared" si="26"/>
        <v>1.8422167303022503</v>
      </c>
      <c r="N164" s="7">
        <f t="shared" si="27"/>
        <v>130605.16944000001</v>
      </c>
      <c r="O164" s="7">
        <f t="shared" si="28"/>
        <v>44068.809440000005</v>
      </c>
      <c r="P164" s="7">
        <f t="shared" si="29"/>
        <v>13.734599115398504</v>
      </c>
    </row>
    <row r="165" spans="1:16">
      <c r="A165" s="5" t="s">
        <v>309</v>
      </c>
      <c r="B165" s="6" t="s">
        <v>71</v>
      </c>
      <c r="C165" s="7">
        <v>0</v>
      </c>
      <c r="D165" s="7">
        <v>765.4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0</v>
      </c>
      <c r="L165" s="7">
        <f t="shared" si="25"/>
        <v>765.4</v>
      </c>
      <c r="M165" s="7">
        <f t="shared" si="26"/>
        <v>0</v>
      </c>
      <c r="N165" s="7">
        <f t="shared" si="27"/>
        <v>765.4</v>
      </c>
      <c r="O165" s="7">
        <f t="shared" si="28"/>
        <v>0</v>
      </c>
      <c r="P165" s="7">
        <f t="shared" si="29"/>
        <v>0</v>
      </c>
    </row>
    <row r="166" spans="1:16">
      <c r="A166" s="8" t="s">
        <v>274</v>
      </c>
      <c r="B166" s="9" t="s">
        <v>275</v>
      </c>
      <c r="C166" s="10">
        <v>0</v>
      </c>
      <c r="D166" s="10">
        <v>765.4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ref="K166:K197" si="30">E166-F166</f>
        <v>0</v>
      </c>
      <c r="L166" s="10">
        <f t="shared" ref="L166:L197" si="31">D166-F166</f>
        <v>765.4</v>
      </c>
      <c r="M166" s="10">
        <f t="shared" ref="M166:M197" si="32">IF(E166=0,0,(F166/E166)*100)</f>
        <v>0</v>
      </c>
      <c r="N166" s="10">
        <f t="shared" ref="N166:N197" si="33">D166-H166</f>
        <v>765.4</v>
      </c>
      <c r="O166" s="10">
        <f t="shared" ref="O166:O197" si="34">E166-H166</f>
        <v>0</v>
      </c>
      <c r="P166" s="10">
        <f t="shared" ref="P166:P197" si="35">IF(E166=0,0,(H166/E166)*100)</f>
        <v>0</v>
      </c>
    </row>
    <row r="167" spans="1:16" ht="51">
      <c r="A167" s="5" t="s">
        <v>310</v>
      </c>
      <c r="B167" s="6" t="s">
        <v>79</v>
      </c>
      <c r="C167" s="7">
        <v>0</v>
      </c>
      <c r="D167" s="7">
        <v>90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90</v>
      </c>
      <c r="M167" s="7">
        <f t="shared" si="32"/>
        <v>0</v>
      </c>
      <c r="N167" s="7">
        <f t="shared" si="33"/>
        <v>90</v>
      </c>
      <c r="O167" s="7">
        <f t="shared" si="34"/>
        <v>0</v>
      </c>
      <c r="P167" s="7">
        <f t="shared" si="35"/>
        <v>0</v>
      </c>
    </row>
    <row r="168" spans="1:16">
      <c r="A168" s="8" t="s">
        <v>274</v>
      </c>
      <c r="B168" s="9" t="s">
        <v>275</v>
      </c>
      <c r="C168" s="10">
        <v>0</v>
      </c>
      <c r="D168" s="10">
        <v>90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90</v>
      </c>
      <c r="M168" s="10">
        <f t="shared" si="32"/>
        <v>0</v>
      </c>
      <c r="N168" s="10">
        <f t="shared" si="33"/>
        <v>90</v>
      </c>
      <c r="O168" s="10">
        <f t="shared" si="34"/>
        <v>0</v>
      </c>
      <c r="P168" s="10">
        <f t="shared" si="35"/>
        <v>0</v>
      </c>
    </row>
    <row r="169" spans="1:16" ht="25.5">
      <c r="A169" s="5" t="s">
        <v>311</v>
      </c>
      <c r="B169" s="6" t="s">
        <v>141</v>
      </c>
      <c r="C169" s="7">
        <v>0</v>
      </c>
      <c r="D169" s="7">
        <v>150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150</v>
      </c>
      <c r="M169" s="7">
        <f t="shared" si="32"/>
        <v>0</v>
      </c>
      <c r="N169" s="7">
        <f t="shared" si="33"/>
        <v>150</v>
      </c>
      <c r="O169" s="7">
        <f t="shared" si="34"/>
        <v>0</v>
      </c>
      <c r="P169" s="7">
        <f t="shared" si="35"/>
        <v>0</v>
      </c>
    </row>
    <row r="170" spans="1:16">
      <c r="A170" s="8" t="s">
        <v>274</v>
      </c>
      <c r="B170" s="9" t="s">
        <v>275</v>
      </c>
      <c r="C170" s="10">
        <v>0</v>
      </c>
      <c r="D170" s="10">
        <v>150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150</v>
      </c>
      <c r="M170" s="10">
        <f t="shared" si="32"/>
        <v>0</v>
      </c>
      <c r="N170" s="10">
        <f t="shared" si="33"/>
        <v>150</v>
      </c>
      <c r="O170" s="10">
        <f t="shared" si="34"/>
        <v>0</v>
      </c>
      <c r="P170" s="10">
        <f t="shared" si="35"/>
        <v>0</v>
      </c>
    </row>
    <row r="171" spans="1:16">
      <c r="A171" s="5" t="s">
        <v>312</v>
      </c>
      <c r="B171" s="6" t="s">
        <v>143</v>
      </c>
      <c r="C171" s="7">
        <v>0</v>
      </c>
      <c r="D171" s="7">
        <v>60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0</v>
      </c>
      <c r="L171" s="7">
        <f t="shared" si="31"/>
        <v>60</v>
      </c>
      <c r="M171" s="7">
        <f t="shared" si="32"/>
        <v>0</v>
      </c>
      <c r="N171" s="7">
        <f t="shared" si="33"/>
        <v>60</v>
      </c>
      <c r="O171" s="7">
        <f t="shared" si="34"/>
        <v>0</v>
      </c>
      <c r="P171" s="7">
        <f t="shared" si="35"/>
        <v>0</v>
      </c>
    </row>
    <row r="172" spans="1:16">
      <c r="A172" s="8" t="s">
        <v>274</v>
      </c>
      <c r="B172" s="9" t="s">
        <v>275</v>
      </c>
      <c r="C172" s="10">
        <v>0</v>
      </c>
      <c r="D172" s="10">
        <v>60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60</v>
      </c>
      <c r="M172" s="10">
        <f t="shared" si="32"/>
        <v>0</v>
      </c>
      <c r="N172" s="10">
        <f t="shared" si="33"/>
        <v>60</v>
      </c>
      <c r="O172" s="10">
        <f t="shared" si="34"/>
        <v>0</v>
      </c>
      <c r="P172" s="10">
        <f t="shared" si="35"/>
        <v>0</v>
      </c>
    </row>
    <row r="173" spans="1:16">
      <c r="A173" s="5" t="s">
        <v>313</v>
      </c>
      <c r="B173" s="6" t="s">
        <v>114</v>
      </c>
      <c r="C173" s="7">
        <v>0</v>
      </c>
      <c r="D173" s="7">
        <v>1220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30"/>
        <v>0</v>
      </c>
      <c r="L173" s="7">
        <f t="shared" si="31"/>
        <v>1220</v>
      </c>
      <c r="M173" s="7">
        <f t="shared" si="32"/>
        <v>0</v>
      </c>
      <c r="N173" s="7">
        <f t="shared" si="33"/>
        <v>1220</v>
      </c>
      <c r="O173" s="7">
        <f t="shared" si="34"/>
        <v>0</v>
      </c>
      <c r="P173" s="7">
        <f t="shared" si="35"/>
        <v>0</v>
      </c>
    </row>
    <row r="174" spans="1:16">
      <c r="A174" s="5" t="s">
        <v>314</v>
      </c>
      <c r="B174" s="6" t="s">
        <v>118</v>
      </c>
      <c r="C174" s="7">
        <v>0</v>
      </c>
      <c r="D174" s="7">
        <v>1220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0</v>
      </c>
      <c r="L174" s="7">
        <f t="shared" si="31"/>
        <v>1220</v>
      </c>
      <c r="M174" s="7">
        <f t="shared" si="32"/>
        <v>0</v>
      </c>
      <c r="N174" s="7">
        <f t="shared" si="33"/>
        <v>1220</v>
      </c>
      <c r="O174" s="7">
        <f t="shared" si="34"/>
        <v>0</v>
      </c>
      <c r="P174" s="7">
        <f t="shared" si="35"/>
        <v>0</v>
      </c>
    </row>
    <row r="175" spans="1:16">
      <c r="A175" s="8" t="s">
        <v>274</v>
      </c>
      <c r="B175" s="9" t="s">
        <v>275</v>
      </c>
      <c r="C175" s="10">
        <v>0</v>
      </c>
      <c r="D175" s="10">
        <v>1220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0</v>
      </c>
      <c r="L175" s="10">
        <f t="shared" si="31"/>
        <v>1220</v>
      </c>
      <c r="M175" s="10">
        <f t="shared" si="32"/>
        <v>0</v>
      </c>
      <c r="N175" s="10">
        <f t="shared" si="33"/>
        <v>1220</v>
      </c>
      <c r="O175" s="10">
        <f t="shared" si="34"/>
        <v>0</v>
      </c>
      <c r="P175" s="10">
        <f t="shared" si="35"/>
        <v>0</v>
      </c>
    </row>
    <row r="176" spans="1:16">
      <c r="A176" s="5" t="s">
        <v>315</v>
      </c>
      <c r="B176" s="6" t="s">
        <v>197</v>
      </c>
      <c r="C176" s="7">
        <v>0</v>
      </c>
      <c r="D176" s="7">
        <v>12520</v>
      </c>
      <c r="E176" s="7">
        <v>0</v>
      </c>
      <c r="F176" s="7">
        <v>941.09918000000005</v>
      </c>
      <c r="G176" s="7">
        <v>0</v>
      </c>
      <c r="H176" s="7">
        <v>356.34055999999998</v>
      </c>
      <c r="I176" s="7">
        <v>584.75861999999995</v>
      </c>
      <c r="J176" s="7">
        <v>584.75861999999995</v>
      </c>
      <c r="K176" s="7">
        <f t="shared" si="30"/>
        <v>-941.09918000000005</v>
      </c>
      <c r="L176" s="7">
        <f t="shared" si="31"/>
        <v>11578.900820000001</v>
      </c>
      <c r="M176" s="7">
        <f t="shared" si="32"/>
        <v>0</v>
      </c>
      <c r="N176" s="7">
        <f t="shared" si="33"/>
        <v>12163.659439999999</v>
      </c>
      <c r="O176" s="7">
        <f t="shared" si="34"/>
        <v>-356.34055999999998</v>
      </c>
      <c r="P176" s="7">
        <f t="shared" si="35"/>
        <v>0</v>
      </c>
    </row>
    <row r="177" spans="1:16">
      <c r="A177" s="8" t="s">
        <v>274</v>
      </c>
      <c r="B177" s="9" t="s">
        <v>275</v>
      </c>
      <c r="C177" s="10">
        <v>0</v>
      </c>
      <c r="D177" s="10">
        <v>12520</v>
      </c>
      <c r="E177" s="10">
        <v>0</v>
      </c>
      <c r="F177" s="10">
        <v>941.09918000000005</v>
      </c>
      <c r="G177" s="10">
        <v>0</v>
      </c>
      <c r="H177" s="10">
        <v>356.34055999999998</v>
      </c>
      <c r="I177" s="10">
        <v>584.75861999999995</v>
      </c>
      <c r="J177" s="10">
        <v>584.75861999999995</v>
      </c>
      <c r="K177" s="10">
        <f t="shared" si="30"/>
        <v>-941.09918000000005</v>
      </c>
      <c r="L177" s="10">
        <f t="shared" si="31"/>
        <v>11578.900820000001</v>
      </c>
      <c r="M177" s="10">
        <f t="shared" si="32"/>
        <v>0</v>
      </c>
      <c r="N177" s="10">
        <f t="shared" si="33"/>
        <v>12163.659439999999</v>
      </c>
      <c r="O177" s="10">
        <f t="shared" si="34"/>
        <v>-356.34055999999998</v>
      </c>
      <c r="P177" s="10">
        <f t="shared" si="35"/>
        <v>0</v>
      </c>
    </row>
    <row r="178" spans="1:16">
      <c r="A178" s="5" t="s">
        <v>316</v>
      </c>
      <c r="B178" s="6" t="s">
        <v>269</v>
      </c>
      <c r="C178" s="7">
        <v>2077</v>
      </c>
      <c r="D178" s="7">
        <v>68212.760000000009</v>
      </c>
      <c r="E178" s="7">
        <v>500</v>
      </c>
      <c r="F178" s="7">
        <v>0</v>
      </c>
      <c r="G178" s="7">
        <v>0</v>
      </c>
      <c r="H178" s="7">
        <v>6660</v>
      </c>
      <c r="I178" s="7">
        <v>0</v>
      </c>
      <c r="J178" s="7">
        <v>0</v>
      </c>
      <c r="K178" s="7">
        <f t="shared" si="30"/>
        <v>500</v>
      </c>
      <c r="L178" s="7">
        <f t="shared" si="31"/>
        <v>68212.760000000009</v>
      </c>
      <c r="M178" s="7">
        <f t="shared" si="32"/>
        <v>0</v>
      </c>
      <c r="N178" s="7">
        <f t="shared" si="33"/>
        <v>61552.760000000009</v>
      </c>
      <c r="O178" s="7">
        <f t="shared" si="34"/>
        <v>-6160</v>
      </c>
      <c r="P178" s="7">
        <f t="shared" si="35"/>
        <v>1332</v>
      </c>
    </row>
    <row r="179" spans="1:16">
      <c r="A179" s="8" t="s">
        <v>270</v>
      </c>
      <c r="B179" s="9" t="s">
        <v>271</v>
      </c>
      <c r="C179" s="10">
        <v>1150</v>
      </c>
      <c r="D179" s="10">
        <v>21265</v>
      </c>
      <c r="E179" s="10">
        <v>500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30"/>
        <v>500</v>
      </c>
      <c r="L179" s="10">
        <f t="shared" si="31"/>
        <v>21265</v>
      </c>
      <c r="M179" s="10">
        <f t="shared" si="32"/>
        <v>0</v>
      </c>
      <c r="N179" s="10">
        <f t="shared" si="33"/>
        <v>21265</v>
      </c>
      <c r="O179" s="10">
        <f t="shared" si="34"/>
        <v>500</v>
      </c>
      <c r="P179" s="10">
        <f t="shared" si="35"/>
        <v>0</v>
      </c>
    </row>
    <row r="180" spans="1:16">
      <c r="A180" s="8" t="s">
        <v>317</v>
      </c>
      <c r="B180" s="9" t="s">
        <v>318</v>
      </c>
      <c r="C180" s="10">
        <v>0</v>
      </c>
      <c r="D180" s="10">
        <v>10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10</v>
      </c>
      <c r="M180" s="10">
        <f t="shared" si="32"/>
        <v>0</v>
      </c>
      <c r="N180" s="10">
        <f t="shared" si="33"/>
        <v>10</v>
      </c>
      <c r="O180" s="10">
        <f t="shared" si="34"/>
        <v>0</v>
      </c>
      <c r="P180" s="10">
        <f t="shared" si="35"/>
        <v>0</v>
      </c>
    </row>
    <row r="181" spans="1:16">
      <c r="A181" s="8" t="s">
        <v>272</v>
      </c>
      <c r="B181" s="9" t="s">
        <v>273</v>
      </c>
      <c r="C181" s="10">
        <v>927</v>
      </c>
      <c r="D181" s="10">
        <v>46937.760000000002</v>
      </c>
      <c r="E181" s="10">
        <v>0</v>
      </c>
      <c r="F181" s="10">
        <v>0</v>
      </c>
      <c r="G181" s="10">
        <v>0</v>
      </c>
      <c r="H181" s="10">
        <v>6660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46937.760000000002</v>
      </c>
      <c r="M181" s="10">
        <f t="shared" si="32"/>
        <v>0</v>
      </c>
      <c r="N181" s="10">
        <f t="shared" si="33"/>
        <v>40277.760000000002</v>
      </c>
      <c r="O181" s="10">
        <f t="shared" si="34"/>
        <v>-6660</v>
      </c>
      <c r="P181" s="10">
        <f t="shared" si="35"/>
        <v>0</v>
      </c>
    </row>
    <row r="182" spans="1:16">
      <c r="A182" s="5" t="s">
        <v>319</v>
      </c>
      <c r="B182" s="6" t="s">
        <v>53</v>
      </c>
      <c r="C182" s="7">
        <v>0</v>
      </c>
      <c r="D182" s="7">
        <v>54503.35</v>
      </c>
      <c r="E182" s="7">
        <v>50585.15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50585.15</v>
      </c>
      <c r="L182" s="7">
        <f t="shared" si="31"/>
        <v>54503.35</v>
      </c>
      <c r="M182" s="7">
        <f t="shared" si="32"/>
        <v>0</v>
      </c>
      <c r="N182" s="7">
        <f t="shared" si="33"/>
        <v>54503.35</v>
      </c>
      <c r="O182" s="7">
        <f t="shared" si="34"/>
        <v>50585.15</v>
      </c>
      <c r="P182" s="7">
        <f t="shared" si="35"/>
        <v>0</v>
      </c>
    </row>
    <row r="183" spans="1:16">
      <c r="A183" s="8" t="s">
        <v>274</v>
      </c>
      <c r="B183" s="9" t="s">
        <v>275</v>
      </c>
      <c r="C183" s="10">
        <v>0</v>
      </c>
      <c r="D183" s="10">
        <v>54503.35</v>
      </c>
      <c r="E183" s="10">
        <v>50585.15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50585.15</v>
      </c>
      <c r="L183" s="10">
        <f t="shared" si="31"/>
        <v>54503.35</v>
      </c>
      <c r="M183" s="10">
        <f t="shared" si="32"/>
        <v>0</v>
      </c>
      <c r="N183" s="10">
        <f t="shared" si="33"/>
        <v>54503.35</v>
      </c>
      <c r="O183" s="10">
        <f t="shared" si="34"/>
        <v>50585.15</v>
      </c>
      <c r="P183" s="10">
        <f t="shared" si="35"/>
        <v>0</v>
      </c>
    </row>
    <row r="184" spans="1:16">
      <c r="A184" s="5" t="s">
        <v>320</v>
      </c>
      <c r="B184" s="6" t="s">
        <v>63</v>
      </c>
      <c r="C184" s="7">
        <v>0</v>
      </c>
      <c r="D184" s="7">
        <v>100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100</v>
      </c>
      <c r="M184" s="7">
        <f t="shared" si="32"/>
        <v>0</v>
      </c>
      <c r="N184" s="7">
        <f t="shared" si="33"/>
        <v>100</v>
      </c>
      <c r="O184" s="7">
        <f t="shared" si="34"/>
        <v>0</v>
      </c>
      <c r="P184" s="7">
        <f t="shared" si="35"/>
        <v>0</v>
      </c>
    </row>
    <row r="185" spans="1:16">
      <c r="A185" s="8" t="s">
        <v>274</v>
      </c>
      <c r="B185" s="9" t="s">
        <v>275</v>
      </c>
      <c r="C185" s="10">
        <v>0</v>
      </c>
      <c r="D185" s="10">
        <v>100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100</v>
      </c>
      <c r="M185" s="10">
        <f t="shared" si="32"/>
        <v>0</v>
      </c>
      <c r="N185" s="10">
        <f t="shared" si="33"/>
        <v>100</v>
      </c>
      <c r="O185" s="10">
        <f t="shared" si="34"/>
        <v>0</v>
      </c>
      <c r="P185" s="10">
        <f t="shared" si="35"/>
        <v>0</v>
      </c>
    </row>
    <row r="186" spans="1:16" ht="25.5">
      <c r="A186" s="5" t="s">
        <v>230</v>
      </c>
      <c r="B186" s="6" t="s">
        <v>231</v>
      </c>
      <c r="C186" s="7">
        <v>1251.23</v>
      </c>
      <c r="D186" s="7">
        <v>3681.2570000000001</v>
      </c>
      <c r="E186" s="7">
        <v>500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500</v>
      </c>
      <c r="L186" s="7">
        <f t="shared" si="31"/>
        <v>3681.2570000000001</v>
      </c>
      <c r="M186" s="7">
        <f t="shared" si="32"/>
        <v>0</v>
      </c>
      <c r="N186" s="7">
        <f t="shared" si="33"/>
        <v>3681.2570000000001</v>
      </c>
      <c r="O186" s="7">
        <f t="shared" si="34"/>
        <v>500</v>
      </c>
      <c r="P186" s="7">
        <f t="shared" si="35"/>
        <v>0</v>
      </c>
    </row>
    <row r="187" spans="1:16">
      <c r="A187" s="5" t="s">
        <v>233</v>
      </c>
      <c r="B187" s="6" t="s">
        <v>197</v>
      </c>
      <c r="C187" s="7">
        <v>751.23</v>
      </c>
      <c r="D187" s="7">
        <v>1596.23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1596.23</v>
      </c>
      <c r="M187" s="7">
        <f t="shared" si="32"/>
        <v>0</v>
      </c>
      <c r="N187" s="7">
        <f t="shared" si="33"/>
        <v>1596.23</v>
      </c>
      <c r="O187" s="7">
        <f t="shared" si="34"/>
        <v>0</v>
      </c>
      <c r="P187" s="7">
        <f t="shared" si="35"/>
        <v>0</v>
      </c>
    </row>
    <row r="188" spans="1:16" ht="25.5">
      <c r="A188" s="8" t="s">
        <v>278</v>
      </c>
      <c r="B188" s="9" t="s">
        <v>279</v>
      </c>
      <c r="C188" s="10">
        <v>0</v>
      </c>
      <c r="D188" s="10">
        <v>500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500</v>
      </c>
      <c r="M188" s="10">
        <f t="shared" si="32"/>
        <v>0</v>
      </c>
      <c r="N188" s="10">
        <f t="shared" si="33"/>
        <v>500</v>
      </c>
      <c r="O188" s="10">
        <f t="shared" si="34"/>
        <v>0</v>
      </c>
      <c r="P188" s="10">
        <f t="shared" si="35"/>
        <v>0</v>
      </c>
    </row>
    <row r="189" spans="1:16">
      <c r="A189" s="8" t="s">
        <v>274</v>
      </c>
      <c r="B189" s="9" t="s">
        <v>275</v>
      </c>
      <c r="C189" s="10">
        <v>751.23</v>
      </c>
      <c r="D189" s="10">
        <v>1096.23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30"/>
        <v>0</v>
      </c>
      <c r="L189" s="10">
        <f t="shared" si="31"/>
        <v>1096.23</v>
      </c>
      <c r="M189" s="10">
        <f t="shared" si="32"/>
        <v>0</v>
      </c>
      <c r="N189" s="10">
        <f t="shared" si="33"/>
        <v>1096.23</v>
      </c>
      <c r="O189" s="10">
        <f t="shared" si="34"/>
        <v>0</v>
      </c>
      <c r="P189" s="10">
        <f t="shared" si="35"/>
        <v>0</v>
      </c>
    </row>
    <row r="190" spans="1:16">
      <c r="A190" s="5" t="s">
        <v>321</v>
      </c>
      <c r="B190" s="6" t="s">
        <v>269</v>
      </c>
      <c r="C190" s="7">
        <v>500</v>
      </c>
      <c r="D190" s="7">
        <v>609.9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0</v>
      </c>
      <c r="L190" s="7">
        <f t="shared" si="31"/>
        <v>609.9</v>
      </c>
      <c r="M190" s="7">
        <f t="shared" si="32"/>
        <v>0</v>
      </c>
      <c r="N190" s="7">
        <f t="shared" si="33"/>
        <v>609.9</v>
      </c>
      <c r="O190" s="7">
        <f t="shared" si="34"/>
        <v>0</v>
      </c>
      <c r="P190" s="7">
        <f t="shared" si="35"/>
        <v>0</v>
      </c>
    </row>
    <row r="191" spans="1:16">
      <c r="A191" s="8" t="s">
        <v>270</v>
      </c>
      <c r="B191" s="9" t="s">
        <v>271</v>
      </c>
      <c r="C191" s="10">
        <v>500</v>
      </c>
      <c r="D191" s="10">
        <v>609.9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0</v>
      </c>
      <c r="L191" s="10">
        <f t="shared" si="31"/>
        <v>609.9</v>
      </c>
      <c r="M191" s="10">
        <f t="shared" si="32"/>
        <v>0</v>
      </c>
      <c r="N191" s="10">
        <f t="shared" si="33"/>
        <v>609.9</v>
      </c>
      <c r="O191" s="10">
        <f t="shared" si="34"/>
        <v>0</v>
      </c>
      <c r="P191" s="10">
        <f t="shared" si="35"/>
        <v>0</v>
      </c>
    </row>
    <row r="192" spans="1:16">
      <c r="A192" s="5" t="s">
        <v>322</v>
      </c>
      <c r="B192" s="6" t="s">
        <v>323</v>
      </c>
      <c r="C192" s="7">
        <v>0</v>
      </c>
      <c r="D192" s="7">
        <v>1000</v>
      </c>
      <c r="E192" s="7">
        <v>300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30"/>
        <v>300</v>
      </c>
      <c r="L192" s="7">
        <f t="shared" si="31"/>
        <v>1000</v>
      </c>
      <c r="M192" s="7">
        <f t="shared" si="32"/>
        <v>0</v>
      </c>
      <c r="N192" s="7">
        <f t="shared" si="33"/>
        <v>1000</v>
      </c>
      <c r="O192" s="7">
        <f t="shared" si="34"/>
        <v>300</v>
      </c>
      <c r="P192" s="7">
        <f t="shared" si="35"/>
        <v>0</v>
      </c>
    </row>
    <row r="193" spans="1:16" ht="25.5">
      <c r="A193" s="5" t="s">
        <v>324</v>
      </c>
      <c r="B193" s="6" t="s">
        <v>325</v>
      </c>
      <c r="C193" s="7">
        <v>0</v>
      </c>
      <c r="D193" s="7">
        <v>700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30"/>
        <v>0</v>
      </c>
      <c r="L193" s="7">
        <f t="shared" si="31"/>
        <v>700</v>
      </c>
      <c r="M193" s="7">
        <f t="shared" si="32"/>
        <v>0</v>
      </c>
      <c r="N193" s="7">
        <f t="shared" si="33"/>
        <v>700</v>
      </c>
      <c r="O193" s="7">
        <f t="shared" si="34"/>
        <v>0</v>
      </c>
      <c r="P193" s="7">
        <f t="shared" si="35"/>
        <v>0</v>
      </c>
    </row>
    <row r="194" spans="1:16" ht="25.5">
      <c r="A194" s="8" t="s">
        <v>234</v>
      </c>
      <c r="B194" s="9" t="s">
        <v>235</v>
      </c>
      <c r="C194" s="10">
        <v>0</v>
      </c>
      <c r="D194" s="10">
        <v>700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30"/>
        <v>0</v>
      </c>
      <c r="L194" s="10">
        <f t="shared" si="31"/>
        <v>700</v>
      </c>
      <c r="M194" s="10">
        <f t="shared" si="32"/>
        <v>0</v>
      </c>
      <c r="N194" s="10">
        <f t="shared" si="33"/>
        <v>700</v>
      </c>
      <c r="O194" s="10">
        <f t="shared" si="34"/>
        <v>0</v>
      </c>
      <c r="P194" s="10">
        <f t="shared" si="35"/>
        <v>0</v>
      </c>
    </row>
    <row r="195" spans="1:16" ht="25.5">
      <c r="A195" s="5" t="s">
        <v>326</v>
      </c>
      <c r="B195" s="6" t="s">
        <v>327</v>
      </c>
      <c r="C195" s="7">
        <v>0</v>
      </c>
      <c r="D195" s="7">
        <v>300</v>
      </c>
      <c r="E195" s="7">
        <v>300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30"/>
        <v>300</v>
      </c>
      <c r="L195" s="7">
        <f t="shared" si="31"/>
        <v>300</v>
      </c>
      <c r="M195" s="7">
        <f t="shared" si="32"/>
        <v>0</v>
      </c>
      <c r="N195" s="7">
        <f t="shared" si="33"/>
        <v>300</v>
      </c>
      <c r="O195" s="7">
        <f t="shared" si="34"/>
        <v>300</v>
      </c>
      <c r="P195" s="7">
        <f t="shared" si="35"/>
        <v>0</v>
      </c>
    </row>
    <row r="196" spans="1:16" ht="25.5">
      <c r="A196" s="8" t="s">
        <v>234</v>
      </c>
      <c r="B196" s="9" t="s">
        <v>235</v>
      </c>
      <c r="C196" s="10">
        <v>0</v>
      </c>
      <c r="D196" s="10">
        <v>300</v>
      </c>
      <c r="E196" s="10">
        <v>300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30"/>
        <v>300</v>
      </c>
      <c r="L196" s="10">
        <f t="shared" si="31"/>
        <v>300</v>
      </c>
      <c r="M196" s="10">
        <f t="shared" si="32"/>
        <v>0</v>
      </c>
      <c r="N196" s="10">
        <f t="shared" si="33"/>
        <v>300</v>
      </c>
      <c r="O196" s="10">
        <f t="shared" si="34"/>
        <v>300</v>
      </c>
      <c r="P196" s="10">
        <f t="shared" si="35"/>
        <v>0</v>
      </c>
    </row>
    <row r="197" spans="1:16">
      <c r="A197" s="5" t="s">
        <v>236</v>
      </c>
      <c r="B197" s="6" t="s">
        <v>237</v>
      </c>
      <c r="C197" s="7">
        <v>0</v>
      </c>
      <c r="D197" s="7">
        <v>475.12700000000001</v>
      </c>
      <c r="E197" s="7">
        <v>200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30"/>
        <v>200</v>
      </c>
      <c r="L197" s="7">
        <f t="shared" si="31"/>
        <v>475.12700000000001</v>
      </c>
      <c r="M197" s="7">
        <f t="shared" si="32"/>
        <v>0</v>
      </c>
      <c r="N197" s="7">
        <f t="shared" si="33"/>
        <v>475.12700000000001</v>
      </c>
      <c r="O197" s="7">
        <f t="shared" si="34"/>
        <v>200</v>
      </c>
      <c r="P197" s="7">
        <f t="shared" si="35"/>
        <v>0</v>
      </c>
    </row>
    <row r="198" spans="1:16" ht="25.5">
      <c r="A198" s="8" t="s">
        <v>234</v>
      </c>
      <c r="B198" s="9" t="s">
        <v>235</v>
      </c>
      <c r="C198" s="10">
        <v>0</v>
      </c>
      <c r="D198" s="10">
        <v>475.12700000000001</v>
      </c>
      <c r="E198" s="10">
        <v>200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04" si="36">E198-F198</f>
        <v>200</v>
      </c>
      <c r="L198" s="10">
        <f t="shared" ref="L198:L204" si="37">D198-F198</f>
        <v>475.12700000000001</v>
      </c>
      <c r="M198" s="10">
        <f t="shared" ref="M198:M204" si="38">IF(E198=0,0,(F198/E198)*100)</f>
        <v>0</v>
      </c>
      <c r="N198" s="10">
        <f t="shared" ref="N198:N204" si="39">D198-H198</f>
        <v>475.12700000000001</v>
      </c>
      <c r="O198" s="10">
        <f t="shared" ref="O198:O204" si="40">E198-H198</f>
        <v>200</v>
      </c>
      <c r="P198" s="10">
        <f t="shared" ref="P198:P204" si="41">IF(E198=0,0,(H198/E198)*100)</f>
        <v>0</v>
      </c>
    </row>
    <row r="199" spans="1:16" ht="38.25">
      <c r="A199" s="5" t="s">
        <v>247</v>
      </c>
      <c r="B199" s="6" t="s">
        <v>248</v>
      </c>
      <c r="C199" s="7">
        <v>331279.29068000003</v>
      </c>
      <c r="D199" s="7">
        <v>43614.586190000002</v>
      </c>
      <c r="E199" s="7">
        <v>8205.8418899999997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36"/>
        <v>8205.8418899999997</v>
      </c>
      <c r="L199" s="7">
        <f t="shared" si="37"/>
        <v>43614.586190000002</v>
      </c>
      <c r="M199" s="7">
        <f t="shared" si="38"/>
        <v>0</v>
      </c>
      <c r="N199" s="7">
        <f t="shared" si="39"/>
        <v>43614.586190000002</v>
      </c>
      <c r="O199" s="7">
        <f t="shared" si="40"/>
        <v>8205.8418899999997</v>
      </c>
      <c r="P199" s="7">
        <f t="shared" si="41"/>
        <v>0</v>
      </c>
    </row>
    <row r="200" spans="1:16">
      <c r="A200" s="5" t="s">
        <v>328</v>
      </c>
      <c r="B200" s="6" t="s">
        <v>269</v>
      </c>
      <c r="C200" s="7">
        <v>331279.29068000003</v>
      </c>
      <c r="D200" s="7">
        <v>43364.586190000002</v>
      </c>
      <c r="E200" s="7">
        <v>8205.8418899999997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36"/>
        <v>8205.8418899999997</v>
      </c>
      <c r="L200" s="7">
        <f t="shared" si="37"/>
        <v>43364.586190000002</v>
      </c>
      <c r="M200" s="7">
        <f t="shared" si="38"/>
        <v>0</v>
      </c>
      <c r="N200" s="7">
        <f t="shared" si="39"/>
        <v>43364.586190000002</v>
      </c>
      <c r="O200" s="7">
        <f t="shared" si="40"/>
        <v>8205.8418899999997</v>
      </c>
      <c r="P200" s="7">
        <f t="shared" si="41"/>
        <v>0</v>
      </c>
    </row>
    <row r="201" spans="1:16">
      <c r="A201" s="8" t="s">
        <v>274</v>
      </c>
      <c r="B201" s="9" t="s">
        <v>275</v>
      </c>
      <c r="C201" s="10">
        <v>331279.29068000003</v>
      </c>
      <c r="D201" s="10">
        <v>43364.586190000002</v>
      </c>
      <c r="E201" s="10">
        <v>8205.8418899999997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36"/>
        <v>8205.8418899999997</v>
      </c>
      <c r="L201" s="10">
        <f t="shared" si="37"/>
        <v>43364.586190000002</v>
      </c>
      <c r="M201" s="10">
        <f t="shared" si="38"/>
        <v>0</v>
      </c>
      <c r="N201" s="10">
        <f t="shared" si="39"/>
        <v>43364.586190000002</v>
      </c>
      <c r="O201" s="10">
        <f t="shared" si="40"/>
        <v>8205.8418899999997</v>
      </c>
      <c r="P201" s="10">
        <f t="shared" si="41"/>
        <v>0</v>
      </c>
    </row>
    <row r="202" spans="1:16">
      <c r="A202" s="5" t="s">
        <v>263</v>
      </c>
      <c r="B202" s="6" t="s">
        <v>178</v>
      </c>
      <c r="C202" s="7">
        <v>0</v>
      </c>
      <c r="D202" s="7">
        <v>250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36"/>
        <v>0</v>
      </c>
      <c r="L202" s="7">
        <f t="shared" si="37"/>
        <v>250</v>
      </c>
      <c r="M202" s="7">
        <f t="shared" si="38"/>
        <v>0</v>
      </c>
      <c r="N202" s="7">
        <f t="shared" si="39"/>
        <v>250</v>
      </c>
      <c r="O202" s="7">
        <f t="shared" si="40"/>
        <v>0</v>
      </c>
      <c r="P202" s="7">
        <f t="shared" si="41"/>
        <v>0</v>
      </c>
    </row>
    <row r="203" spans="1:16" ht="25.5">
      <c r="A203" s="8" t="s">
        <v>329</v>
      </c>
      <c r="B203" s="9" t="s">
        <v>330</v>
      </c>
      <c r="C203" s="10">
        <v>0</v>
      </c>
      <c r="D203" s="10">
        <v>250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36"/>
        <v>0</v>
      </c>
      <c r="L203" s="10">
        <f t="shared" si="37"/>
        <v>250</v>
      </c>
      <c r="M203" s="10">
        <f t="shared" si="38"/>
        <v>0</v>
      </c>
      <c r="N203" s="10">
        <f t="shared" si="39"/>
        <v>250</v>
      </c>
      <c r="O203" s="10">
        <f t="shared" si="40"/>
        <v>0</v>
      </c>
      <c r="P203" s="10">
        <f t="shared" si="41"/>
        <v>0</v>
      </c>
    </row>
    <row r="204" spans="1:16">
      <c r="A204" s="5" t="s">
        <v>264</v>
      </c>
      <c r="B204" s="6" t="s">
        <v>265</v>
      </c>
      <c r="C204" s="7">
        <v>394224.50300000008</v>
      </c>
      <c r="D204" s="7">
        <v>416597.58850999986</v>
      </c>
      <c r="E204" s="7">
        <v>121809.77077333332</v>
      </c>
      <c r="F204" s="7">
        <v>6892.1102500000015</v>
      </c>
      <c r="G204" s="7">
        <v>61.731160000000003</v>
      </c>
      <c r="H204" s="7">
        <v>12279.185179999999</v>
      </c>
      <c r="I204" s="7">
        <v>2000.9657200000001</v>
      </c>
      <c r="J204" s="7">
        <v>922.11176999999998</v>
      </c>
      <c r="K204" s="7">
        <f t="shared" si="36"/>
        <v>114917.66052333332</v>
      </c>
      <c r="L204" s="7">
        <f t="shared" si="37"/>
        <v>409705.47825999983</v>
      </c>
      <c r="M204" s="7">
        <f t="shared" si="38"/>
        <v>5.6580931121075775</v>
      </c>
      <c r="N204" s="7">
        <f t="shared" si="39"/>
        <v>404318.40332999988</v>
      </c>
      <c r="O204" s="7">
        <f t="shared" si="40"/>
        <v>109530.58559333332</v>
      </c>
      <c r="P204" s="7">
        <f t="shared" si="41"/>
        <v>10.080624158508117</v>
      </c>
    </row>
    <row r="205" spans="1:1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2017-04-19T06:31:46Z</dcterms:created>
  <dcterms:modified xsi:type="dcterms:W3CDTF">2017-04-19T06:51:36Z</dcterms:modified>
</cp:coreProperties>
</file>