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480" windowHeight="11640" activeTab="1"/>
  </bookViews>
  <sheets>
    <sheet name="загальний фонд" sheetId="1" r:id="rId1"/>
    <sheet name="спеціальний фонд" sheetId="2" r:id="rId2"/>
  </sheets>
  <calcPr calcId="124519"/>
</workbook>
</file>

<file path=xl/calcChain.xml><?xml version="1.0" encoding="utf-8"?>
<calcChain xmlns="http://schemas.openxmlformats.org/spreadsheetml/2006/main">
  <c r="P202" i="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  <c r="P516" i="1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<sst xmlns="http://schemas.openxmlformats.org/spreadsheetml/2006/main" count="1454" uniqueCount="331">
  <si>
    <t xml:space="preserve">Аналіз фінансування установ з 03.04.2017 по 07.04.2017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</si>
  <si>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</si>
  <si>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</si>
  <si>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</si>
  <si>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</si>
  <si>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</si>
  <si>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</si>
  <si>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</si>
  <si>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</si>
  <si>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</si>
  <si>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</si>
  <si>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</si>
  <si>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</si>
  <si>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</si>
  <si>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</si>
  <si>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</si>
  <si>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</si>
  <si>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</si>
  <si>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03</t>
  </si>
  <si>
    <t>Виконавчий комітет Житомирської міської ради</t>
  </si>
  <si>
    <t>0310170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</si>
  <si>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</si>
  <si>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</si>
  <si>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</si>
  <si>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</si>
  <si>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</si>
  <si>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</si>
  <si>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</si>
  <si>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</si>
  <si>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</si>
  <si>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</si>
  <si>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</si>
  <si>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</si>
  <si>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</si>
  <si>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</si>
  <si>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</si>
  <si>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</si>
  <si>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</si>
  <si>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</si>
  <si>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</si>
  <si>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</si>
  <si>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</si>
  <si>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</si>
  <si>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</si>
  <si>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0316650</t>
  </si>
  <si>
    <t>Утримання та розвиток інфраструктури доріг</t>
  </si>
  <si>
    <t>2610</t>
  </si>
  <si>
    <t>Субсидії та поточні трансферти підприємствам (установам, організаціям)</t>
  </si>
  <si>
    <t>0317210</t>
  </si>
  <si>
    <t>Підтримка засобів масової інформації</t>
  </si>
  <si>
    <t>0317212</t>
  </si>
  <si>
    <t>Підтримка періодичних видань (газет та журналів)</t>
  </si>
  <si>
    <t>0317410</t>
  </si>
  <si>
    <t>Заходи з енергозбереження</t>
  </si>
  <si>
    <t>0317450</t>
  </si>
  <si>
    <t>Сприяння розвитку малого та середнього підприємництва</t>
  </si>
  <si>
    <t>0317810</t>
  </si>
  <si>
    <t>Видатки на запобігання та ліквідацію надзвичайних ситуацій та наслідків стихійного лиха</t>
  </si>
  <si>
    <t>0318100</t>
  </si>
  <si>
    <t>Надання та повернення пільгового довгострокового кредиту та будівництво (реконструкцію) та придбання житла</t>
  </si>
  <si>
    <t>0318108</t>
  </si>
  <si>
    <t>Витрати, пов`язані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</si>
  <si>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0318600</t>
  </si>
  <si>
    <t>Інші видатки</t>
  </si>
  <si>
    <t>2730</t>
  </si>
  <si>
    <t>Інші виплати населенню</t>
  </si>
  <si>
    <t>10</t>
  </si>
  <si>
    <t>Управління освіти Житомирської міської ради</t>
  </si>
  <si>
    <t>1010180</t>
  </si>
  <si>
    <t>Керівництво і управління у відповідній сфері у містах, селищах, селах</t>
  </si>
  <si>
    <t>1011010</t>
  </si>
  <si>
    <t>Дошкільна освіта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</si>
  <si>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</si>
  <si>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</si>
  <si>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</si>
  <si>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</si>
  <si>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</si>
  <si>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</si>
  <si>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1011020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</si>
  <si>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</si>
  <si>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1011030</t>
  </si>
  <si>
    <t>Надання загальної середньої освіти вечірніми (змінними) школами</t>
  </si>
  <si>
    <t>1011090</t>
  </si>
  <si>
    <t>Надання позашкільної освіти позашкільними закладами освіти, заходи із позашкільної роботи з дітьми</t>
  </si>
  <si>
    <t>1011100</t>
  </si>
  <si>
    <t>Підготовка робітничих кадрів професійно-технічними закладами та іншими закладами освіти</t>
  </si>
  <si>
    <t>2720</t>
  </si>
  <si>
    <t>Стипендії</t>
  </si>
  <si>
    <t>1011170</t>
  </si>
  <si>
    <t>Методичне забезпечення діяльності навчальних закладів та інші заходи в галузі освіти</t>
  </si>
  <si>
    <t>1011190</t>
  </si>
  <si>
    <t>Централізоване ведення бухгалтерського обліку</t>
  </si>
  <si>
    <t>1011200</t>
  </si>
  <si>
    <t>Здійснення централізованого господарського обслуговування</t>
  </si>
  <si>
    <t>1011210</t>
  </si>
  <si>
    <t>Утримання інших закладів освіти</t>
  </si>
  <si>
    <t>1011230</t>
  </si>
  <si>
    <t>Надання допомоги дітям-сиротам та дітям, позбавленим батьківського піклування, яким виповнюється 18 років</t>
  </si>
  <si>
    <t>1015030</t>
  </si>
  <si>
    <t>Розвиток дитячо-юнацького та резервного спорту</t>
  </si>
  <si>
    <t>1015031</t>
  </si>
  <si>
    <t>Утримання та навчально-тренувальна робота комунальних дитячо-юнацьких спортивних шкіл</t>
  </si>
  <si>
    <t>1018600</t>
  </si>
  <si>
    <t>11</t>
  </si>
  <si>
    <t>Управління у справах сім’ї,  молоді та спорту Житомирської міської ради</t>
  </si>
  <si>
    <t>1113130</t>
  </si>
  <si>
    <t>Здійснення соціальної роботи з вразливими категоріями населення</t>
  </si>
  <si>
    <t>1113131</t>
  </si>
  <si>
    <t>Центри соціальних служб для сім`ї, дітей та молоді</t>
  </si>
  <si>
    <t>1113132</t>
  </si>
  <si>
    <t>Програми і заходи центрів соціальних служб для сім`ї, дітей та молоді</t>
  </si>
  <si>
    <t>1113134</t>
  </si>
  <si>
    <t>Заходи державної політики з питань сім`ї</t>
  </si>
  <si>
    <t>1113140</t>
  </si>
  <si>
    <t>Заходи державної політики з питань молоді</t>
  </si>
  <si>
    <t>1113141</t>
  </si>
  <si>
    <t>Соціальні програми і заходи державних органів у справах молоді</t>
  </si>
  <si>
    <t>1113142</t>
  </si>
  <si>
    <t>Утримання клубів для підлітків за місцем проживання</t>
  </si>
  <si>
    <t>1113160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</si>
  <si>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</si>
  <si>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1115010</t>
  </si>
  <si>
    <t>Проведення спортивної роботи в регіоні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</si>
  <si>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</si>
  <si>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</si>
  <si>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</si>
  <si>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</si>
  <si>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1115020</t>
  </si>
  <si>
    <t>Здійснення фізкультурно-спортивної та реабілітаційної роботи серед інвалідів</t>
  </si>
  <si>
    <t>1115022</t>
  </si>
  <si>
    <t>Проведення навчально-тренувальних зборів і змагань та заходів з інвалідного спорту</t>
  </si>
  <si>
    <t>1115030</t>
  </si>
  <si>
    <t>1115031</t>
  </si>
  <si>
    <t>1115050</t>
  </si>
  <si>
    <t>Підтримка фізкультурно-спортивного руху</t>
  </si>
  <si>
    <t>1115052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</si>
  <si>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</si>
  <si>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14</t>
  </si>
  <si>
    <t>Управління охорони здоров"я Житомирської міської ради</t>
  </si>
  <si>
    <t>1410180</t>
  </si>
  <si>
    <t>1412010</t>
  </si>
  <si>
    <t>Багатопрофільна стаціонарна медична допомога населенню</t>
  </si>
  <si>
    <t>1412140</t>
  </si>
  <si>
    <t>Надання стоматологічної допомоги населенню</t>
  </si>
  <si>
    <t>1412170</t>
  </si>
  <si>
    <t>Інформаційно-методичне та просвітницьке забезпечення в галузі охорони здоров`я</t>
  </si>
  <si>
    <t>1412220</t>
  </si>
  <si>
    <t>Інші заходи в галузі охорони здоров`я</t>
  </si>
  <si>
    <t>1418600</t>
  </si>
  <si>
    <t>15</t>
  </si>
  <si>
    <t>Департамент праці та  соціального захисту населення Житомирської міської ради</t>
  </si>
  <si>
    <t>1510180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</si>
  <si>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</si>
  <si>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</si>
  <si>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1513010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</si>
  <si>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</si>
  <si>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1513011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</si>
  <si>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</t>
  </si>
  <si>
    <t>1513030</t>
  </si>
  <si>
    <t>Надання пільг з оплати послуг зв`язку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</t>
  </si>
  <si>
    <t>1513038</t>
  </si>
  <si>
    <t>Компенсаційні виплати на пільговий проїзд електротранспортом окремим категоріям громадян</t>
  </si>
  <si>
    <t>1513100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</si>
  <si>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</si>
  <si>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</si>
  <si>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</si>
  <si>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</si>
  <si>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Надання реабілітаційних послуг інвалідам та дітям-інвалідам</t>
  </si>
  <si>
    <t>1513200</t>
  </si>
  <si>
    <t>Соціальний захист ветеранів війни та праці</t>
  </si>
  <si>
    <t>1513202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</si>
  <si>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</si>
  <si>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1513240</t>
  </si>
  <si>
    <t>Організація та проведення громадських робіт</t>
  </si>
  <si>
    <t>1513400</t>
  </si>
  <si>
    <t>Інші видатки на соціальний захист населення</t>
  </si>
  <si>
    <t>1518600</t>
  </si>
  <si>
    <t>1518800</t>
  </si>
  <si>
    <t>Інші субвенції</t>
  </si>
  <si>
    <t>2620</t>
  </si>
  <si>
    <t>Поточні трансферти органам державного управління інших рівнів</t>
  </si>
  <si>
    <t>24</t>
  </si>
  <si>
    <t>Управління культури Житомирської міської ради</t>
  </si>
  <si>
    <t>2410180</t>
  </si>
  <si>
    <t>2414030</t>
  </si>
  <si>
    <t>Філармонії, музичні колективи і ансамблі та інші мистецькі заклади та заходи</t>
  </si>
  <si>
    <t>2414060</t>
  </si>
  <si>
    <t>Бібліотеки</t>
  </si>
  <si>
    <t>2414090</t>
  </si>
  <si>
    <t>Палаци і будинки культури, клуби та інші заклади клубного типу</t>
  </si>
  <si>
    <t>2414100</t>
  </si>
  <si>
    <t>Школи естетичного виховання дітей</t>
  </si>
  <si>
    <t>2414110</t>
  </si>
  <si>
    <t>Кінематографія</t>
  </si>
  <si>
    <t>2414200</t>
  </si>
  <si>
    <t>Інші культурно-освітні заклади та заходи</t>
  </si>
  <si>
    <t>2416060</t>
  </si>
  <si>
    <t>Благоустрій міст, сіл, селищ</t>
  </si>
  <si>
    <t>2417700</t>
  </si>
  <si>
    <t>Інші природоохоронні заходи</t>
  </si>
  <si>
    <t>2418600</t>
  </si>
  <si>
    <t>41</t>
  </si>
  <si>
    <t>Управління комунального господарства Житомирської міської ради</t>
  </si>
  <si>
    <t>4110180</t>
  </si>
  <si>
    <t>4116060</t>
  </si>
  <si>
    <t>4116130</t>
  </si>
  <si>
    <t>Забезпечення функціонування комбінатів комунальних підприємств, районних виробничих об`єднань та інших підприємств, установ та організацій житлово-комунального господарства</t>
  </si>
  <si>
    <t>4116650</t>
  </si>
  <si>
    <t>4117610</t>
  </si>
  <si>
    <t>Охорона та раціональне використання природних ресурсів</t>
  </si>
  <si>
    <t>4117611</t>
  </si>
  <si>
    <t>Охорона і раціональне використання водних ресурсів</t>
  </si>
  <si>
    <t>4117630</t>
  </si>
  <si>
    <t>Збереження природно-заповідного фонду</t>
  </si>
  <si>
    <t>4117700</t>
  </si>
  <si>
    <t>4117840</t>
  </si>
  <si>
    <t>Організація рятування на водах</t>
  </si>
  <si>
    <t>4118600</t>
  </si>
  <si>
    <t>43</t>
  </si>
  <si>
    <t>Управління житлового господарства Житомирської міської ради</t>
  </si>
  <si>
    <t>4310180</t>
  </si>
  <si>
    <t>4316010</t>
  </si>
  <si>
    <t>Забезпечення надійного та безперебійного функціонування житлово-експлуатаційного господарства</t>
  </si>
  <si>
    <t>4316060</t>
  </si>
  <si>
    <t>4317700</t>
  </si>
  <si>
    <t>4317810</t>
  </si>
  <si>
    <t>4318600</t>
  </si>
  <si>
    <t>47</t>
  </si>
  <si>
    <t>Управління капітального будівництва Житомирської міської ради</t>
  </si>
  <si>
    <t>4710180</t>
  </si>
  <si>
    <t>48</t>
  </si>
  <si>
    <t>Департамент містобудування та земельних відносин Житомирської міської ради</t>
  </si>
  <si>
    <t>4810180</t>
  </si>
  <si>
    <t>4816060</t>
  </si>
  <si>
    <t>2281</t>
  </si>
  <si>
    <t>Дослідження і розробки, окремі заходи розвитку по реалізації державних (регіональних) програм</t>
  </si>
  <si>
    <t>4817500</t>
  </si>
  <si>
    <t>Інші заходи, пов`язані з економічною діяльністю</t>
  </si>
  <si>
    <t>4818600</t>
  </si>
  <si>
    <t>75</t>
  </si>
  <si>
    <t>Департамент бюджету та фінансів Житомирської міської ради</t>
  </si>
  <si>
    <t>7510180</t>
  </si>
  <si>
    <t>7518600</t>
  </si>
  <si>
    <t>7519010</t>
  </si>
  <si>
    <t>Обслуговування боргу</t>
  </si>
  <si>
    <t>2420</t>
  </si>
  <si>
    <t>Обслуговування зовнішніх боргових зобов`язань</t>
  </si>
  <si>
    <t>76</t>
  </si>
  <si>
    <t>Департамент бюджету та фінансів Житомирської міської ради (в частині міжбюджетних трансфертів, резервного фонду та загальноміських видатків)</t>
  </si>
  <si>
    <t>7618010</t>
  </si>
  <si>
    <t>Резервний фонд</t>
  </si>
  <si>
    <t>9000</t>
  </si>
  <si>
    <t>Нерозподілені видатки</t>
  </si>
  <si>
    <t>7618120</t>
  </si>
  <si>
    <t>Реверсна дотація</t>
  </si>
  <si>
    <t>7618260</t>
  </si>
  <si>
    <t xml:space="preserve"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 та допомоги по догляду за інвалідами І та ІІ групи внаслідок </t>
  </si>
  <si>
    <t>7618320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</si>
  <si>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</t>
  </si>
  <si>
    <t>7618340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</si>
  <si>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</si>
  <si>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7618370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</si>
  <si>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</si>
  <si>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7618800</t>
  </si>
  <si>
    <t xml:space="preserve"> </t>
  </si>
  <si>
    <t xml:space="preserve">Усього </t>
  </si>
  <si>
    <t>тис.грн.</t>
  </si>
  <si>
    <t>Спеціальний фонд (разом)</t>
  </si>
  <si>
    <t>0316310</t>
  </si>
  <si>
    <t>Реалізація заходів щодо інвестиційного розвитку території</t>
  </si>
  <si>
    <t>3122</t>
  </si>
  <si>
    <t>Капітальне будівництво (придбання) інших об`єктів</t>
  </si>
  <si>
    <t>3142</t>
  </si>
  <si>
    <t>Реконструкція та реставрація інших об`єктів</t>
  </si>
  <si>
    <t>3132</t>
  </si>
  <si>
    <t>Капітальний ремонт інших об`єктів</t>
  </si>
  <si>
    <t>3210</t>
  </si>
  <si>
    <t>Капітальні трансферти підприємствам (установам, організаціям)</t>
  </si>
  <si>
    <t>3110</t>
  </si>
  <si>
    <t>Придбання обладнання і предметів довгострокового користування</t>
  </si>
  <si>
    <t>0317470</t>
  </si>
  <si>
    <t>Внески до статутного капіталу суб`єктів господарювання</t>
  </si>
  <si>
    <t>1016310</t>
  </si>
  <si>
    <t>1117470</t>
  </si>
  <si>
    <t>1118600</t>
  </si>
  <si>
    <t>1416360</t>
  </si>
  <si>
    <t>Проведення невідкладних відновлювальних робіт, будівництво та реконструкція лікарень загального профілю</t>
  </si>
  <si>
    <t>1417470</t>
  </si>
  <si>
    <t>2416310</t>
  </si>
  <si>
    <t>2417470</t>
  </si>
  <si>
    <t>4116050</t>
  </si>
  <si>
    <t>Фінансова підтримка об`єктів комунального господарства</t>
  </si>
  <si>
    <t>4116051</t>
  </si>
  <si>
    <t>Забезпечення функціонування теплових мереж</t>
  </si>
  <si>
    <t>4116052</t>
  </si>
  <si>
    <t>Забезпечення функціонування водопровідно-каналізаційного господарства</t>
  </si>
  <si>
    <t>4116310</t>
  </si>
  <si>
    <t>4117470</t>
  </si>
  <si>
    <t>4119110</t>
  </si>
  <si>
    <t>4316020</t>
  </si>
  <si>
    <t>Капітальний ремонт об`єктів житлового господарства</t>
  </si>
  <si>
    <t>4316021</t>
  </si>
  <si>
    <t>Капітальний ремонт житлового фонду</t>
  </si>
  <si>
    <t>3131</t>
  </si>
  <si>
    <t>Капітальний ремонт житлового фонду (приміщень)</t>
  </si>
  <si>
    <t>4316022</t>
  </si>
  <si>
    <t>Капітальний ремонт житлового фонду об`єднань співвласників багатоквартирних будинків</t>
  </si>
  <si>
    <t>4317470</t>
  </si>
  <si>
    <t>4319110</t>
  </si>
  <si>
    <t>4711010</t>
  </si>
  <si>
    <t>4711020</t>
  </si>
  <si>
    <t>4712010</t>
  </si>
  <si>
    <t>4712140</t>
  </si>
  <si>
    <t>4713140</t>
  </si>
  <si>
    <t>4713142</t>
  </si>
  <si>
    <t>4716060</t>
  </si>
  <si>
    <t>4716310</t>
  </si>
  <si>
    <t>3141</t>
  </si>
  <si>
    <t>Реконструкція житлового фонду (приміщень)</t>
  </si>
  <si>
    <t>4717410</t>
  </si>
  <si>
    <t>4718600</t>
  </si>
  <si>
    <t>4816310</t>
  </si>
  <si>
    <t>4816420</t>
  </si>
  <si>
    <t>Збереження пам`яток історії та культури</t>
  </si>
  <si>
    <t>4816421</t>
  </si>
  <si>
    <t>Збереження, розвиток, реконструкція та реставрація пам`яток історії та культури</t>
  </si>
  <si>
    <t>4816422</t>
  </si>
  <si>
    <t>Операційні видатки - паспортизація, інвентаризація пам`яток архітектури, премії в галузі архітектури</t>
  </si>
  <si>
    <t>7616310</t>
  </si>
  <si>
    <t>3220</t>
  </si>
  <si>
    <t>Капітальні трансферти органам державного управління інших рівнів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</si>
</sst>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17"/>
  <sheetViews>
    <sheetView topLeftCell="F1" workbookViewId="0">
      <selection activeCell="L4" sqref="L4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266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71833.895000000004</v>
      </c>
      <c r="D6" s="7">
        <v>74927.117700000003</v>
      </c>
      <c r="E6" s="7">
        <v>6852.165</v>
      </c>
      <c r="F6" s="7">
        <v>407.83308000000005</v>
      </c>
      <c r="G6" s="7">
        <v>0</v>
      </c>
      <c r="H6" s="7">
        <v>407.83308000000005</v>
      </c>
      <c r="I6" s="7">
        <v>0</v>
      </c>
      <c r="J6" s="7">
        <v>21.323</v>
      </c>
      <c r="K6" s="7">
        <f t="shared" ref="K6:K69" si="0">E6-F6</f>
        <v>6444.3319199999996</v>
      </c>
      <c r="L6" s="7">
        <f t="shared" ref="L6:L69" si="1">D6-F6</f>
        <v>74519.284620000006</v>
      </c>
      <c r="M6" s="7">
        <f t="shared" ref="M6:M69" si="2">IF(E6=0,0,(F6/E6)*100)</f>
        <v>5.9518864475680315</v>
      </c>
      <c r="N6" s="7">
        <f t="shared" ref="N6:N69" si="3">D6-H6</f>
        <v>74519.284620000006</v>
      </c>
      <c r="O6" s="7">
        <f t="shared" ref="O6:O69" si="4">E6-H6</f>
        <v>6444.3319199999996</v>
      </c>
      <c r="P6" s="7">
        <f t="shared" ref="P6:P69" si="5">IF(E6=0,0,(H6/E6)*100)</f>
        <v>5.9518864475680315</v>
      </c>
    </row>
    <row r="7" spans="1:16" ht="51">
      <c r="A7" s="5" t="s">
        <v>20</v>
      </c>
      <c r="B7" s="6" t="s">
        <v>21</v>
      </c>
      <c r="C7" s="7">
        <v>53913.338999999993</v>
      </c>
      <c r="D7" s="7">
        <v>53913.339</v>
      </c>
      <c r="E7" s="7">
        <v>4107.1000000000004</v>
      </c>
      <c r="F7" s="7">
        <v>109.03337999999999</v>
      </c>
      <c r="G7" s="7">
        <v>0</v>
      </c>
      <c r="H7" s="7">
        <v>109.03337999999999</v>
      </c>
      <c r="I7" s="7">
        <v>0</v>
      </c>
      <c r="J7" s="7">
        <v>21.323</v>
      </c>
      <c r="K7" s="7">
        <f t="shared" si="0"/>
        <v>3998.0666200000005</v>
      </c>
      <c r="L7" s="7">
        <f t="shared" si="1"/>
        <v>53804.305619999999</v>
      </c>
      <c r="M7" s="7">
        <f t="shared" si="2"/>
        <v>2.6547534756884419</v>
      </c>
      <c r="N7" s="7">
        <f t="shared" si="3"/>
        <v>53804.305619999999</v>
      </c>
      <c r="O7" s="7">
        <f t="shared" si="4"/>
        <v>3998.0666200000005</v>
      </c>
      <c r="P7" s="7">
        <f t="shared" si="5"/>
        <v>2.6547534756884419</v>
      </c>
    </row>
    <row r="8" spans="1:16">
      <c r="A8" s="8" t="s">
        <v>22</v>
      </c>
      <c r="B8" s="9" t="s">
        <v>23</v>
      </c>
      <c r="C8" s="10">
        <v>40313.1</v>
      </c>
      <c r="D8" s="10">
        <v>40313.1</v>
      </c>
      <c r="E8" s="10">
        <v>3000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3000</v>
      </c>
      <c r="L8" s="10">
        <f t="shared" si="1"/>
        <v>40313.1</v>
      </c>
      <c r="M8" s="10">
        <f t="shared" si="2"/>
        <v>0</v>
      </c>
      <c r="N8" s="10">
        <f t="shared" si="3"/>
        <v>40313.1</v>
      </c>
      <c r="O8" s="10">
        <f t="shared" si="4"/>
        <v>3000</v>
      </c>
      <c r="P8" s="10">
        <f t="shared" si="5"/>
        <v>0</v>
      </c>
    </row>
    <row r="9" spans="1:16">
      <c r="A9" s="8" t="s">
        <v>24</v>
      </c>
      <c r="B9" s="9" t="s">
        <v>25</v>
      </c>
      <c r="C9" s="10">
        <v>8868.8819999999996</v>
      </c>
      <c r="D9" s="10">
        <v>8868.8819999999996</v>
      </c>
      <c r="E9" s="10">
        <v>704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704</v>
      </c>
      <c r="L9" s="10">
        <f t="shared" si="1"/>
        <v>8868.8819999999996</v>
      </c>
      <c r="M9" s="10">
        <f t="shared" si="2"/>
        <v>0</v>
      </c>
      <c r="N9" s="10">
        <f t="shared" si="3"/>
        <v>8868.8819999999996</v>
      </c>
      <c r="O9" s="10">
        <f t="shared" si="4"/>
        <v>704</v>
      </c>
      <c r="P9" s="10">
        <f t="shared" si="5"/>
        <v>0</v>
      </c>
    </row>
    <row r="10" spans="1:16">
      <c r="A10" s="8" t="s">
        <v>26</v>
      </c>
      <c r="B10" s="9" t="s">
        <v>27</v>
      </c>
      <c r="C10" s="10">
        <v>1458.951</v>
      </c>
      <c r="D10" s="10">
        <v>1458.951</v>
      </c>
      <c r="E10" s="10">
        <v>130</v>
      </c>
      <c r="F10" s="10">
        <v>89.846800000000002</v>
      </c>
      <c r="G10" s="10">
        <v>0</v>
      </c>
      <c r="H10" s="10">
        <v>89.846800000000002</v>
      </c>
      <c r="I10" s="10">
        <v>0</v>
      </c>
      <c r="J10" s="10">
        <v>16.551000000000002</v>
      </c>
      <c r="K10" s="10">
        <f t="shared" si="0"/>
        <v>40.153199999999998</v>
      </c>
      <c r="L10" s="10">
        <f t="shared" si="1"/>
        <v>1369.1042</v>
      </c>
      <c r="M10" s="10">
        <f t="shared" si="2"/>
        <v>69.112923076923082</v>
      </c>
      <c r="N10" s="10">
        <f t="shared" si="3"/>
        <v>1369.1042</v>
      </c>
      <c r="O10" s="10">
        <f t="shared" si="4"/>
        <v>40.153199999999998</v>
      </c>
      <c r="P10" s="10">
        <f t="shared" si="5"/>
        <v>69.112923076923082</v>
      </c>
    </row>
    <row r="11" spans="1:16">
      <c r="A11" s="8" t="s">
        <v>28</v>
      </c>
      <c r="B11" s="9" t="s">
        <v>29</v>
      </c>
      <c r="C11" s="10">
        <v>1510.98</v>
      </c>
      <c r="D11" s="10">
        <v>1510.23</v>
      </c>
      <c r="E11" s="10">
        <v>150</v>
      </c>
      <c r="F11" s="10">
        <v>10.60336</v>
      </c>
      <c r="G11" s="10">
        <v>0</v>
      </c>
      <c r="H11" s="10">
        <v>10.60336</v>
      </c>
      <c r="I11" s="10">
        <v>0</v>
      </c>
      <c r="J11" s="10">
        <v>4.7720000000000002</v>
      </c>
      <c r="K11" s="10">
        <f t="shared" si="0"/>
        <v>139.39663999999999</v>
      </c>
      <c r="L11" s="10">
        <f t="shared" si="1"/>
        <v>1499.62664</v>
      </c>
      <c r="M11" s="10">
        <f t="shared" si="2"/>
        <v>7.0689066666666678</v>
      </c>
      <c r="N11" s="10">
        <f t="shared" si="3"/>
        <v>1499.62664</v>
      </c>
      <c r="O11" s="10">
        <f t="shared" si="4"/>
        <v>139.39663999999999</v>
      </c>
      <c r="P11" s="10">
        <f t="shared" si="5"/>
        <v>7.0689066666666678</v>
      </c>
    </row>
    <row r="12" spans="1:16">
      <c r="A12" s="8" t="s">
        <v>30</v>
      </c>
      <c r="B12" s="9" t="s">
        <v>31</v>
      </c>
      <c r="C12" s="10">
        <v>68.95</v>
      </c>
      <c r="D12" s="10">
        <v>67.25</v>
      </c>
      <c r="E12" s="10">
        <v>6</v>
      </c>
      <c r="F12" s="10">
        <v>2.08</v>
      </c>
      <c r="G12" s="10">
        <v>0</v>
      </c>
      <c r="H12" s="10">
        <v>2.08</v>
      </c>
      <c r="I12" s="10">
        <v>0</v>
      </c>
      <c r="J12" s="10">
        <v>0</v>
      </c>
      <c r="K12" s="10">
        <f t="shared" si="0"/>
        <v>3.92</v>
      </c>
      <c r="L12" s="10">
        <f t="shared" si="1"/>
        <v>65.17</v>
      </c>
      <c r="M12" s="10">
        <f t="shared" si="2"/>
        <v>34.666666666666671</v>
      </c>
      <c r="N12" s="10">
        <f t="shared" si="3"/>
        <v>65.17</v>
      </c>
      <c r="O12" s="10">
        <f t="shared" si="4"/>
        <v>3.92</v>
      </c>
      <c r="P12" s="10">
        <f t="shared" si="5"/>
        <v>34.666666666666671</v>
      </c>
    </row>
    <row r="13" spans="1:16">
      <c r="A13" s="8" t="s">
        <v>32</v>
      </c>
      <c r="B13" s="9" t="s">
        <v>33</v>
      </c>
      <c r="C13" s="10">
        <v>1137.683</v>
      </c>
      <c r="D13" s="10">
        <v>1137.683</v>
      </c>
      <c r="E13" s="10">
        <v>70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70</v>
      </c>
      <c r="L13" s="10">
        <f t="shared" si="1"/>
        <v>1137.683</v>
      </c>
      <c r="M13" s="10">
        <f t="shared" si="2"/>
        <v>0</v>
      </c>
      <c r="N13" s="10">
        <f t="shared" si="3"/>
        <v>1137.683</v>
      </c>
      <c r="O13" s="10">
        <f t="shared" si="4"/>
        <v>70</v>
      </c>
      <c r="P13" s="10">
        <f t="shared" si="5"/>
        <v>0</v>
      </c>
    </row>
    <row r="14" spans="1:16">
      <c r="A14" s="8" t="s">
        <v>34</v>
      </c>
      <c r="B14" s="9" t="s">
        <v>35</v>
      </c>
      <c r="C14" s="10">
        <v>40.987000000000002</v>
      </c>
      <c r="D14" s="10">
        <v>40.987000000000002</v>
      </c>
      <c r="E14" s="10">
        <v>3.5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3.5</v>
      </c>
      <c r="L14" s="10">
        <f t="shared" si="1"/>
        <v>40.987000000000002</v>
      </c>
      <c r="M14" s="10">
        <f t="shared" si="2"/>
        <v>0</v>
      </c>
      <c r="N14" s="10">
        <f t="shared" si="3"/>
        <v>40.987000000000002</v>
      </c>
      <c r="O14" s="10">
        <f t="shared" si="4"/>
        <v>3.5</v>
      </c>
      <c r="P14" s="10">
        <f t="shared" si="5"/>
        <v>0</v>
      </c>
    </row>
    <row r="15" spans="1:16">
      <c r="A15" s="8" t="s">
        <v>36</v>
      </c>
      <c r="B15" s="9" t="s">
        <v>37</v>
      </c>
      <c r="C15" s="10">
        <v>402.18099999999998</v>
      </c>
      <c r="D15" s="10">
        <v>402.18099999999998</v>
      </c>
      <c r="E15" s="10">
        <v>35</v>
      </c>
      <c r="F15" s="10">
        <v>5.7982200000000006</v>
      </c>
      <c r="G15" s="10">
        <v>0</v>
      </c>
      <c r="H15" s="10">
        <v>5.7982200000000006</v>
      </c>
      <c r="I15" s="10">
        <v>0</v>
      </c>
      <c r="J15" s="10">
        <v>0</v>
      </c>
      <c r="K15" s="10">
        <f t="shared" si="0"/>
        <v>29.201779999999999</v>
      </c>
      <c r="L15" s="10">
        <f t="shared" si="1"/>
        <v>396.38277999999997</v>
      </c>
      <c r="M15" s="10">
        <f t="shared" si="2"/>
        <v>16.56634285714286</v>
      </c>
      <c r="N15" s="10">
        <f t="shared" si="3"/>
        <v>396.38277999999997</v>
      </c>
      <c r="O15" s="10">
        <f t="shared" si="4"/>
        <v>29.201779999999999</v>
      </c>
      <c r="P15" s="10">
        <f t="shared" si="5"/>
        <v>16.56634285714286</v>
      </c>
    </row>
    <row r="16" spans="1:16">
      <c r="A16" s="8" t="s">
        <v>38</v>
      </c>
      <c r="B16" s="9" t="s">
        <v>39</v>
      </c>
      <c r="C16" s="10">
        <v>30.525000000000002</v>
      </c>
      <c r="D16" s="10">
        <v>30.525000000000002</v>
      </c>
      <c r="E16" s="10">
        <v>2.6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2.6</v>
      </c>
      <c r="L16" s="10">
        <f t="shared" si="1"/>
        <v>30.525000000000002</v>
      </c>
      <c r="M16" s="10">
        <f t="shared" si="2"/>
        <v>0</v>
      </c>
      <c r="N16" s="10">
        <f t="shared" si="3"/>
        <v>30.525000000000002</v>
      </c>
      <c r="O16" s="10">
        <f t="shared" si="4"/>
        <v>2.6</v>
      </c>
      <c r="P16" s="10">
        <f t="shared" si="5"/>
        <v>0</v>
      </c>
    </row>
    <row r="17" spans="1:16" ht="25.5">
      <c r="A17" s="8" t="s">
        <v>40</v>
      </c>
      <c r="B17" s="9" t="s">
        <v>41</v>
      </c>
      <c r="C17" s="10">
        <v>9.1</v>
      </c>
      <c r="D17" s="10">
        <v>11.55</v>
      </c>
      <c r="E17" s="10">
        <v>0</v>
      </c>
      <c r="F17" s="10">
        <v>0.70499999999999996</v>
      </c>
      <c r="G17" s="10">
        <v>0</v>
      </c>
      <c r="H17" s="10">
        <v>0.70499999999999996</v>
      </c>
      <c r="I17" s="10">
        <v>0</v>
      </c>
      <c r="J17" s="10">
        <v>0</v>
      </c>
      <c r="K17" s="10">
        <f t="shared" si="0"/>
        <v>-0.70499999999999996</v>
      </c>
      <c r="L17" s="10">
        <f t="shared" si="1"/>
        <v>10.845000000000001</v>
      </c>
      <c r="M17" s="10">
        <f t="shared" si="2"/>
        <v>0</v>
      </c>
      <c r="N17" s="10">
        <f t="shared" si="3"/>
        <v>10.845000000000001</v>
      </c>
      <c r="O17" s="10">
        <f t="shared" si="4"/>
        <v>-0.70499999999999996</v>
      </c>
      <c r="P17" s="10">
        <f t="shared" si="5"/>
        <v>0</v>
      </c>
    </row>
    <row r="18" spans="1:16">
      <c r="A18" s="8" t="s">
        <v>42</v>
      </c>
      <c r="B18" s="9" t="s">
        <v>43</v>
      </c>
      <c r="C18" s="10">
        <v>72</v>
      </c>
      <c r="D18" s="10">
        <v>72</v>
      </c>
      <c r="E18" s="10">
        <v>6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6</v>
      </c>
      <c r="L18" s="10">
        <f t="shared" si="1"/>
        <v>72</v>
      </c>
      <c r="M18" s="10">
        <f t="shared" si="2"/>
        <v>0</v>
      </c>
      <c r="N18" s="10">
        <f t="shared" si="3"/>
        <v>72</v>
      </c>
      <c r="O18" s="10">
        <f t="shared" si="4"/>
        <v>6</v>
      </c>
      <c r="P18" s="10">
        <f t="shared" si="5"/>
        <v>0</v>
      </c>
    </row>
    <row r="19" spans="1:16">
      <c r="A19" s="5" t="s">
        <v>44</v>
      </c>
      <c r="B19" s="6" t="s">
        <v>45</v>
      </c>
      <c r="C19" s="7">
        <v>5486.7070000000003</v>
      </c>
      <c r="D19" s="7">
        <v>6136.2070000000003</v>
      </c>
      <c r="E19" s="7">
        <v>830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830</v>
      </c>
      <c r="L19" s="7">
        <f t="shared" si="1"/>
        <v>6136.2070000000003</v>
      </c>
      <c r="M19" s="7">
        <f t="shared" si="2"/>
        <v>0</v>
      </c>
      <c r="N19" s="7">
        <f t="shared" si="3"/>
        <v>6136.2070000000003</v>
      </c>
      <c r="O19" s="7">
        <f t="shared" si="4"/>
        <v>830</v>
      </c>
      <c r="P19" s="7">
        <f t="shared" si="5"/>
        <v>0</v>
      </c>
    </row>
    <row r="20" spans="1:16">
      <c r="A20" s="8" t="s">
        <v>28</v>
      </c>
      <c r="B20" s="9" t="s">
        <v>29</v>
      </c>
      <c r="C20" s="10">
        <v>0</v>
      </c>
      <c r="D20" s="10">
        <v>286</v>
      </c>
      <c r="E20" s="10">
        <v>200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200</v>
      </c>
      <c r="L20" s="10">
        <f t="shared" si="1"/>
        <v>286</v>
      </c>
      <c r="M20" s="10">
        <f t="shared" si="2"/>
        <v>0</v>
      </c>
      <c r="N20" s="10">
        <f t="shared" si="3"/>
        <v>286</v>
      </c>
      <c r="O20" s="10">
        <f t="shared" si="4"/>
        <v>200</v>
      </c>
      <c r="P20" s="10">
        <f t="shared" si="5"/>
        <v>0</v>
      </c>
    </row>
    <row r="21" spans="1:16" ht="25.5">
      <c r="A21" s="8" t="s">
        <v>46</v>
      </c>
      <c r="B21" s="9" t="s">
        <v>47</v>
      </c>
      <c r="C21" s="10">
        <v>5486.7070000000003</v>
      </c>
      <c r="D21" s="10">
        <v>5850.2070000000003</v>
      </c>
      <c r="E21" s="10">
        <v>630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630</v>
      </c>
      <c r="L21" s="10">
        <f t="shared" si="1"/>
        <v>5850.2070000000003</v>
      </c>
      <c r="M21" s="10">
        <f t="shared" si="2"/>
        <v>0</v>
      </c>
      <c r="N21" s="10">
        <f t="shared" si="3"/>
        <v>5850.2070000000003</v>
      </c>
      <c r="O21" s="10">
        <f t="shared" si="4"/>
        <v>630</v>
      </c>
      <c r="P21" s="10">
        <f t="shared" si="5"/>
        <v>0</v>
      </c>
    </row>
    <row r="22" spans="1:16">
      <c r="A22" s="5" t="s">
        <v>48</v>
      </c>
      <c r="B22" s="6" t="s">
        <v>49</v>
      </c>
      <c r="C22" s="7">
        <v>470</v>
      </c>
      <c r="D22" s="7">
        <v>470</v>
      </c>
      <c r="E22" s="7">
        <v>40</v>
      </c>
      <c r="F22" s="7">
        <v>30.5</v>
      </c>
      <c r="G22" s="7">
        <v>0</v>
      </c>
      <c r="H22" s="7">
        <v>30.5</v>
      </c>
      <c r="I22" s="7">
        <v>0</v>
      </c>
      <c r="J22" s="7">
        <v>0</v>
      </c>
      <c r="K22" s="7">
        <f t="shared" si="0"/>
        <v>9.5</v>
      </c>
      <c r="L22" s="7">
        <f t="shared" si="1"/>
        <v>439.5</v>
      </c>
      <c r="M22" s="7">
        <f t="shared" si="2"/>
        <v>76.25</v>
      </c>
      <c r="N22" s="7">
        <f t="shared" si="3"/>
        <v>439.5</v>
      </c>
      <c r="O22" s="7">
        <f t="shared" si="4"/>
        <v>9.5</v>
      </c>
      <c r="P22" s="7">
        <f t="shared" si="5"/>
        <v>76.25</v>
      </c>
    </row>
    <row r="23" spans="1:16">
      <c r="A23" s="5" t="s">
        <v>50</v>
      </c>
      <c r="B23" s="6" t="s">
        <v>51</v>
      </c>
      <c r="C23" s="7">
        <v>470</v>
      </c>
      <c r="D23" s="7">
        <v>470</v>
      </c>
      <c r="E23" s="7">
        <v>40</v>
      </c>
      <c r="F23" s="7">
        <v>30.5</v>
      </c>
      <c r="G23" s="7">
        <v>0</v>
      </c>
      <c r="H23" s="7">
        <v>30.5</v>
      </c>
      <c r="I23" s="7">
        <v>0</v>
      </c>
      <c r="J23" s="7">
        <v>0</v>
      </c>
      <c r="K23" s="7">
        <f t="shared" si="0"/>
        <v>9.5</v>
      </c>
      <c r="L23" s="7">
        <f t="shared" si="1"/>
        <v>439.5</v>
      </c>
      <c r="M23" s="7">
        <f t="shared" si="2"/>
        <v>76.25</v>
      </c>
      <c r="N23" s="7">
        <f t="shared" si="3"/>
        <v>439.5</v>
      </c>
      <c r="O23" s="7">
        <f t="shared" si="4"/>
        <v>9.5</v>
      </c>
      <c r="P23" s="7">
        <f t="shared" si="5"/>
        <v>76.25</v>
      </c>
    </row>
    <row r="24" spans="1:16" ht="25.5">
      <c r="A24" s="8" t="s">
        <v>46</v>
      </c>
      <c r="B24" s="9" t="s">
        <v>47</v>
      </c>
      <c r="C24" s="10">
        <v>470</v>
      </c>
      <c r="D24" s="10">
        <v>470</v>
      </c>
      <c r="E24" s="10">
        <v>40</v>
      </c>
      <c r="F24" s="10">
        <v>30.5</v>
      </c>
      <c r="G24" s="10">
        <v>0</v>
      </c>
      <c r="H24" s="10">
        <v>30.5</v>
      </c>
      <c r="I24" s="10">
        <v>0</v>
      </c>
      <c r="J24" s="10">
        <v>0</v>
      </c>
      <c r="K24" s="10">
        <f t="shared" si="0"/>
        <v>9.5</v>
      </c>
      <c r="L24" s="10">
        <f t="shared" si="1"/>
        <v>439.5</v>
      </c>
      <c r="M24" s="10">
        <f t="shared" si="2"/>
        <v>76.25</v>
      </c>
      <c r="N24" s="10">
        <f t="shared" si="3"/>
        <v>439.5</v>
      </c>
      <c r="O24" s="10">
        <f t="shared" si="4"/>
        <v>9.5</v>
      </c>
      <c r="P24" s="10">
        <f t="shared" si="5"/>
        <v>76.25</v>
      </c>
    </row>
    <row r="25" spans="1:16">
      <c r="A25" s="5" t="s">
        <v>52</v>
      </c>
      <c r="B25" s="6" t="s">
        <v>53</v>
      </c>
      <c r="C25" s="7">
        <v>3199.4</v>
      </c>
      <c r="D25" s="7">
        <v>3199.4</v>
      </c>
      <c r="E25" s="7">
        <v>280</v>
      </c>
      <c r="F25" s="7">
        <v>253.87970000000001</v>
      </c>
      <c r="G25" s="7">
        <v>0</v>
      </c>
      <c r="H25" s="7">
        <v>253.87970000000001</v>
      </c>
      <c r="I25" s="7">
        <v>0</v>
      </c>
      <c r="J25" s="7">
        <v>0</v>
      </c>
      <c r="K25" s="7">
        <f t="shared" si="0"/>
        <v>26.120299999999986</v>
      </c>
      <c r="L25" s="7">
        <f t="shared" si="1"/>
        <v>2945.5203000000001</v>
      </c>
      <c r="M25" s="7">
        <f t="shared" si="2"/>
        <v>90.671321428571446</v>
      </c>
      <c r="N25" s="7">
        <f t="shared" si="3"/>
        <v>2945.5203000000001</v>
      </c>
      <c r="O25" s="7">
        <f t="shared" si="4"/>
        <v>26.120299999999986</v>
      </c>
      <c r="P25" s="7">
        <f t="shared" si="5"/>
        <v>90.671321428571446</v>
      </c>
    </row>
    <row r="26" spans="1:16">
      <c r="A26" s="8" t="s">
        <v>26</v>
      </c>
      <c r="B26" s="9" t="s">
        <v>27</v>
      </c>
      <c r="C26" s="10">
        <v>20</v>
      </c>
      <c r="D26" s="10">
        <v>20</v>
      </c>
      <c r="E26" s="10">
        <v>20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20</v>
      </c>
      <c r="L26" s="10">
        <f t="shared" si="1"/>
        <v>20</v>
      </c>
      <c r="M26" s="10">
        <f t="shared" si="2"/>
        <v>0</v>
      </c>
      <c r="N26" s="10">
        <f t="shared" si="3"/>
        <v>20</v>
      </c>
      <c r="O26" s="10">
        <f t="shared" si="4"/>
        <v>20</v>
      </c>
      <c r="P26" s="10">
        <f t="shared" si="5"/>
        <v>0</v>
      </c>
    </row>
    <row r="27" spans="1:16">
      <c r="A27" s="8" t="s">
        <v>28</v>
      </c>
      <c r="B27" s="9" t="s">
        <v>29</v>
      </c>
      <c r="C27" s="10">
        <v>119.4</v>
      </c>
      <c r="D27" s="10">
        <v>119.4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0</v>
      </c>
      <c r="L27" s="10">
        <f t="shared" si="1"/>
        <v>119.4</v>
      </c>
      <c r="M27" s="10">
        <f t="shared" si="2"/>
        <v>0</v>
      </c>
      <c r="N27" s="10">
        <f t="shared" si="3"/>
        <v>119.4</v>
      </c>
      <c r="O27" s="10">
        <f t="shared" si="4"/>
        <v>0</v>
      </c>
      <c r="P27" s="10">
        <f t="shared" si="5"/>
        <v>0</v>
      </c>
    </row>
    <row r="28" spans="1:16" ht="25.5">
      <c r="A28" s="8" t="s">
        <v>46</v>
      </c>
      <c r="B28" s="9" t="s">
        <v>47</v>
      </c>
      <c r="C28" s="10">
        <v>3000</v>
      </c>
      <c r="D28" s="10">
        <v>3000</v>
      </c>
      <c r="E28" s="10">
        <v>260</v>
      </c>
      <c r="F28" s="10">
        <v>203.87970000000001</v>
      </c>
      <c r="G28" s="10">
        <v>0</v>
      </c>
      <c r="H28" s="10">
        <v>203.87970000000001</v>
      </c>
      <c r="I28" s="10">
        <v>0</v>
      </c>
      <c r="J28" s="10">
        <v>0</v>
      </c>
      <c r="K28" s="10">
        <f t="shared" si="0"/>
        <v>56.120299999999986</v>
      </c>
      <c r="L28" s="10">
        <f t="shared" si="1"/>
        <v>2796.1203</v>
      </c>
      <c r="M28" s="10">
        <f t="shared" si="2"/>
        <v>78.41526923076924</v>
      </c>
      <c r="N28" s="10">
        <f t="shared" si="3"/>
        <v>2796.1203</v>
      </c>
      <c r="O28" s="10">
        <f t="shared" si="4"/>
        <v>56.120299999999986</v>
      </c>
      <c r="P28" s="10">
        <f t="shared" si="5"/>
        <v>78.41526923076924</v>
      </c>
    </row>
    <row r="29" spans="1:16">
      <c r="A29" s="8" t="s">
        <v>42</v>
      </c>
      <c r="B29" s="9" t="s">
        <v>43</v>
      </c>
      <c r="C29" s="10">
        <v>60</v>
      </c>
      <c r="D29" s="10">
        <v>60</v>
      </c>
      <c r="E29" s="10">
        <v>0</v>
      </c>
      <c r="F29" s="10">
        <v>50</v>
      </c>
      <c r="G29" s="10">
        <v>0</v>
      </c>
      <c r="H29" s="10">
        <v>50</v>
      </c>
      <c r="I29" s="10">
        <v>0</v>
      </c>
      <c r="J29" s="10">
        <v>0</v>
      </c>
      <c r="K29" s="10">
        <f t="shared" si="0"/>
        <v>-50</v>
      </c>
      <c r="L29" s="10">
        <f t="shared" si="1"/>
        <v>10</v>
      </c>
      <c r="M29" s="10">
        <f t="shared" si="2"/>
        <v>0</v>
      </c>
      <c r="N29" s="10">
        <f t="shared" si="3"/>
        <v>10</v>
      </c>
      <c r="O29" s="10">
        <f t="shared" si="4"/>
        <v>-50</v>
      </c>
      <c r="P29" s="10">
        <f t="shared" si="5"/>
        <v>0</v>
      </c>
    </row>
    <row r="30" spans="1:16">
      <c r="A30" s="5" t="s">
        <v>54</v>
      </c>
      <c r="B30" s="6" t="s">
        <v>55</v>
      </c>
      <c r="C30" s="7">
        <v>112.6</v>
      </c>
      <c r="D30" s="7">
        <v>379.84</v>
      </c>
      <c r="E30" s="7">
        <v>150.69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f t="shared" si="0"/>
        <v>150.69</v>
      </c>
      <c r="L30" s="7">
        <f t="shared" si="1"/>
        <v>379.84</v>
      </c>
      <c r="M30" s="7">
        <f t="shared" si="2"/>
        <v>0</v>
      </c>
      <c r="N30" s="7">
        <f t="shared" si="3"/>
        <v>379.84</v>
      </c>
      <c r="O30" s="7">
        <f t="shared" si="4"/>
        <v>150.69</v>
      </c>
      <c r="P30" s="7">
        <f t="shared" si="5"/>
        <v>0</v>
      </c>
    </row>
    <row r="31" spans="1:16">
      <c r="A31" s="8" t="s">
        <v>26</v>
      </c>
      <c r="B31" s="9" t="s">
        <v>27</v>
      </c>
      <c r="C31" s="10">
        <v>16.899999999999999</v>
      </c>
      <c r="D31" s="10">
        <v>75.64</v>
      </c>
      <c r="E31" s="10">
        <v>42.19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42.19</v>
      </c>
      <c r="L31" s="10">
        <f t="shared" si="1"/>
        <v>75.64</v>
      </c>
      <c r="M31" s="10">
        <f t="shared" si="2"/>
        <v>0</v>
      </c>
      <c r="N31" s="10">
        <f t="shared" si="3"/>
        <v>75.64</v>
      </c>
      <c r="O31" s="10">
        <f t="shared" si="4"/>
        <v>42.19</v>
      </c>
      <c r="P31" s="10">
        <f t="shared" si="5"/>
        <v>0</v>
      </c>
    </row>
    <row r="32" spans="1:16">
      <c r="A32" s="8" t="s">
        <v>28</v>
      </c>
      <c r="B32" s="9" t="s">
        <v>29</v>
      </c>
      <c r="C32" s="10">
        <v>95.7</v>
      </c>
      <c r="D32" s="10">
        <v>304.2</v>
      </c>
      <c r="E32" s="10">
        <v>108.5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108.5</v>
      </c>
      <c r="L32" s="10">
        <f t="shared" si="1"/>
        <v>304.2</v>
      </c>
      <c r="M32" s="10">
        <f t="shared" si="2"/>
        <v>0</v>
      </c>
      <c r="N32" s="10">
        <f t="shared" si="3"/>
        <v>304.2</v>
      </c>
      <c r="O32" s="10">
        <f t="shared" si="4"/>
        <v>108.5</v>
      </c>
      <c r="P32" s="10">
        <f t="shared" si="5"/>
        <v>0</v>
      </c>
    </row>
    <row r="33" spans="1:16" ht="25.5">
      <c r="A33" s="5" t="s">
        <v>56</v>
      </c>
      <c r="B33" s="6" t="s">
        <v>57</v>
      </c>
      <c r="C33" s="7">
        <v>170.8</v>
      </c>
      <c r="D33" s="7">
        <v>170.8</v>
      </c>
      <c r="E33" s="7">
        <v>11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11</v>
      </c>
      <c r="L33" s="7">
        <f t="shared" si="1"/>
        <v>170.8</v>
      </c>
      <c r="M33" s="7">
        <f t="shared" si="2"/>
        <v>0</v>
      </c>
      <c r="N33" s="7">
        <f t="shared" si="3"/>
        <v>170.8</v>
      </c>
      <c r="O33" s="7">
        <f t="shared" si="4"/>
        <v>11</v>
      </c>
      <c r="P33" s="7">
        <f t="shared" si="5"/>
        <v>0</v>
      </c>
    </row>
    <row r="34" spans="1:16">
      <c r="A34" s="8" t="s">
        <v>26</v>
      </c>
      <c r="B34" s="9" t="s">
        <v>27</v>
      </c>
      <c r="C34" s="10">
        <v>151.16</v>
      </c>
      <c r="D34" s="10">
        <v>151.16</v>
      </c>
      <c r="E34" s="10">
        <v>4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4</v>
      </c>
      <c r="L34" s="10">
        <f t="shared" si="1"/>
        <v>151.16</v>
      </c>
      <c r="M34" s="10">
        <f t="shared" si="2"/>
        <v>0</v>
      </c>
      <c r="N34" s="10">
        <f t="shared" si="3"/>
        <v>151.16</v>
      </c>
      <c r="O34" s="10">
        <f t="shared" si="4"/>
        <v>4</v>
      </c>
      <c r="P34" s="10">
        <f t="shared" si="5"/>
        <v>0</v>
      </c>
    </row>
    <row r="35" spans="1:16">
      <c r="A35" s="8" t="s">
        <v>28</v>
      </c>
      <c r="B35" s="9" t="s">
        <v>29</v>
      </c>
      <c r="C35" s="10">
        <v>19.64</v>
      </c>
      <c r="D35" s="10">
        <v>19.64</v>
      </c>
      <c r="E35" s="10">
        <v>7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7</v>
      </c>
      <c r="L35" s="10">
        <f t="shared" si="1"/>
        <v>19.64</v>
      </c>
      <c r="M35" s="10">
        <f t="shared" si="2"/>
        <v>0</v>
      </c>
      <c r="N35" s="10">
        <f t="shared" si="3"/>
        <v>19.64</v>
      </c>
      <c r="O35" s="10">
        <f t="shared" si="4"/>
        <v>7</v>
      </c>
      <c r="P35" s="10">
        <f t="shared" si="5"/>
        <v>0</v>
      </c>
    </row>
    <row r="36" spans="1:16" ht="38.25">
      <c r="A36" s="5" t="s">
        <v>58</v>
      </c>
      <c r="B36" s="6" t="s">
        <v>59</v>
      </c>
      <c r="C36" s="7">
        <v>64.775999999999996</v>
      </c>
      <c r="D36" s="7">
        <v>64.775999999999996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 t="shared" si="0"/>
        <v>0</v>
      </c>
      <c r="L36" s="7">
        <f t="shared" si="1"/>
        <v>64.775999999999996</v>
      </c>
      <c r="M36" s="7">
        <f t="shared" si="2"/>
        <v>0</v>
      </c>
      <c r="N36" s="7">
        <f t="shared" si="3"/>
        <v>64.775999999999996</v>
      </c>
      <c r="O36" s="7">
        <f t="shared" si="4"/>
        <v>0</v>
      </c>
      <c r="P36" s="7">
        <f t="shared" si="5"/>
        <v>0</v>
      </c>
    </row>
    <row r="37" spans="1:16" ht="38.25">
      <c r="A37" s="5" t="s">
        <v>60</v>
      </c>
      <c r="B37" s="6" t="s">
        <v>61</v>
      </c>
      <c r="C37" s="7">
        <v>64.775999999999996</v>
      </c>
      <c r="D37" s="7">
        <v>64.775999999999996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f t="shared" si="0"/>
        <v>0</v>
      </c>
      <c r="L37" s="7">
        <f t="shared" si="1"/>
        <v>64.775999999999996</v>
      </c>
      <c r="M37" s="7">
        <f t="shared" si="2"/>
        <v>0</v>
      </c>
      <c r="N37" s="7">
        <f t="shared" si="3"/>
        <v>64.775999999999996</v>
      </c>
      <c r="O37" s="7">
        <f t="shared" si="4"/>
        <v>0</v>
      </c>
      <c r="P37" s="7">
        <f t="shared" si="5"/>
        <v>0</v>
      </c>
    </row>
    <row r="38" spans="1:16" ht="25.5">
      <c r="A38" s="8" t="s">
        <v>46</v>
      </c>
      <c r="B38" s="9" t="s">
        <v>47</v>
      </c>
      <c r="C38" s="10">
        <v>64.775999999999996</v>
      </c>
      <c r="D38" s="10">
        <v>64.775999999999996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 t="shared" si="0"/>
        <v>0</v>
      </c>
      <c r="L38" s="10">
        <f t="shared" si="1"/>
        <v>64.775999999999996</v>
      </c>
      <c r="M38" s="10">
        <f t="shared" si="2"/>
        <v>0</v>
      </c>
      <c r="N38" s="10">
        <f t="shared" si="3"/>
        <v>64.775999999999996</v>
      </c>
      <c r="O38" s="10">
        <f t="shared" si="4"/>
        <v>0</v>
      </c>
      <c r="P38" s="10">
        <f t="shared" si="5"/>
        <v>0</v>
      </c>
    </row>
    <row r="39" spans="1:16">
      <c r="A39" s="5" t="s">
        <v>62</v>
      </c>
      <c r="B39" s="6" t="s">
        <v>63</v>
      </c>
      <c r="C39" s="7">
        <v>8416.2729999999992</v>
      </c>
      <c r="D39" s="7">
        <v>10592.7557</v>
      </c>
      <c r="E39" s="7">
        <v>1433.375</v>
      </c>
      <c r="F39" s="7">
        <v>14.42</v>
      </c>
      <c r="G39" s="7">
        <v>0</v>
      </c>
      <c r="H39" s="7">
        <v>14.42</v>
      </c>
      <c r="I39" s="7">
        <v>0</v>
      </c>
      <c r="J39" s="7">
        <v>0</v>
      </c>
      <c r="K39" s="7">
        <f t="shared" si="0"/>
        <v>1418.9549999999999</v>
      </c>
      <c r="L39" s="7">
        <f t="shared" si="1"/>
        <v>10578.3357</v>
      </c>
      <c r="M39" s="7">
        <f t="shared" si="2"/>
        <v>1.0060172669399146</v>
      </c>
      <c r="N39" s="7">
        <f t="shared" si="3"/>
        <v>10578.3357</v>
      </c>
      <c r="O39" s="7">
        <f t="shared" si="4"/>
        <v>1418.9549999999999</v>
      </c>
      <c r="P39" s="7">
        <f t="shared" si="5"/>
        <v>1.0060172669399146</v>
      </c>
    </row>
    <row r="40" spans="1:16">
      <c r="A40" s="8" t="s">
        <v>22</v>
      </c>
      <c r="B40" s="9" t="s">
        <v>23</v>
      </c>
      <c r="C40" s="10">
        <v>218.256</v>
      </c>
      <c r="D40" s="10">
        <v>244.976</v>
      </c>
      <c r="E40" s="10">
        <v>21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21</v>
      </c>
      <c r="L40" s="10">
        <f t="shared" si="1"/>
        <v>244.976</v>
      </c>
      <c r="M40" s="10">
        <f t="shared" si="2"/>
        <v>0</v>
      </c>
      <c r="N40" s="10">
        <f t="shared" si="3"/>
        <v>244.976</v>
      </c>
      <c r="O40" s="10">
        <f t="shared" si="4"/>
        <v>21</v>
      </c>
      <c r="P40" s="10">
        <f t="shared" si="5"/>
        <v>0</v>
      </c>
    </row>
    <row r="41" spans="1:16">
      <c r="A41" s="8" t="s">
        <v>24</v>
      </c>
      <c r="B41" s="9" t="s">
        <v>25</v>
      </c>
      <c r="C41" s="10">
        <v>48.015999999999998</v>
      </c>
      <c r="D41" s="10">
        <v>53.895000000000003</v>
      </c>
      <c r="E41" s="10">
        <v>4.66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4.66</v>
      </c>
      <c r="L41" s="10">
        <f t="shared" si="1"/>
        <v>53.895000000000003</v>
      </c>
      <c r="M41" s="10">
        <f t="shared" si="2"/>
        <v>0</v>
      </c>
      <c r="N41" s="10">
        <f t="shared" si="3"/>
        <v>53.895000000000003</v>
      </c>
      <c r="O41" s="10">
        <f t="shared" si="4"/>
        <v>4.66</v>
      </c>
      <c r="P41" s="10">
        <f t="shared" si="5"/>
        <v>0</v>
      </c>
    </row>
    <row r="42" spans="1:16">
      <c r="A42" s="8" t="s">
        <v>26</v>
      </c>
      <c r="B42" s="9" t="s">
        <v>27</v>
      </c>
      <c r="C42" s="10">
        <v>4414.3</v>
      </c>
      <c r="D42" s="10">
        <v>5279.1387000000004</v>
      </c>
      <c r="E42" s="10">
        <v>579.125</v>
      </c>
      <c r="F42" s="10">
        <v>1.2</v>
      </c>
      <c r="G42" s="10">
        <v>0</v>
      </c>
      <c r="H42" s="10">
        <v>1.2</v>
      </c>
      <c r="I42" s="10">
        <v>0</v>
      </c>
      <c r="J42" s="10">
        <v>0</v>
      </c>
      <c r="K42" s="10">
        <f t="shared" si="0"/>
        <v>577.92499999999995</v>
      </c>
      <c r="L42" s="10">
        <f t="shared" si="1"/>
        <v>5277.9387000000006</v>
      </c>
      <c r="M42" s="10">
        <f t="shared" si="2"/>
        <v>0.20720915173753507</v>
      </c>
      <c r="N42" s="10">
        <f t="shared" si="3"/>
        <v>5277.9387000000006</v>
      </c>
      <c r="O42" s="10">
        <f t="shared" si="4"/>
        <v>577.92499999999995</v>
      </c>
      <c r="P42" s="10">
        <f t="shared" si="5"/>
        <v>0.20720915173753507</v>
      </c>
    </row>
    <row r="43" spans="1:16">
      <c r="A43" s="8" t="s">
        <v>28</v>
      </c>
      <c r="B43" s="9" t="s">
        <v>29</v>
      </c>
      <c r="C43" s="10">
        <v>1774.14</v>
      </c>
      <c r="D43" s="10">
        <v>2945.34</v>
      </c>
      <c r="E43" s="10">
        <v>671.26</v>
      </c>
      <c r="F43" s="10">
        <v>0.48</v>
      </c>
      <c r="G43" s="10">
        <v>0</v>
      </c>
      <c r="H43" s="10">
        <v>0.48</v>
      </c>
      <c r="I43" s="10">
        <v>0</v>
      </c>
      <c r="J43" s="10">
        <v>0</v>
      </c>
      <c r="K43" s="10">
        <f t="shared" si="0"/>
        <v>670.78</v>
      </c>
      <c r="L43" s="10">
        <f t="shared" si="1"/>
        <v>2944.86</v>
      </c>
      <c r="M43" s="10">
        <f t="shared" si="2"/>
        <v>7.150731460238953E-2</v>
      </c>
      <c r="N43" s="10">
        <f t="shared" si="3"/>
        <v>2944.86</v>
      </c>
      <c r="O43" s="10">
        <f t="shared" si="4"/>
        <v>670.78</v>
      </c>
      <c r="P43" s="10">
        <f t="shared" si="5"/>
        <v>7.150731460238953E-2</v>
      </c>
    </row>
    <row r="44" spans="1:16">
      <c r="A44" s="8" t="s">
        <v>32</v>
      </c>
      <c r="B44" s="9" t="s">
        <v>33</v>
      </c>
      <c r="C44" s="10">
        <v>17.757999999999999</v>
      </c>
      <c r="D44" s="10">
        <v>17.757999999999999</v>
      </c>
      <c r="E44" s="10">
        <v>1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f t="shared" si="0"/>
        <v>1</v>
      </c>
      <c r="L44" s="10">
        <f t="shared" si="1"/>
        <v>17.757999999999999</v>
      </c>
      <c r="M44" s="10">
        <f t="shared" si="2"/>
        <v>0</v>
      </c>
      <c r="N44" s="10">
        <f t="shared" si="3"/>
        <v>17.757999999999999</v>
      </c>
      <c r="O44" s="10">
        <f t="shared" si="4"/>
        <v>1</v>
      </c>
      <c r="P44" s="10">
        <f t="shared" si="5"/>
        <v>0</v>
      </c>
    </row>
    <row r="45" spans="1:16">
      <c r="A45" s="8" t="s">
        <v>34</v>
      </c>
      <c r="B45" s="9" t="s">
        <v>35</v>
      </c>
      <c r="C45" s="10">
        <v>1.7230000000000001</v>
      </c>
      <c r="D45" s="10">
        <v>1.7230000000000001</v>
      </c>
      <c r="E45" s="10">
        <v>0.14000000000000001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0.14000000000000001</v>
      </c>
      <c r="L45" s="10">
        <f t="shared" si="1"/>
        <v>1.7230000000000001</v>
      </c>
      <c r="M45" s="10">
        <f t="shared" si="2"/>
        <v>0</v>
      </c>
      <c r="N45" s="10">
        <f t="shared" si="3"/>
        <v>1.7230000000000001</v>
      </c>
      <c r="O45" s="10">
        <f t="shared" si="4"/>
        <v>0.14000000000000001</v>
      </c>
      <c r="P45" s="10">
        <f t="shared" si="5"/>
        <v>0</v>
      </c>
    </row>
    <row r="46" spans="1:16">
      <c r="A46" s="8" t="s">
        <v>36</v>
      </c>
      <c r="B46" s="9" t="s">
        <v>37</v>
      </c>
      <c r="C46" s="10">
        <v>0.998</v>
      </c>
      <c r="D46" s="10">
        <v>0.998</v>
      </c>
      <c r="E46" s="10">
        <v>7.0000000000000007E-2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7.0000000000000007E-2</v>
      </c>
      <c r="L46" s="10">
        <f t="shared" si="1"/>
        <v>0.998</v>
      </c>
      <c r="M46" s="10">
        <f t="shared" si="2"/>
        <v>0</v>
      </c>
      <c r="N46" s="10">
        <f t="shared" si="3"/>
        <v>0.998</v>
      </c>
      <c r="O46" s="10">
        <f t="shared" si="4"/>
        <v>7.0000000000000007E-2</v>
      </c>
      <c r="P46" s="10">
        <f t="shared" si="5"/>
        <v>0</v>
      </c>
    </row>
    <row r="47" spans="1:16" ht="25.5">
      <c r="A47" s="8" t="s">
        <v>46</v>
      </c>
      <c r="B47" s="9" t="s">
        <v>47</v>
      </c>
      <c r="C47" s="10">
        <v>1478.2730000000001</v>
      </c>
      <c r="D47" s="10">
        <v>1505.873</v>
      </c>
      <c r="E47" s="10">
        <v>120</v>
      </c>
      <c r="F47" s="10">
        <v>10.98</v>
      </c>
      <c r="G47" s="10">
        <v>0</v>
      </c>
      <c r="H47" s="10">
        <v>10.98</v>
      </c>
      <c r="I47" s="10">
        <v>0</v>
      </c>
      <c r="J47" s="10">
        <v>0</v>
      </c>
      <c r="K47" s="10">
        <f t="shared" si="0"/>
        <v>109.02</v>
      </c>
      <c r="L47" s="10">
        <f t="shared" si="1"/>
        <v>1494.893</v>
      </c>
      <c r="M47" s="10">
        <f t="shared" si="2"/>
        <v>9.15</v>
      </c>
      <c r="N47" s="10">
        <f t="shared" si="3"/>
        <v>1494.893</v>
      </c>
      <c r="O47" s="10">
        <f t="shared" si="4"/>
        <v>109.02</v>
      </c>
      <c r="P47" s="10">
        <f t="shared" si="5"/>
        <v>9.15</v>
      </c>
    </row>
    <row r="48" spans="1:16">
      <c r="A48" s="8" t="s">
        <v>64</v>
      </c>
      <c r="B48" s="9" t="s">
        <v>65</v>
      </c>
      <c r="C48" s="10">
        <v>45.9</v>
      </c>
      <c r="D48" s="10">
        <v>45.9</v>
      </c>
      <c r="E48" s="10">
        <v>4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4</v>
      </c>
      <c r="L48" s="10">
        <f t="shared" si="1"/>
        <v>45.9</v>
      </c>
      <c r="M48" s="10">
        <f t="shared" si="2"/>
        <v>0</v>
      </c>
      <c r="N48" s="10">
        <f t="shared" si="3"/>
        <v>45.9</v>
      </c>
      <c r="O48" s="10">
        <f t="shared" si="4"/>
        <v>4</v>
      </c>
      <c r="P48" s="10">
        <f t="shared" si="5"/>
        <v>0</v>
      </c>
    </row>
    <row r="49" spans="1:16">
      <c r="A49" s="8" t="s">
        <v>42</v>
      </c>
      <c r="B49" s="9" t="s">
        <v>43</v>
      </c>
      <c r="C49" s="10">
        <v>416.90899999999999</v>
      </c>
      <c r="D49" s="10">
        <v>497.154</v>
      </c>
      <c r="E49" s="10">
        <v>32.119999999999997</v>
      </c>
      <c r="F49" s="10">
        <v>1.76</v>
      </c>
      <c r="G49" s="10">
        <v>0</v>
      </c>
      <c r="H49" s="10">
        <v>1.76</v>
      </c>
      <c r="I49" s="10">
        <v>0</v>
      </c>
      <c r="J49" s="10">
        <v>0</v>
      </c>
      <c r="K49" s="10">
        <f t="shared" si="0"/>
        <v>30.359999999999996</v>
      </c>
      <c r="L49" s="10">
        <f t="shared" si="1"/>
        <v>495.39400000000001</v>
      </c>
      <c r="M49" s="10">
        <f t="shared" si="2"/>
        <v>5.4794520547945211</v>
      </c>
      <c r="N49" s="10">
        <f t="shared" si="3"/>
        <v>495.39400000000001</v>
      </c>
      <c r="O49" s="10">
        <f t="shared" si="4"/>
        <v>30.359999999999996</v>
      </c>
      <c r="P49" s="10">
        <f t="shared" si="5"/>
        <v>5.4794520547945211</v>
      </c>
    </row>
    <row r="50" spans="1:16">
      <c r="A50" s="5" t="s">
        <v>66</v>
      </c>
      <c r="B50" s="6" t="s">
        <v>67</v>
      </c>
      <c r="C50" s="7">
        <v>750437.61199999973</v>
      </c>
      <c r="D50" s="7">
        <v>770727.37499999942</v>
      </c>
      <c r="E50" s="7">
        <v>65128.499999999978</v>
      </c>
      <c r="F50" s="7">
        <v>9532.1700500000006</v>
      </c>
      <c r="G50" s="7">
        <v>0</v>
      </c>
      <c r="H50" s="7">
        <v>8974.6129000000001</v>
      </c>
      <c r="I50" s="7">
        <v>678.10880000000009</v>
      </c>
      <c r="J50" s="7">
        <v>2392.7140400000003</v>
      </c>
      <c r="K50" s="7">
        <f t="shared" si="0"/>
        <v>55596.329949999978</v>
      </c>
      <c r="L50" s="7">
        <f t="shared" si="1"/>
        <v>761195.20494999946</v>
      </c>
      <c r="M50" s="7">
        <f t="shared" si="2"/>
        <v>14.635942866794114</v>
      </c>
      <c r="N50" s="7">
        <f t="shared" si="3"/>
        <v>761752.76209999947</v>
      </c>
      <c r="O50" s="7">
        <f t="shared" si="4"/>
        <v>56153.887099999978</v>
      </c>
      <c r="P50" s="7">
        <f t="shared" si="5"/>
        <v>13.779855055774359</v>
      </c>
    </row>
    <row r="51" spans="1:16" ht="25.5">
      <c r="A51" s="5" t="s">
        <v>68</v>
      </c>
      <c r="B51" s="6" t="s">
        <v>69</v>
      </c>
      <c r="C51" s="7">
        <v>3203.3119999999999</v>
      </c>
      <c r="D51" s="7">
        <v>3203.3119999999999</v>
      </c>
      <c r="E51" s="7">
        <v>206.69999999999996</v>
      </c>
      <c r="F51" s="7">
        <v>26.0441</v>
      </c>
      <c r="G51" s="7">
        <v>0</v>
      </c>
      <c r="H51" s="7">
        <v>25.439</v>
      </c>
      <c r="I51" s="7">
        <v>0.60510000000000008</v>
      </c>
      <c r="J51" s="7">
        <v>0.60510000000000008</v>
      </c>
      <c r="K51" s="7">
        <f t="shared" si="0"/>
        <v>180.65589999999997</v>
      </c>
      <c r="L51" s="7">
        <f t="shared" si="1"/>
        <v>3177.2678999999998</v>
      </c>
      <c r="M51" s="7">
        <f t="shared" si="2"/>
        <v>12.59995162070634</v>
      </c>
      <c r="N51" s="7">
        <f t="shared" si="3"/>
        <v>3177.873</v>
      </c>
      <c r="O51" s="7">
        <f t="shared" si="4"/>
        <v>181.26099999999997</v>
      </c>
      <c r="P51" s="7">
        <f t="shared" si="5"/>
        <v>12.307208514755686</v>
      </c>
    </row>
    <row r="52" spans="1:16">
      <c r="A52" s="8" t="s">
        <v>22</v>
      </c>
      <c r="B52" s="9" t="s">
        <v>23</v>
      </c>
      <c r="C52" s="10">
        <v>2325.0300000000002</v>
      </c>
      <c r="D52" s="10">
        <v>2325.0300000000002</v>
      </c>
      <c r="E52" s="10">
        <v>155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155</v>
      </c>
      <c r="L52" s="10">
        <f t="shared" si="1"/>
        <v>2325.0300000000002</v>
      </c>
      <c r="M52" s="10">
        <f t="shared" si="2"/>
        <v>0</v>
      </c>
      <c r="N52" s="10">
        <f t="shared" si="3"/>
        <v>2325.0300000000002</v>
      </c>
      <c r="O52" s="10">
        <f t="shared" si="4"/>
        <v>155</v>
      </c>
      <c r="P52" s="10">
        <f t="shared" si="5"/>
        <v>0</v>
      </c>
    </row>
    <row r="53" spans="1:16">
      <c r="A53" s="8" t="s">
        <v>24</v>
      </c>
      <c r="B53" s="9" t="s">
        <v>25</v>
      </c>
      <c r="C53" s="10">
        <v>511.50700000000001</v>
      </c>
      <c r="D53" s="10">
        <v>511.50700000000001</v>
      </c>
      <c r="E53" s="10">
        <v>34.1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34.1</v>
      </c>
      <c r="L53" s="10">
        <f t="shared" si="1"/>
        <v>511.50700000000001</v>
      </c>
      <c r="M53" s="10">
        <f t="shared" si="2"/>
        <v>0</v>
      </c>
      <c r="N53" s="10">
        <f t="shared" si="3"/>
        <v>511.50700000000001</v>
      </c>
      <c r="O53" s="10">
        <f t="shared" si="4"/>
        <v>34.1</v>
      </c>
      <c r="P53" s="10">
        <f t="shared" si="5"/>
        <v>0</v>
      </c>
    </row>
    <row r="54" spans="1:16">
      <c r="A54" s="8" t="s">
        <v>26</v>
      </c>
      <c r="B54" s="9" t="s">
        <v>27</v>
      </c>
      <c r="C54" s="10">
        <v>71.227999999999994</v>
      </c>
      <c r="D54" s="10">
        <v>71.227999999999994</v>
      </c>
      <c r="E54" s="10">
        <v>5.6000000000000005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5.6000000000000005</v>
      </c>
      <c r="L54" s="10">
        <f t="shared" si="1"/>
        <v>71.227999999999994</v>
      </c>
      <c r="M54" s="10">
        <f t="shared" si="2"/>
        <v>0</v>
      </c>
      <c r="N54" s="10">
        <f t="shared" si="3"/>
        <v>71.227999999999994</v>
      </c>
      <c r="O54" s="10">
        <f t="shared" si="4"/>
        <v>5.6000000000000005</v>
      </c>
      <c r="P54" s="10">
        <f t="shared" si="5"/>
        <v>0</v>
      </c>
    </row>
    <row r="55" spans="1:16">
      <c r="A55" s="8" t="s">
        <v>28</v>
      </c>
      <c r="B55" s="9" t="s">
        <v>29</v>
      </c>
      <c r="C55" s="10">
        <v>137.417</v>
      </c>
      <c r="D55" s="10">
        <v>137.417</v>
      </c>
      <c r="E55" s="10">
        <v>1</v>
      </c>
      <c r="F55" s="10">
        <v>25.439</v>
      </c>
      <c r="G55" s="10">
        <v>0</v>
      </c>
      <c r="H55" s="10">
        <v>25.439</v>
      </c>
      <c r="I55" s="10">
        <v>0</v>
      </c>
      <c r="J55" s="10">
        <v>0</v>
      </c>
      <c r="K55" s="10">
        <f t="shared" si="0"/>
        <v>-24.439</v>
      </c>
      <c r="L55" s="10">
        <f t="shared" si="1"/>
        <v>111.97800000000001</v>
      </c>
      <c r="M55" s="10">
        <f t="shared" si="2"/>
        <v>2543.9</v>
      </c>
      <c r="N55" s="10">
        <f t="shared" si="3"/>
        <v>111.97800000000001</v>
      </c>
      <c r="O55" s="10">
        <f t="shared" si="4"/>
        <v>-24.439</v>
      </c>
      <c r="P55" s="10">
        <f t="shared" si="5"/>
        <v>2543.9</v>
      </c>
    </row>
    <row r="56" spans="1:16">
      <c r="A56" s="8" t="s">
        <v>30</v>
      </c>
      <c r="B56" s="9" t="s">
        <v>31</v>
      </c>
      <c r="C56" s="10">
        <v>1.363</v>
      </c>
      <c r="D56" s="10">
        <v>1.363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0</v>
      </c>
      <c r="L56" s="10">
        <f t="shared" si="1"/>
        <v>1.363</v>
      </c>
      <c r="M56" s="10">
        <f t="shared" si="2"/>
        <v>0</v>
      </c>
      <c r="N56" s="10">
        <f t="shared" si="3"/>
        <v>1.363</v>
      </c>
      <c r="O56" s="10">
        <f t="shared" si="4"/>
        <v>0</v>
      </c>
      <c r="P56" s="10">
        <f t="shared" si="5"/>
        <v>0</v>
      </c>
    </row>
    <row r="57" spans="1:16">
      <c r="A57" s="8" t="s">
        <v>32</v>
      </c>
      <c r="B57" s="9" t="s">
        <v>33</v>
      </c>
      <c r="C57" s="10">
        <v>121.658</v>
      </c>
      <c r="D57" s="10">
        <v>121.658</v>
      </c>
      <c r="E57" s="10">
        <v>8.1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f t="shared" si="0"/>
        <v>8.1</v>
      </c>
      <c r="L57" s="10">
        <f t="shared" si="1"/>
        <v>121.658</v>
      </c>
      <c r="M57" s="10">
        <f t="shared" si="2"/>
        <v>0</v>
      </c>
      <c r="N57" s="10">
        <f t="shared" si="3"/>
        <v>121.658</v>
      </c>
      <c r="O57" s="10">
        <f t="shared" si="4"/>
        <v>8.1</v>
      </c>
      <c r="P57" s="10">
        <f t="shared" si="5"/>
        <v>0</v>
      </c>
    </row>
    <row r="58" spans="1:16">
      <c r="A58" s="8" t="s">
        <v>34</v>
      </c>
      <c r="B58" s="9" t="s">
        <v>35</v>
      </c>
      <c r="C58" s="10">
        <v>1.427</v>
      </c>
      <c r="D58" s="10">
        <v>1.427</v>
      </c>
      <c r="E58" s="10">
        <v>0.1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0.1</v>
      </c>
      <c r="L58" s="10">
        <f t="shared" si="1"/>
        <v>1.427</v>
      </c>
      <c r="M58" s="10">
        <f t="shared" si="2"/>
        <v>0</v>
      </c>
      <c r="N58" s="10">
        <f t="shared" si="3"/>
        <v>1.427</v>
      </c>
      <c r="O58" s="10">
        <f t="shared" si="4"/>
        <v>0.1</v>
      </c>
      <c r="P58" s="10">
        <f t="shared" si="5"/>
        <v>0</v>
      </c>
    </row>
    <row r="59" spans="1:16">
      <c r="A59" s="8" t="s">
        <v>36</v>
      </c>
      <c r="B59" s="9" t="s">
        <v>37</v>
      </c>
      <c r="C59" s="10">
        <v>24.443999999999999</v>
      </c>
      <c r="D59" s="10">
        <v>24.443999999999999</v>
      </c>
      <c r="E59" s="10">
        <v>2.2000000000000002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0"/>
        <v>2.2000000000000002</v>
      </c>
      <c r="L59" s="10">
        <f t="shared" si="1"/>
        <v>24.443999999999999</v>
      </c>
      <c r="M59" s="10">
        <f t="shared" si="2"/>
        <v>0</v>
      </c>
      <c r="N59" s="10">
        <f t="shared" si="3"/>
        <v>24.443999999999999</v>
      </c>
      <c r="O59" s="10">
        <f t="shared" si="4"/>
        <v>2.2000000000000002</v>
      </c>
      <c r="P59" s="10">
        <f t="shared" si="5"/>
        <v>0</v>
      </c>
    </row>
    <row r="60" spans="1:16" ht="25.5">
      <c r="A60" s="8" t="s">
        <v>40</v>
      </c>
      <c r="B60" s="9" t="s">
        <v>41</v>
      </c>
      <c r="C60" s="10">
        <v>2.3860000000000001</v>
      </c>
      <c r="D60" s="10">
        <v>2.3860000000000001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0"/>
        <v>0</v>
      </c>
      <c r="L60" s="10">
        <f t="shared" si="1"/>
        <v>2.3860000000000001</v>
      </c>
      <c r="M60" s="10">
        <f t="shared" si="2"/>
        <v>0</v>
      </c>
      <c r="N60" s="10">
        <f t="shared" si="3"/>
        <v>2.3860000000000001</v>
      </c>
      <c r="O60" s="10">
        <f t="shared" si="4"/>
        <v>0</v>
      </c>
      <c r="P60" s="10">
        <f t="shared" si="5"/>
        <v>0</v>
      </c>
    </row>
    <row r="61" spans="1:16">
      <c r="A61" s="8" t="s">
        <v>42</v>
      </c>
      <c r="B61" s="9" t="s">
        <v>43</v>
      </c>
      <c r="C61" s="10">
        <v>6.8520000000000003</v>
      </c>
      <c r="D61" s="10">
        <v>6.8520000000000003</v>
      </c>
      <c r="E61" s="10">
        <v>0.6</v>
      </c>
      <c r="F61" s="10">
        <v>0.60510000000000008</v>
      </c>
      <c r="G61" s="10">
        <v>0</v>
      </c>
      <c r="H61" s="10">
        <v>0</v>
      </c>
      <c r="I61" s="10">
        <v>0.60510000000000008</v>
      </c>
      <c r="J61" s="10">
        <v>0.60510000000000008</v>
      </c>
      <c r="K61" s="10">
        <f t="shared" si="0"/>
        <v>-5.1000000000001044E-3</v>
      </c>
      <c r="L61" s="10">
        <f t="shared" si="1"/>
        <v>6.2469000000000001</v>
      </c>
      <c r="M61" s="10">
        <f t="shared" si="2"/>
        <v>100.85000000000002</v>
      </c>
      <c r="N61" s="10">
        <f t="shared" si="3"/>
        <v>6.8520000000000003</v>
      </c>
      <c r="O61" s="10">
        <f t="shared" si="4"/>
        <v>0.6</v>
      </c>
      <c r="P61" s="10">
        <f t="shared" si="5"/>
        <v>0</v>
      </c>
    </row>
    <row r="62" spans="1:16">
      <c r="A62" s="5" t="s">
        <v>70</v>
      </c>
      <c r="B62" s="6" t="s">
        <v>71</v>
      </c>
      <c r="C62" s="7">
        <v>276266.8</v>
      </c>
      <c r="D62" s="7">
        <v>275511.63900000002</v>
      </c>
      <c r="E62" s="7">
        <v>25522.400000000001</v>
      </c>
      <c r="F62" s="7">
        <v>9161.8441199999997</v>
      </c>
      <c r="G62" s="7">
        <v>0</v>
      </c>
      <c r="H62" s="7">
        <v>8670.4897200000014</v>
      </c>
      <c r="I62" s="7">
        <v>493.17048</v>
      </c>
      <c r="J62" s="7">
        <v>1012.51287</v>
      </c>
      <c r="K62" s="7">
        <f t="shared" si="0"/>
        <v>16360.555880000002</v>
      </c>
      <c r="L62" s="7">
        <f t="shared" si="1"/>
        <v>266349.79488</v>
      </c>
      <c r="M62" s="7">
        <f t="shared" si="2"/>
        <v>35.897267184904237</v>
      </c>
      <c r="N62" s="7">
        <f t="shared" si="3"/>
        <v>266841.14928000001</v>
      </c>
      <c r="O62" s="7">
        <f t="shared" si="4"/>
        <v>16851.91028</v>
      </c>
      <c r="P62" s="7">
        <f t="shared" si="5"/>
        <v>33.972078331191433</v>
      </c>
    </row>
    <row r="63" spans="1:16">
      <c r="A63" s="8" t="s">
        <v>22</v>
      </c>
      <c r="B63" s="9" t="s">
        <v>23</v>
      </c>
      <c r="C63" s="10">
        <v>160588.20000000001</v>
      </c>
      <c r="D63" s="10">
        <v>160192.70000000001</v>
      </c>
      <c r="E63" s="10">
        <v>14702.6</v>
      </c>
      <c r="F63" s="10">
        <v>6708.7660900000001</v>
      </c>
      <c r="G63" s="10">
        <v>0</v>
      </c>
      <c r="H63" s="10">
        <v>6709.2231100000008</v>
      </c>
      <c r="I63" s="10">
        <v>0</v>
      </c>
      <c r="J63" s="10">
        <v>0</v>
      </c>
      <c r="K63" s="10">
        <f t="shared" si="0"/>
        <v>7993.8339100000003</v>
      </c>
      <c r="L63" s="10">
        <f t="shared" si="1"/>
        <v>153483.93391000002</v>
      </c>
      <c r="M63" s="10">
        <f t="shared" si="2"/>
        <v>45.629793982016785</v>
      </c>
      <c r="N63" s="10">
        <f t="shared" si="3"/>
        <v>153483.47689000002</v>
      </c>
      <c r="O63" s="10">
        <f t="shared" si="4"/>
        <v>7993.3768899999995</v>
      </c>
      <c r="P63" s="10">
        <f t="shared" si="5"/>
        <v>45.632902411818321</v>
      </c>
    </row>
    <row r="64" spans="1:16">
      <c r="A64" s="8" t="s">
        <v>24</v>
      </c>
      <c r="B64" s="9" t="s">
        <v>25</v>
      </c>
      <c r="C64" s="10">
        <v>35329.4</v>
      </c>
      <c r="D64" s="10">
        <v>35297.067000000003</v>
      </c>
      <c r="E64" s="10">
        <v>3234.6</v>
      </c>
      <c r="F64" s="10">
        <v>1564.31718</v>
      </c>
      <c r="G64" s="10">
        <v>0</v>
      </c>
      <c r="H64" s="10">
        <v>1564.31718</v>
      </c>
      <c r="I64" s="10">
        <v>0</v>
      </c>
      <c r="J64" s="10">
        <v>0</v>
      </c>
      <c r="K64" s="10">
        <f t="shared" si="0"/>
        <v>1670.2828199999999</v>
      </c>
      <c r="L64" s="10">
        <f t="shared" si="1"/>
        <v>33732.749820000005</v>
      </c>
      <c r="M64" s="10">
        <f t="shared" si="2"/>
        <v>48.361997774067895</v>
      </c>
      <c r="N64" s="10">
        <f t="shared" si="3"/>
        <v>33732.749820000005</v>
      </c>
      <c r="O64" s="10">
        <f t="shared" si="4"/>
        <v>1670.2828199999999</v>
      </c>
      <c r="P64" s="10">
        <f t="shared" si="5"/>
        <v>48.361997774067895</v>
      </c>
    </row>
    <row r="65" spans="1:16">
      <c r="A65" s="8" t="s">
        <v>26</v>
      </c>
      <c r="B65" s="9" t="s">
        <v>27</v>
      </c>
      <c r="C65" s="10">
        <v>4268.3999999999996</v>
      </c>
      <c r="D65" s="10">
        <v>4286.7</v>
      </c>
      <c r="E65" s="10">
        <v>676.4</v>
      </c>
      <c r="F65" s="10">
        <v>81.852940000000004</v>
      </c>
      <c r="G65" s="10">
        <v>0</v>
      </c>
      <c r="H65" s="10">
        <v>76.976339999999993</v>
      </c>
      <c r="I65" s="10">
        <v>4.8766000000000007</v>
      </c>
      <c r="J65" s="10">
        <v>88.717300000000009</v>
      </c>
      <c r="K65" s="10">
        <f t="shared" si="0"/>
        <v>594.54705999999999</v>
      </c>
      <c r="L65" s="10">
        <f t="shared" si="1"/>
        <v>4204.8470600000001</v>
      </c>
      <c r="M65" s="10">
        <f t="shared" si="2"/>
        <v>12.101262566528682</v>
      </c>
      <c r="N65" s="10">
        <f t="shared" si="3"/>
        <v>4209.7236599999997</v>
      </c>
      <c r="O65" s="10">
        <f t="shared" si="4"/>
        <v>599.42365999999993</v>
      </c>
      <c r="P65" s="10">
        <f t="shared" si="5"/>
        <v>11.380298639858072</v>
      </c>
    </row>
    <row r="66" spans="1:16">
      <c r="A66" s="8" t="s">
        <v>72</v>
      </c>
      <c r="B66" s="9" t="s">
        <v>73</v>
      </c>
      <c r="C66" s="10">
        <v>122.5</v>
      </c>
      <c r="D66" s="10">
        <v>122.5</v>
      </c>
      <c r="E66" s="10">
        <v>25</v>
      </c>
      <c r="F66" s="10">
        <v>0.9951000000000001</v>
      </c>
      <c r="G66" s="10">
        <v>0</v>
      </c>
      <c r="H66" s="10">
        <v>0.9951000000000001</v>
      </c>
      <c r="I66" s="10">
        <v>0</v>
      </c>
      <c r="J66" s="10">
        <v>1.00078</v>
      </c>
      <c r="K66" s="10">
        <f t="shared" si="0"/>
        <v>24.004899999999999</v>
      </c>
      <c r="L66" s="10">
        <f t="shared" si="1"/>
        <v>121.50490000000001</v>
      </c>
      <c r="M66" s="10">
        <f t="shared" si="2"/>
        <v>3.9804000000000004</v>
      </c>
      <c r="N66" s="10">
        <f t="shared" si="3"/>
        <v>121.50490000000001</v>
      </c>
      <c r="O66" s="10">
        <f t="shared" si="4"/>
        <v>24.004899999999999</v>
      </c>
      <c r="P66" s="10">
        <f t="shared" si="5"/>
        <v>3.9804000000000004</v>
      </c>
    </row>
    <row r="67" spans="1:16">
      <c r="A67" s="8" t="s">
        <v>74</v>
      </c>
      <c r="B67" s="9" t="s">
        <v>75</v>
      </c>
      <c r="C67" s="10">
        <v>29526.799999999999</v>
      </c>
      <c r="D67" s="10">
        <v>29426.121999999999</v>
      </c>
      <c r="E67" s="10">
        <v>2408.625</v>
      </c>
      <c r="F67" s="10">
        <v>332.32771000000002</v>
      </c>
      <c r="G67" s="10">
        <v>0</v>
      </c>
      <c r="H67" s="10">
        <v>212.76951000000003</v>
      </c>
      <c r="I67" s="10">
        <v>120.91726</v>
      </c>
      <c r="J67" s="10">
        <v>478.04151000000002</v>
      </c>
      <c r="K67" s="10">
        <f t="shared" si="0"/>
        <v>2076.29729</v>
      </c>
      <c r="L67" s="10">
        <f t="shared" si="1"/>
        <v>29093.794289999998</v>
      </c>
      <c r="M67" s="10">
        <f t="shared" si="2"/>
        <v>13.797403497846283</v>
      </c>
      <c r="N67" s="10">
        <f t="shared" si="3"/>
        <v>29213.352490000001</v>
      </c>
      <c r="O67" s="10">
        <f t="shared" si="4"/>
        <v>2195.8554899999999</v>
      </c>
      <c r="P67" s="10">
        <f t="shared" si="5"/>
        <v>8.8336503191654998</v>
      </c>
    </row>
    <row r="68" spans="1:16">
      <c r="A68" s="8" t="s">
        <v>28</v>
      </c>
      <c r="B68" s="9" t="s">
        <v>29</v>
      </c>
      <c r="C68" s="10">
        <v>9578.4</v>
      </c>
      <c r="D68" s="10">
        <v>9578.4</v>
      </c>
      <c r="E68" s="10">
        <v>1148.9750000000001</v>
      </c>
      <c r="F68" s="10">
        <v>184.64279000000002</v>
      </c>
      <c r="G68" s="10">
        <v>0</v>
      </c>
      <c r="H68" s="10">
        <v>44.617190000000001</v>
      </c>
      <c r="I68" s="10">
        <v>140.0256</v>
      </c>
      <c r="J68" s="10">
        <v>165.82239999999999</v>
      </c>
      <c r="K68" s="10">
        <f t="shared" si="0"/>
        <v>964.33221000000015</v>
      </c>
      <c r="L68" s="10">
        <f t="shared" si="1"/>
        <v>9393.7572099999998</v>
      </c>
      <c r="M68" s="10">
        <f t="shared" si="2"/>
        <v>16.070218237994734</v>
      </c>
      <c r="N68" s="10">
        <f t="shared" si="3"/>
        <v>9533.7828099999988</v>
      </c>
      <c r="O68" s="10">
        <f t="shared" si="4"/>
        <v>1104.3578100000002</v>
      </c>
      <c r="P68" s="10">
        <f t="shared" si="5"/>
        <v>3.8832167801736324</v>
      </c>
    </row>
    <row r="69" spans="1:16">
      <c r="A69" s="8" t="s">
        <v>32</v>
      </c>
      <c r="B69" s="9" t="s">
        <v>33</v>
      </c>
      <c r="C69" s="10">
        <v>20601.7</v>
      </c>
      <c r="D69" s="10">
        <v>20356.75</v>
      </c>
      <c r="E69" s="10">
        <v>1790</v>
      </c>
      <c r="F69" s="10">
        <v>0</v>
      </c>
      <c r="G69" s="10">
        <v>0</v>
      </c>
      <c r="H69" s="10">
        <v>0</v>
      </c>
      <c r="I69" s="10">
        <v>0</v>
      </c>
      <c r="J69" s="10">
        <v>27.407</v>
      </c>
      <c r="K69" s="10">
        <f t="shared" si="0"/>
        <v>1790</v>
      </c>
      <c r="L69" s="10">
        <f t="shared" si="1"/>
        <v>20356.75</v>
      </c>
      <c r="M69" s="10">
        <f t="shared" si="2"/>
        <v>0</v>
      </c>
      <c r="N69" s="10">
        <f t="shared" si="3"/>
        <v>20356.75</v>
      </c>
      <c r="O69" s="10">
        <f t="shared" si="4"/>
        <v>1790</v>
      </c>
      <c r="P69" s="10">
        <f t="shared" si="5"/>
        <v>0</v>
      </c>
    </row>
    <row r="70" spans="1:16">
      <c r="A70" s="8" t="s">
        <v>34</v>
      </c>
      <c r="B70" s="9" t="s">
        <v>35</v>
      </c>
      <c r="C70" s="10">
        <v>2021.8</v>
      </c>
      <c r="D70" s="10">
        <v>2021.8</v>
      </c>
      <c r="E70" s="10">
        <v>206.20000000000002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33" si="6">E70-F70</f>
        <v>206.20000000000002</v>
      </c>
      <c r="L70" s="10">
        <f t="shared" ref="L70:L133" si="7">D70-F70</f>
        <v>2021.8</v>
      </c>
      <c r="M70" s="10">
        <f t="shared" ref="M70:M133" si="8">IF(E70=0,0,(F70/E70)*100)</f>
        <v>0</v>
      </c>
      <c r="N70" s="10">
        <f t="shared" ref="N70:N133" si="9">D70-H70</f>
        <v>2021.8</v>
      </c>
      <c r="O70" s="10">
        <f t="shared" ref="O70:O133" si="10">E70-H70</f>
        <v>206.20000000000002</v>
      </c>
      <c r="P70" s="10">
        <f t="shared" ref="P70:P133" si="11">IF(E70=0,0,(H70/E70)*100)</f>
        <v>0</v>
      </c>
    </row>
    <row r="71" spans="1:16">
      <c r="A71" s="8" t="s">
        <v>36</v>
      </c>
      <c r="B71" s="9" t="s">
        <v>37</v>
      </c>
      <c r="C71" s="10">
        <v>8174.1</v>
      </c>
      <c r="D71" s="10">
        <v>8174.1</v>
      </c>
      <c r="E71" s="10">
        <v>830</v>
      </c>
      <c r="F71" s="10">
        <v>0</v>
      </c>
      <c r="G71" s="10">
        <v>0</v>
      </c>
      <c r="H71" s="10">
        <v>0</v>
      </c>
      <c r="I71" s="10">
        <v>0</v>
      </c>
      <c r="J71" s="10">
        <v>24.17286</v>
      </c>
      <c r="K71" s="10">
        <f t="shared" si="6"/>
        <v>830</v>
      </c>
      <c r="L71" s="10">
        <f t="shared" si="7"/>
        <v>8174.1</v>
      </c>
      <c r="M71" s="10">
        <f t="shared" si="8"/>
        <v>0</v>
      </c>
      <c r="N71" s="10">
        <f t="shared" si="9"/>
        <v>8174.1</v>
      </c>
      <c r="O71" s="10">
        <f t="shared" si="10"/>
        <v>830</v>
      </c>
      <c r="P71" s="10">
        <f t="shared" si="11"/>
        <v>0</v>
      </c>
    </row>
    <row r="72" spans="1:16">
      <c r="A72" s="8" t="s">
        <v>38</v>
      </c>
      <c r="B72" s="9" t="s">
        <v>39</v>
      </c>
      <c r="C72" s="10">
        <v>5859.3</v>
      </c>
      <c r="D72" s="10">
        <v>5859.3</v>
      </c>
      <c r="E72" s="10">
        <v>500</v>
      </c>
      <c r="F72" s="10">
        <v>284.04778999999996</v>
      </c>
      <c r="G72" s="10">
        <v>0</v>
      </c>
      <c r="H72" s="10">
        <v>56.696770000000001</v>
      </c>
      <c r="I72" s="10">
        <v>227.35102000000001</v>
      </c>
      <c r="J72" s="10">
        <v>227.35102000000001</v>
      </c>
      <c r="K72" s="10">
        <f t="shared" si="6"/>
        <v>215.95221000000004</v>
      </c>
      <c r="L72" s="10">
        <f t="shared" si="7"/>
        <v>5575.2522100000006</v>
      </c>
      <c r="M72" s="10">
        <f t="shared" si="8"/>
        <v>56.809557999999996</v>
      </c>
      <c r="N72" s="10">
        <f t="shared" si="9"/>
        <v>5802.6032300000006</v>
      </c>
      <c r="O72" s="10">
        <f t="shared" si="10"/>
        <v>443.30322999999999</v>
      </c>
      <c r="P72" s="10">
        <f t="shared" si="11"/>
        <v>11.339354</v>
      </c>
    </row>
    <row r="73" spans="1:16">
      <c r="A73" s="8" t="s">
        <v>76</v>
      </c>
      <c r="B73" s="9" t="s">
        <v>77</v>
      </c>
      <c r="C73" s="10">
        <v>120</v>
      </c>
      <c r="D73" s="10">
        <v>120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6"/>
        <v>0</v>
      </c>
      <c r="L73" s="10">
        <f t="shared" si="7"/>
        <v>120</v>
      </c>
      <c r="M73" s="10">
        <f t="shared" si="8"/>
        <v>0</v>
      </c>
      <c r="N73" s="10">
        <f t="shared" si="9"/>
        <v>120</v>
      </c>
      <c r="O73" s="10">
        <f t="shared" si="10"/>
        <v>0</v>
      </c>
      <c r="P73" s="10">
        <f t="shared" si="11"/>
        <v>0</v>
      </c>
    </row>
    <row r="74" spans="1:16" ht="25.5">
      <c r="A74" s="8" t="s">
        <v>40</v>
      </c>
      <c r="B74" s="9" t="s">
        <v>41</v>
      </c>
      <c r="C74" s="10">
        <v>49.9</v>
      </c>
      <c r="D74" s="10">
        <v>41.9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6"/>
        <v>0</v>
      </c>
      <c r="L74" s="10">
        <f t="shared" si="7"/>
        <v>41.9</v>
      </c>
      <c r="M74" s="10">
        <f t="shared" si="8"/>
        <v>0</v>
      </c>
      <c r="N74" s="10">
        <f t="shared" si="9"/>
        <v>41.9</v>
      </c>
      <c r="O74" s="10">
        <f t="shared" si="10"/>
        <v>0</v>
      </c>
      <c r="P74" s="10">
        <f t="shared" si="11"/>
        <v>0</v>
      </c>
    </row>
    <row r="75" spans="1:16">
      <c r="A75" s="8" t="s">
        <v>42</v>
      </c>
      <c r="B75" s="9" t="s">
        <v>43</v>
      </c>
      <c r="C75" s="10">
        <v>26.3</v>
      </c>
      <c r="D75" s="10">
        <v>34.300000000000004</v>
      </c>
      <c r="E75" s="10">
        <v>0</v>
      </c>
      <c r="F75" s="10">
        <v>4.8945200000000009</v>
      </c>
      <c r="G75" s="10">
        <v>0</v>
      </c>
      <c r="H75" s="10">
        <v>4.8945200000000009</v>
      </c>
      <c r="I75" s="10">
        <v>0</v>
      </c>
      <c r="J75" s="10">
        <v>0</v>
      </c>
      <c r="K75" s="10">
        <f t="shared" si="6"/>
        <v>-4.8945200000000009</v>
      </c>
      <c r="L75" s="10">
        <f t="shared" si="7"/>
        <v>29.405480000000004</v>
      </c>
      <c r="M75" s="10">
        <f t="shared" si="8"/>
        <v>0</v>
      </c>
      <c r="N75" s="10">
        <f t="shared" si="9"/>
        <v>29.405480000000004</v>
      </c>
      <c r="O75" s="10">
        <f t="shared" si="10"/>
        <v>-4.8945200000000009</v>
      </c>
      <c r="P75" s="10">
        <f t="shared" si="11"/>
        <v>0</v>
      </c>
    </row>
    <row r="76" spans="1:16" ht="51">
      <c r="A76" s="5" t="s">
        <v>78</v>
      </c>
      <c r="B76" s="6" t="s">
        <v>79</v>
      </c>
      <c r="C76" s="7">
        <v>410381.7</v>
      </c>
      <c r="D76" s="7">
        <v>411233.18799999997</v>
      </c>
      <c r="E76" s="7">
        <v>35160.800000000003</v>
      </c>
      <c r="F76" s="7">
        <v>169.78431000000003</v>
      </c>
      <c r="G76" s="7">
        <v>0</v>
      </c>
      <c r="H76" s="7">
        <v>240.45678000000004</v>
      </c>
      <c r="I76" s="7">
        <v>48.063100000000006</v>
      </c>
      <c r="J76" s="7">
        <v>1232.3659500000001</v>
      </c>
      <c r="K76" s="7">
        <f t="shared" si="6"/>
        <v>34991.01569</v>
      </c>
      <c r="L76" s="7">
        <f t="shared" si="7"/>
        <v>411063.40368999995</v>
      </c>
      <c r="M76" s="7">
        <f t="shared" si="8"/>
        <v>0.48287954198994343</v>
      </c>
      <c r="N76" s="7">
        <f t="shared" si="9"/>
        <v>410992.73121999996</v>
      </c>
      <c r="O76" s="7">
        <f t="shared" si="10"/>
        <v>34920.343220000002</v>
      </c>
      <c r="P76" s="7">
        <f t="shared" si="11"/>
        <v>0.68387744306159137</v>
      </c>
    </row>
    <row r="77" spans="1:16">
      <c r="A77" s="8" t="s">
        <v>22</v>
      </c>
      <c r="B77" s="9" t="s">
        <v>23</v>
      </c>
      <c r="C77" s="10">
        <v>264860.79999999999</v>
      </c>
      <c r="D77" s="10">
        <v>264860.79999999999</v>
      </c>
      <c r="E77" s="10">
        <v>21284.600000000002</v>
      </c>
      <c r="F77" s="10">
        <v>51.780550000000005</v>
      </c>
      <c r="G77" s="10">
        <v>0</v>
      </c>
      <c r="H77" s="10">
        <v>140.95654000000002</v>
      </c>
      <c r="I77" s="10">
        <v>2.3000000000000001E-4</v>
      </c>
      <c r="J77" s="10">
        <v>2.7063899999999999</v>
      </c>
      <c r="K77" s="10">
        <f t="shared" si="6"/>
        <v>21232.819450000003</v>
      </c>
      <c r="L77" s="10">
        <f t="shared" si="7"/>
        <v>264809.01944999996</v>
      </c>
      <c r="M77" s="10">
        <f t="shared" si="8"/>
        <v>0.24327706416845982</v>
      </c>
      <c r="N77" s="10">
        <f t="shared" si="9"/>
        <v>264719.84346</v>
      </c>
      <c r="O77" s="10">
        <f t="shared" si="10"/>
        <v>21143.643460000003</v>
      </c>
      <c r="P77" s="10">
        <f t="shared" si="11"/>
        <v>0.66224660082876829</v>
      </c>
    </row>
    <row r="78" spans="1:16">
      <c r="A78" s="8" t="s">
        <v>24</v>
      </c>
      <c r="B78" s="9" t="s">
        <v>25</v>
      </c>
      <c r="C78" s="10">
        <v>58269.599999999999</v>
      </c>
      <c r="D78" s="10">
        <v>58269.599999999999</v>
      </c>
      <c r="E78" s="10">
        <v>4682.5</v>
      </c>
      <c r="F78" s="10">
        <v>10.37731</v>
      </c>
      <c r="G78" s="10">
        <v>0</v>
      </c>
      <c r="H78" s="10">
        <v>30.814790000000002</v>
      </c>
      <c r="I78" s="10">
        <v>0</v>
      </c>
      <c r="J78" s="10">
        <v>0.59540999999999999</v>
      </c>
      <c r="K78" s="10">
        <f t="shared" si="6"/>
        <v>4672.1226900000001</v>
      </c>
      <c r="L78" s="10">
        <f t="shared" si="7"/>
        <v>58259.222689999995</v>
      </c>
      <c r="M78" s="10">
        <f t="shared" si="8"/>
        <v>0.22161900694073677</v>
      </c>
      <c r="N78" s="10">
        <f t="shared" si="9"/>
        <v>58238.785210000002</v>
      </c>
      <c r="O78" s="10">
        <f t="shared" si="10"/>
        <v>4651.6852099999996</v>
      </c>
      <c r="P78" s="10">
        <f t="shared" si="11"/>
        <v>0.65808414308595842</v>
      </c>
    </row>
    <row r="79" spans="1:16">
      <c r="A79" s="8" t="s">
        <v>26</v>
      </c>
      <c r="B79" s="9" t="s">
        <v>27</v>
      </c>
      <c r="C79" s="10">
        <v>2798.4</v>
      </c>
      <c r="D79" s="10">
        <v>2879.7530000000002</v>
      </c>
      <c r="E79" s="10">
        <v>287.55200000000002</v>
      </c>
      <c r="F79" s="10">
        <v>3.98</v>
      </c>
      <c r="G79" s="10">
        <v>0</v>
      </c>
      <c r="H79" s="10">
        <v>3.98</v>
      </c>
      <c r="I79" s="10">
        <v>0</v>
      </c>
      <c r="J79" s="10">
        <v>28.604749999999999</v>
      </c>
      <c r="K79" s="10">
        <f t="shared" si="6"/>
        <v>283.572</v>
      </c>
      <c r="L79" s="10">
        <f t="shared" si="7"/>
        <v>2875.7730000000001</v>
      </c>
      <c r="M79" s="10">
        <f t="shared" si="8"/>
        <v>1.3840974849766301</v>
      </c>
      <c r="N79" s="10">
        <f t="shared" si="9"/>
        <v>2875.7730000000001</v>
      </c>
      <c r="O79" s="10">
        <f t="shared" si="10"/>
        <v>283.572</v>
      </c>
      <c r="P79" s="10">
        <f t="shared" si="11"/>
        <v>1.3840974849766301</v>
      </c>
    </row>
    <row r="80" spans="1:16">
      <c r="A80" s="8" t="s">
        <v>72</v>
      </c>
      <c r="B80" s="9" t="s">
        <v>73</v>
      </c>
      <c r="C80" s="10">
        <v>178.9</v>
      </c>
      <c r="D80" s="10">
        <v>178.9</v>
      </c>
      <c r="E80" s="10">
        <v>70</v>
      </c>
      <c r="F80" s="10">
        <v>0</v>
      </c>
      <c r="G80" s="10">
        <v>0</v>
      </c>
      <c r="H80" s="10">
        <v>0</v>
      </c>
      <c r="I80" s="10">
        <v>0</v>
      </c>
      <c r="J80" s="10">
        <v>2</v>
      </c>
      <c r="K80" s="10">
        <f t="shared" si="6"/>
        <v>70</v>
      </c>
      <c r="L80" s="10">
        <f t="shared" si="7"/>
        <v>178.9</v>
      </c>
      <c r="M80" s="10">
        <f t="shared" si="8"/>
        <v>0</v>
      </c>
      <c r="N80" s="10">
        <f t="shared" si="9"/>
        <v>178.9</v>
      </c>
      <c r="O80" s="10">
        <f t="shared" si="10"/>
        <v>70</v>
      </c>
      <c r="P80" s="10">
        <f t="shared" si="11"/>
        <v>0</v>
      </c>
    </row>
    <row r="81" spans="1:16">
      <c r="A81" s="8" t="s">
        <v>74</v>
      </c>
      <c r="B81" s="9" t="s">
        <v>75</v>
      </c>
      <c r="C81" s="10">
        <v>29854.5</v>
      </c>
      <c r="D81" s="10">
        <v>30250</v>
      </c>
      <c r="E81" s="10">
        <v>3249.2000000000003</v>
      </c>
      <c r="F81" s="10">
        <v>76.524600000000007</v>
      </c>
      <c r="G81" s="10">
        <v>0</v>
      </c>
      <c r="H81" s="10">
        <v>37.583599999999997</v>
      </c>
      <c r="I81" s="10">
        <v>38.941000000000003</v>
      </c>
      <c r="J81" s="10">
        <v>848.38853000000006</v>
      </c>
      <c r="K81" s="10">
        <f t="shared" si="6"/>
        <v>3172.6754000000001</v>
      </c>
      <c r="L81" s="10">
        <f t="shared" si="7"/>
        <v>30173.475399999999</v>
      </c>
      <c r="M81" s="10">
        <f t="shared" si="8"/>
        <v>2.3551828142311955</v>
      </c>
      <c r="N81" s="10">
        <f t="shared" si="9"/>
        <v>30212.416399999998</v>
      </c>
      <c r="O81" s="10">
        <f t="shared" si="10"/>
        <v>3211.6164000000003</v>
      </c>
      <c r="P81" s="10">
        <f t="shared" si="11"/>
        <v>1.1567031884771635</v>
      </c>
    </row>
    <row r="82" spans="1:16">
      <c r="A82" s="8" t="s">
        <v>28</v>
      </c>
      <c r="B82" s="9" t="s">
        <v>29</v>
      </c>
      <c r="C82" s="10">
        <v>9749.5</v>
      </c>
      <c r="D82" s="10">
        <v>9739.5480000000007</v>
      </c>
      <c r="E82" s="10">
        <v>1037.9749999999999</v>
      </c>
      <c r="F82" s="10">
        <v>0.3</v>
      </c>
      <c r="G82" s="10">
        <v>0</v>
      </c>
      <c r="H82" s="10">
        <v>0.3</v>
      </c>
      <c r="I82" s="10">
        <v>0</v>
      </c>
      <c r="J82" s="10">
        <v>247.07131000000001</v>
      </c>
      <c r="K82" s="10">
        <f t="shared" si="6"/>
        <v>1037.675</v>
      </c>
      <c r="L82" s="10">
        <f t="shared" si="7"/>
        <v>9739.2480000000014</v>
      </c>
      <c r="M82" s="10">
        <f t="shared" si="8"/>
        <v>2.8902430212673719E-2</v>
      </c>
      <c r="N82" s="10">
        <f t="shared" si="9"/>
        <v>9739.2480000000014</v>
      </c>
      <c r="O82" s="10">
        <f t="shared" si="10"/>
        <v>1037.675</v>
      </c>
      <c r="P82" s="10">
        <f t="shared" si="11"/>
        <v>2.8902430212673719E-2</v>
      </c>
    </row>
    <row r="83" spans="1:16">
      <c r="A83" s="8" t="s">
        <v>30</v>
      </c>
      <c r="B83" s="9" t="s">
        <v>31</v>
      </c>
      <c r="C83" s="10">
        <v>6.8</v>
      </c>
      <c r="D83" s="10">
        <v>27.6</v>
      </c>
      <c r="E83" s="10">
        <v>26.89</v>
      </c>
      <c r="F83" s="10">
        <v>7.258</v>
      </c>
      <c r="G83" s="10">
        <v>0</v>
      </c>
      <c r="H83" s="10">
        <v>7.258</v>
      </c>
      <c r="I83" s="10">
        <v>0</v>
      </c>
      <c r="J83" s="10">
        <v>0</v>
      </c>
      <c r="K83" s="10">
        <f t="shared" si="6"/>
        <v>19.632000000000001</v>
      </c>
      <c r="L83" s="10">
        <f t="shared" si="7"/>
        <v>20.342000000000002</v>
      </c>
      <c r="M83" s="10">
        <f t="shared" si="8"/>
        <v>26.991446634436596</v>
      </c>
      <c r="N83" s="10">
        <f t="shared" si="9"/>
        <v>20.342000000000002</v>
      </c>
      <c r="O83" s="10">
        <f t="shared" si="10"/>
        <v>19.632000000000001</v>
      </c>
      <c r="P83" s="10">
        <f t="shared" si="11"/>
        <v>26.991446634436596</v>
      </c>
    </row>
    <row r="84" spans="1:16">
      <c r="A84" s="8" t="s">
        <v>32</v>
      </c>
      <c r="B84" s="9" t="s">
        <v>33</v>
      </c>
      <c r="C84" s="10">
        <v>36308.800000000003</v>
      </c>
      <c r="D84" s="10">
        <v>36308.800000000003</v>
      </c>
      <c r="E84" s="10">
        <v>3794.4830000000002</v>
      </c>
      <c r="F84" s="10">
        <v>0</v>
      </c>
      <c r="G84" s="10">
        <v>0</v>
      </c>
      <c r="H84" s="10">
        <v>0</v>
      </c>
      <c r="I84" s="10">
        <v>0.57694000000000012</v>
      </c>
      <c r="J84" s="10">
        <v>0</v>
      </c>
      <c r="K84" s="10">
        <f t="shared" si="6"/>
        <v>3794.4830000000002</v>
      </c>
      <c r="L84" s="10">
        <f t="shared" si="7"/>
        <v>36308.800000000003</v>
      </c>
      <c r="M84" s="10">
        <f t="shared" si="8"/>
        <v>0</v>
      </c>
      <c r="N84" s="10">
        <f t="shared" si="9"/>
        <v>36308.800000000003</v>
      </c>
      <c r="O84" s="10">
        <f t="shared" si="10"/>
        <v>3794.4830000000002</v>
      </c>
      <c r="P84" s="10">
        <f t="shared" si="11"/>
        <v>0</v>
      </c>
    </row>
    <row r="85" spans="1:16">
      <c r="A85" s="8" t="s">
        <v>34</v>
      </c>
      <c r="B85" s="9" t="s">
        <v>35</v>
      </c>
      <c r="C85" s="10">
        <v>1164.2</v>
      </c>
      <c r="D85" s="10">
        <v>1164.2</v>
      </c>
      <c r="E85" s="10">
        <v>113.8</v>
      </c>
      <c r="F85" s="10">
        <v>0</v>
      </c>
      <c r="G85" s="10">
        <v>0</v>
      </c>
      <c r="H85" s="10">
        <v>0</v>
      </c>
      <c r="I85" s="10">
        <v>2.27319</v>
      </c>
      <c r="J85" s="10">
        <v>0.92344000000000004</v>
      </c>
      <c r="K85" s="10">
        <f t="shared" si="6"/>
        <v>113.8</v>
      </c>
      <c r="L85" s="10">
        <f t="shared" si="7"/>
        <v>1164.2</v>
      </c>
      <c r="M85" s="10">
        <f t="shared" si="8"/>
        <v>0</v>
      </c>
      <c r="N85" s="10">
        <f t="shared" si="9"/>
        <v>1164.2</v>
      </c>
      <c r="O85" s="10">
        <f t="shared" si="10"/>
        <v>113.8</v>
      </c>
      <c r="P85" s="10">
        <f t="shared" si="11"/>
        <v>0</v>
      </c>
    </row>
    <row r="86" spans="1:16">
      <c r="A86" s="8" t="s">
        <v>36</v>
      </c>
      <c r="B86" s="9" t="s">
        <v>37</v>
      </c>
      <c r="C86" s="10">
        <v>3136.5</v>
      </c>
      <c r="D86" s="10">
        <v>3136.5</v>
      </c>
      <c r="E86" s="10">
        <v>314.40000000000003</v>
      </c>
      <c r="F86" s="10">
        <v>19.563849999999999</v>
      </c>
      <c r="G86" s="10">
        <v>0</v>
      </c>
      <c r="H86" s="10">
        <v>19.563849999999999</v>
      </c>
      <c r="I86" s="10">
        <v>6.1454700000000004</v>
      </c>
      <c r="J86" s="10">
        <v>77.088089999999994</v>
      </c>
      <c r="K86" s="10">
        <f t="shared" si="6"/>
        <v>294.83615000000003</v>
      </c>
      <c r="L86" s="10">
        <f t="shared" si="7"/>
        <v>3116.93615</v>
      </c>
      <c r="M86" s="10">
        <f t="shared" si="8"/>
        <v>6.2225986005089045</v>
      </c>
      <c r="N86" s="10">
        <f t="shared" si="9"/>
        <v>3116.93615</v>
      </c>
      <c r="O86" s="10">
        <f t="shared" si="10"/>
        <v>294.83615000000003</v>
      </c>
      <c r="P86" s="10">
        <f t="shared" si="11"/>
        <v>6.2225986005089045</v>
      </c>
    </row>
    <row r="87" spans="1:16">
      <c r="A87" s="8" t="s">
        <v>38</v>
      </c>
      <c r="B87" s="9" t="s">
        <v>39</v>
      </c>
      <c r="C87" s="10">
        <v>3615.9</v>
      </c>
      <c r="D87" s="10">
        <v>3979.6869999999999</v>
      </c>
      <c r="E87" s="10">
        <v>278.7</v>
      </c>
      <c r="F87" s="10">
        <v>0</v>
      </c>
      <c r="G87" s="10">
        <v>0</v>
      </c>
      <c r="H87" s="10">
        <v>0</v>
      </c>
      <c r="I87" s="10">
        <v>0.12626999999999999</v>
      </c>
      <c r="J87" s="10">
        <v>18.773029999999999</v>
      </c>
      <c r="K87" s="10">
        <f t="shared" si="6"/>
        <v>278.7</v>
      </c>
      <c r="L87" s="10">
        <f t="shared" si="7"/>
        <v>3979.6869999999999</v>
      </c>
      <c r="M87" s="10">
        <f t="shared" si="8"/>
        <v>0</v>
      </c>
      <c r="N87" s="10">
        <f t="shared" si="9"/>
        <v>3979.6869999999999</v>
      </c>
      <c r="O87" s="10">
        <f t="shared" si="10"/>
        <v>278.7</v>
      </c>
      <c r="P87" s="10">
        <f t="shared" si="11"/>
        <v>0</v>
      </c>
    </row>
    <row r="88" spans="1:16">
      <c r="A88" s="8" t="s">
        <v>76</v>
      </c>
      <c r="B88" s="9" t="s">
        <v>77</v>
      </c>
      <c r="C88" s="10">
        <v>353.90000000000003</v>
      </c>
      <c r="D88" s="10">
        <v>353.90000000000003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6"/>
        <v>0</v>
      </c>
      <c r="L88" s="10">
        <f t="shared" si="7"/>
        <v>353.90000000000003</v>
      </c>
      <c r="M88" s="10">
        <f t="shared" si="8"/>
        <v>0</v>
      </c>
      <c r="N88" s="10">
        <f t="shared" si="9"/>
        <v>353.90000000000003</v>
      </c>
      <c r="O88" s="10">
        <f t="shared" si="10"/>
        <v>0</v>
      </c>
      <c r="P88" s="10">
        <f t="shared" si="11"/>
        <v>0</v>
      </c>
    </row>
    <row r="89" spans="1:16" ht="25.5">
      <c r="A89" s="8" t="s">
        <v>40</v>
      </c>
      <c r="B89" s="9" t="s">
        <v>41</v>
      </c>
      <c r="C89" s="10">
        <v>53.800000000000004</v>
      </c>
      <c r="D89" s="10">
        <v>53.800000000000004</v>
      </c>
      <c r="E89" s="10">
        <v>16.3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6"/>
        <v>16.3</v>
      </c>
      <c r="L89" s="10">
        <f t="shared" si="7"/>
        <v>53.800000000000004</v>
      </c>
      <c r="M89" s="10">
        <f t="shared" si="8"/>
        <v>0</v>
      </c>
      <c r="N89" s="10">
        <f t="shared" si="9"/>
        <v>53.800000000000004</v>
      </c>
      <c r="O89" s="10">
        <f t="shared" si="10"/>
        <v>16.3</v>
      </c>
      <c r="P89" s="10">
        <f t="shared" si="11"/>
        <v>0</v>
      </c>
    </row>
    <row r="90" spans="1:16">
      <c r="A90" s="8" t="s">
        <v>64</v>
      </c>
      <c r="B90" s="9" t="s">
        <v>65</v>
      </c>
      <c r="C90" s="10">
        <v>17.75</v>
      </c>
      <c r="D90" s="10">
        <v>17.75</v>
      </c>
      <c r="E90" s="10">
        <v>1.35</v>
      </c>
      <c r="F90" s="10">
        <v>0</v>
      </c>
      <c r="G90" s="10">
        <v>0</v>
      </c>
      <c r="H90" s="10">
        <v>0</v>
      </c>
      <c r="I90" s="10">
        <v>0</v>
      </c>
      <c r="J90" s="10">
        <v>6.2149999999999999</v>
      </c>
      <c r="K90" s="10">
        <f t="shared" si="6"/>
        <v>1.35</v>
      </c>
      <c r="L90" s="10">
        <f t="shared" si="7"/>
        <v>17.75</v>
      </c>
      <c r="M90" s="10">
        <f t="shared" si="8"/>
        <v>0</v>
      </c>
      <c r="N90" s="10">
        <f t="shared" si="9"/>
        <v>17.75</v>
      </c>
      <c r="O90" s="10">
        <f t="shared" si="10"/>
        <v>1.35</v>
      </c>
      <c r="P90" s="10">
        <f t="shared" si="11"/>
        <v>0</v>
      </c>
    </row>
    <row r="91" spans="1:16">
      <c r="A91" s="8" t="s">
        <v>42</v>
      </c>
      <c r="B91" s="9" t="s">
        <v>43</v>
      </c>
      <c r="C91" s="10">
        <v>12.35</v>
      </c>
      <c r="D91" s="10">
        <v>12.35</v>
      </c>
      <c r="E91" s="10">
        <v>3.0500000000000003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6"/>
        <v>3.0500000000000003</v>
      </c>
      <c r="L91" s="10">
        <f t="shared" si="7"/>
        <v>12.35</v>
      </c>
      <c r="M91" s="10">
        <f t="shared" si="8"/>
        <v>0</v>
      </c>
      <c r="N91" s="10">
        <f t="shared" si="9"/>
        <v>12.35</v>
      </c>
      <c r="O91" s="10">
        <f t="shared" si="10"/>
        <v>3.0500000000000003</v>
      </c>
      <c r="P91" s="10">
        <f t="shared" si="11"/>
        <v>0</v>
      </c>
    </row>
    <row r="92" spans="1:16" ht="25.5">
      <c r="A92" s="5" t="s">
        <v>80</v>
      </c>
      <c r="B92" s="6" t="s">
        <v>81</v>
      </c>
      <c r="C92" s="7">
        <v>3007.6</v>
      </c>
      <c r="D92" s="7">
        <v>3021.7739999999999</v>
      </c>
      <c r="E92" s="7">
        <v>249.50000000000003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f t="shared" si="6"/>
        <v>249.50000000000003</v>
      </c>
      <c r="L92" s="7">
        <f t="shared" si="7"/>
        <v>3021.7739999999999</v>
      </c>
      <c r="M92" s="7">
        <f t="shared" si="8"/>
        <v>0</v>
      </c>
      <c r="N92" s="7">
        <f t="shared" si="9"/>
        <v>3021.7739999999999</v>
      </c>
      <c r="O92" s="7">
        <f t="shared" si="10"/>
        <v>249.50000000000003</v>
      </c>
      <c r="P92" s="7">
        <f t="shared" si="11"/>
        <v>0</v>
      </c>
    </row>
    <row r="93" spans="1:16">
      <c r="A93" s="8" t="s">
        <v>22</v>
      </c>
      <c r="B93" s="9" t="s">
        <v>23</v>
      </c>
      <c r="C93" s="10">
        <v>2083.4</v>
      </c>
      <c r="D93" s="10">
        <v>2083.4</v>
      </c>
      <c r="E93" s="10">
        <v>175.70000000000002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6"/>
        <v>175.70000000000002</v>
      </c>
      <c r="L93" s="10">
        <f t="shared" si="7"/>
        <v>2083.4</v>
      </c>
      <c r="M93" s="10">
        <f t="shared" si="8"/>
        <v>0</v>
      </c>
      <c r="N93" s="10">
        <f t="shared" si="9"/>
        <v>2083.4</v>
      </c>
      <c r="O93" s="10">
        <f t="shared" si="10"/>
        <v>175.70000000000002</v>
      </c>
      <c r="P93" s="10">
        <f t="shared" si="11"/>
        <v>0</v>
      </c>
    </row>
    <row r="94" spans="1:16">
      <c r="A94" s="8" t="s">
        <v>24</v>
      </c>
      <c r="B94" s="9" t="s">
        <v>25</v>
      </c>
      <c r="C94" s="10">
        <v>458.40000000000003</v>
      </c>
      <c r="D94" s="10">
        <v>458.40000000000003</v>
      </c>
      <c r="E94" s="10">
        <v>38.700000000000003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6"/>
        <v>38.700000000000003</v>
      </c>
      <c r="L94" s="10">
        <f t="shared" si="7"/>
        <v>458.40000000000003</v>
      </c>
      <c r="M94" s="10">
        <f t="shared" si="8"/>
        <v>0</v>
      </c>
      <c r="N94" s="10">
        <f t="shared" si="9"/>
        <v>458.40000000000003</v>
      </c>
      <c r="O94" s="10">
        <f t="shared" si="10"/>
        <v>38.700000000000003</v>
      </c>
      <c r="P94" s="10">
        <f t="shared" si="11"/>
        <v>0</v>
      </c>
    </row>
    <row r="95" spans="1:16">
      <c r="A95" s="8" t="s">
        <v>26</v>
      </c>
      <c r="B95" s="9" t="s">
        <v>27</v>
      </c>
      <c r="C95" s="10">
        <v>21</v>
      </c>
      <c r="D95" s="10">
        <v>21</v>
      </c>
      <c r="E95" s="10">
        <v>5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6"/>
        <v>5</v>
      </c>
      <c r="L95" s="10">
        <f t="shared" si="7"/>
        <v>21</v>
      </c>
      <c r="M95" s="10">
        <f t="shared" si="8"/>
        <v>0</v>
      </c>
      <c r="N95" s="10">
        <f t="shared" si="9"/>
        <v>21</v>
      </c>
      <c r="O95" s="10">
        <f t="shared" si="10"/>
        <v>5</v>
      </c>
      <c r="P95" s="10">
        <f t="shared" si="11"/>
        <v>0</v>
      </c>
    </row>
    <row r="96" spans="1:16">
      <c r="A96" s="8" t="s">
        <v>72</v>
      </c>
      <c r="B96" s="9" t="s">
        <v>73</v>
      </c>
      <c r="C96" s="10">
        <v>1</v>
      </c>
      <c r="D96" s="10">
        <v>1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6"/>
        <v>0</v>
      </c>
      <c r="L96" s="10">
        <f t="shared" si="7"/>
        <v>1</v>
      </c>
      <c r="M96" s="10">
        <f t="shared" si="8"/>
        <v>0</v>
      </c>
      <c r="N96" s="10">
        <f t="shared" si="9"/>
        <v>1</v>
      </c>
      <c r="O96" s="10">
        <f t="shared" si="10"/>
        <v>0</v>
      </c>
      <c r="P96" s="10">
        <f t="shared" si="11"/>
        <v>0</v>
      </c>
    </row>
    <row r="97" spans="1:16">
      <c r="A97" s="8" t="s">
        <v>28</v>
      </c>
      <c r="B97" s="9" t="s">
        <v>29</v>
      </c>
      <c r="C97" s="10">
        <v>133.5</v>
      </c>
      <c r="D97" s="10">
        <v>133.5</v>
      </c>
      <c r="E97" s="10">
        <v>10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6"/>
        <v>10</v>
      </c>
      <c r="L97" s="10">
        <f t="shared" si="7"/>
        <v>133.5</v>
      </c>
      <c r="M97" s="10">
        <f t="shared" si="8"/>
        <v>0</v>
      </c>
      <c r="N97" s="10">
        <f t="shared" si="9"/>
        <v>133.5</v>
      </c>
      <c r="O97" s="10">
        <f t="shared" si="10"/>
        <v>10</v>
      </c>
      <c r="P97" s="10">
        <f t="shared" si="11"/>
        <v>0</v>
      </c>
    </row>
    <row r="98" spans="1:16">
      <c r="A98" s="8" t="s">
        <v>34</v>
      </c>
      <c r="B98" s="9" t="s">
        <v>35</v>
      </c>
      <c r="C98" s="10">
        <v>3</v>
      </c>
      <c r="D98" s="10">
        <v>3</v>
      </c>
      <c r="E98" s="10">
        <v>0.6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0.6</v>
      </c>
      <c r="L98" s="10">
        <f t="shared" si="7"/>
        <v>3</v>
      </c>
      <c r="M98" s="10">
        <f t="shared" si="8"/>
        <v>0</v>
      </c>
      <c r="N98" s="10">
        <f t="shared" si="9"/>
        <v>3</v>
      </c>
      <c r="O98" s="10">
        <f t="shared" si="10"/>
        <v>0.6</v>
      </c>
      <c r="P98" s="10">
        <f t="shared" si="11"/>
        <v>0</v>
      </c>
    </row>
    <row r="99" spans="1:16">
      <c r="A99" s="8" t="s">
        <v>36</v>
      </c>
      <c r="B99" s="9" t="s">
        <v>37</v>
      </c>
      <c r="C99" s="10">
        <v>14.700000000000001</v>
      </c>
      <c r="D99" s="10">
        <v>14.700000000000001</v>
      </c>
      <c r="E99" s="10">
        <v>0.9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 t="shared" si="6"/>
        <v>0.9</v>
      </c>
      <c r="L99" s="10">
        <f t="shared" si="7"/>
        <v>14.700000000000001</v>
      </c>
      <c r="M99" s="10">
        <f t="shared" si="8"/>
        <v>0</v>
      </c>
      <c r="N99" s="10">
        <f t="shared" si="9"/>
        <v>14.700000000000001</v>
      </c>
      <c r="O99" s="10">
        <f t="shared" si="10"/>
        <v>0.9</v>
      </c>
      <c r="P99" s="10">
        <f t="shared" si="11"/>
        <v>0</v>
      </c>
    </row>
    <row r="100" spans="1:16">
      <c r="A100" s="8" t="s">
        <v>38</v>
      </c>
      <c r="B100" s="9" t="s">
        <v>39</v>
      </c>
      <c r="C100" s="10">
        <v>291.2</v>
      </c>
      <c r="D100" s="10">
        <v>305.37400000000002</v>
      </c>
      <c r="E100" s="10">
        <v>18.600000000000001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6"/>
        <v>18.600000000000001</v>
      </c>
      <c r="L100" s="10">
        <f t="shared" si="7"/>
        <v>305.37400000000002</v>
      </c>
      <c r="M100" s="10">
        <f t="shared" si="8"/>
        <v>0</v>
      </c>
      <c r="N100" s="10">
        <f t="shared" si="9"/>
        <v>305.37400000000002</v>
      </c>
      <c r="O100" s="10">
        <f t="shared" si="10"/>
        <v>18.600000000000001</v>
      </c>
      <c r="P100" s="10">
        <f t="shared" si="11"/>
        <v>0</v>
      </c>
    </row>
    <row r="101" spans="1:16" ht="25.5">
      <c r="A101" s="8" t="s">
        <v>40</v>
      </c>
      <c r="B101" s="9" t="s">
        <v>41</v>
      </c>
      <c r="C101" s="10">
        <v>1.1000000000000001</v>
      </c>
      <c r="D101" s="10">
        <v>1.1000000000000001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0</v>
      </c>
      <c r="L101" s="10">
        <f t="shared" si="7"/>
        <v>1.1000000000000001</v>
      </c>
      <c r="M101" s="10">
        <f t="shared" si="8"/>
        <v>0</v>
      </c>
      <c r="N101" s="10">
        <f t="shared" si="9"/>
        <v>1.1000000000000001</v>
      </c>
      <c r="O101" s="10">
        <f t="shared" si="10"/>
        <v>0</v>
      </c>
      <c r="P101" s="10">
        <f t="shared" si="11"/>
        <v>0</v>
      </c>
    </row>
    <row r="102" spans="1:16">
      <c r="A102" s="8" t="s">
        <v>64</v>
      </c>
      <c r="B102" s="9" t="s">
        <v>65</v>
      </c>
      <c r="C102" s="10">
        <v>0.3</v>
      </c>
      <c r="D102" s="10">
        <v>0.3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0</v>
      </c>
      <c r="L102" s="10">
        <f t="shared" si="7"/>
        <v>0.3</v>
      </c>
      <c r="M102" s="10">
        <f t="shared" si="8"/>
        <v>0</v>
      </c>
      <c r="N102" s="10">
        <f t="shared" si="9"/>
        <v>0.3</v>
      </c>
      <c r="O102" s="10">
        <f t="shared" si="10"/>
        <v>0</v>
      </c>
      <c r="P102" s="10">
        <f t="shared" si="11"/>
        <v>0</v>
      </c>
    </row>
    <row r="103" spans="1:16" ht="25.5">
      <c r="A103" s="5" t="s">
        <v>82</v>
      </c>
      <c r="B103" s="6" t="s">
        <v>83</v>
      </c>
      <c r="C103" s="7">
        <v>17661.2</v>
      </c>
      <c r="D103" s="7">
        <v>17711.2</v>
      </c>
      <c r="E103" s="7">
        <v>1577.1999999999998</v>
      </c>
      <c r="F103" s="7">
        <v>83.270330000000001</v>
      </c>
      <c r="G103" s="7">
        <v>0</v>
      </c>
      <c r="H103" s="7">
        <v>22.217400000000001</v>
      </c>
      <c r="I103" s="7">
        <v>61.052930000000003</v>
      </c>
      <c r="J103" s="7">
        <v>61.052930000000003</v>
      </c>
      <c r="K103" s="7">
        <f t="shared" si="6"/>
        <v>1493.9296699999998</v>
      </c>
      <c r="L103" s="7">
        <f t="shared" si="7"/>
        <v>17627.929670000001</v>
      </c>
      <c r="M103" s="7">
        <f t="shared" si="8"/>
        <v>5.2796303575957406</v>
      </c>
      <c r="N103" s="7">
        <f t="shared" si="9"/>
        <v>17688.982599999999</v>
      </c>
      <c r="O103" s="7">
        <f t="shared" si="10"/>
        <v>1554.9825999999998</v>
      </c>
      <c r="P103" s="7">
        <f t="shared" si="11"/>
        <v>1.4086609180826783</v>
      </c>
    </row>
    <row r="104" spans="1:16">
      <c r="A104" s="8" t="s">
        <v>22</v>
      </c>
      <c r="B104" s="9" t="s">
        <v>23</v>
      </c>
      <c r="C104" s="10">
        <v>10783.800000000001</v>
      </c>
      <c r="D104" s="10">
        <v>10783.800000000001</v>
      </c>
      <c r="E104" s="10">
        <v>871.2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871.2</v>
      </c>
      <c r="L104" s="10">
        <f t="shared" si="7"/>
        <v>10783.800000000001</v>
      </c>
      <c r="M104" s="10">
        <f t="shared" si="8"/>
        <v>0</v>
      </c>
      <c r="N104" s="10">
        <f t="shared" si="9"/>
        <v>10783.800000000001</v>
      </c>
      <c r="O104" s="10">
        <f t="shared" si="10"/>
        <v>871.2</v>
      </c>
      <c r="P104" s="10">
        <f t="shared" si="11"/>
        <v>0</v>
      </c>
    </row>
    <row r="105" spans="1:16">
      <c r="A105" s="8" t="s">
        <v>24</v>
      </c>
      <c r="B105" s="9" t="s">
        <v>25</v>
      </c>
      <c r="C105" s="10">
        <v>2372.4</v>
      </c>
      <c r="D105" s="10">
        <v>2372.4</v>
      </c>
      <c r="E105" s="10">
        <v>191.70000000000002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191.70000000000002</v>
      </c>
      <c r="L105" s="10">
        <f t="shared" si="7"/>
        <v>2372.4</v>
      </c>
      <c r="M105" s="10">
        <f t="shared" si="8"/>
        <v>0</v>
      </c>
      <c r="N105" s="10">
        <f t="shared" si="9"/>
        <v>2372.4</v>
      </c>
      <c r="O105" s="10">
        <f t="shared" si="10"/>
        <v>191.70000000000002</v>
      </c>
      <c r="P105" s="10">
        <f t="shared" si="11"/>
        <v>0</v>
      </c>
    </row>
    <row r="106" spans="1:16">
      <c r="A106" s="8" t="s">
        <v>26</v>
      </c>
      <c r="B106" s="9" t="s">
        <v>27</v>
      </c>
      <c r="C106" s="10">
        <v>898.1</v>
      </c>
      <c r="D106" s="10">
        <v>948.1</v>
      </c>
      <c r="E106" s="10">
        <v>109</v>
      </c>
      <c r="F106" s="10">
        <v>72.217399999999998</v>
      </c>
      <c r="G106" s="10">
        <v>0</v>
      </c>
      <c r="H106" s="10">
        <v>22.217400000000001</v>
      </c>
      <c r="I106" s="10">
        <v>50</v>
      </c>
      <c r="J106" s="10">
        <v>50</v>
      </c>
      <c r="K106" s="10">
        <f t="shared" si="6"/>
        <v>36.782600000000002</v>
      </c>
      <c r="L106" s="10">
        <f t="shared" si="7"/>
        <v>875.88260000000002</v>
      </c>
      <c r="M106" s="10">
        <f t="shared" si="8"/>
        <v>66.254495412844037</v>
      </c>
      <c r="N106" s="10">
        <f t="shared" si="9"/>
        <v>925.88260000000002</v>
      </c>
      <c r="O106" s="10">
        <f t="shared" si="10"/>
        <v>86.782600000000002</v>
      </c>
      <c r="P106" s="10">
        <f t="shared" si="11"/>
        <v>20.382935779816517</v>
      </c>
    </row>
    <row r="107" spans="1:16">
      <c r="A107" s="8" t="s">
        <v>72</v>
      </c>
      <c r="B107" s="9" t="s">
        <v>73</v>
      </c>
      <c r="C107" s="10">
        <v>9.1</v>
      </c>
      <c r="D107" s="10">
        <v>9.1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0</v>
      </c>
      <c r="L107" s="10">
        <f t="shared" si="7"/>
        <v>9.1</v>
      </c>
      <c r="M107" s="10">
        <f t="shared" si="8"/>
        <v>0</v>
      </c>
      <c r="N107" s="10">
        <f t="shared" si="9"/>
        <v>9.1</v>
      </c>
      <c r="O107" s="10">
        <f t="shared" si="10"/>
        <v>0</v>
      </c>
      <c r="P107" s="10">
        <f t="shared" si="11"/>
        <v>0</v>
      </c>
    </row>
    <row r="108" spans="1:16">
      <c r="A108" s="8" t="s">
        <v>28</v>
      </c>
      <c r="B108" s="9" t="s">
        <v>29</v>
      </c>
      <c r="C108" s="10">
        <v>1783.9</v>
      </c>
      <c r="D108" s="10">
        <v>1783.9</v>
      </c>
      <c r="E108" s="10">
        <v>242.1</v>
      </c>
      <c r="F108" s="10">
        <v>0.52705999999999997</v>
      </c>
      <c r="G108" s="10">
        <v>0</v>
      </c>
      <c r="H108" s="10">
        <v>0</v>
      </c>
      <c r="I108" s="10">
        <v>0.52705999999999997</v>
      </c>
      <c r="J108" s="10">
        <v>0.52705999999999997</v>
      </c>
      <c r="K108" s="10">
        <f t="shared" si="6"/>
        <v>241.57293999999999</v>
      </c>
      <c r="L108" s="10">
        <f t="shared" si="7"/>
        <v>1783.3729400000002</v>
      </c>
      <c r="M108" s="10">
        <f t="shared" si="8"/>
        <v>0.2177034283353986</v>
      </c>
      <c r="N108" s="10">
        <f t="shared" si="9"/>
        <v>1783.9</v>
      </c>
      <c r="O108" s="10">
        <f t="shared" si="10"/>
        <v>242.1</v>
      </c>
      <c r="P108" s="10">
        <f t="shared" si="11"/>
        <v>0</v>
      </c>
    </row>
    <row r="109" spans="1:16">
      <c r="A109" s="8" t="s">
        <v>30</v>
      </c>
      <c r="B109" s="9" t="s">
        <v>31</v>
      </c>
      <c r="C109" s="10">
        <v>183.5</v>
      </c>
      <c r="D109" s="10">
        <v>183.5</v>
      </c>
      <c r="E109" s="10">
        <v>23</v>
      </c>
      <c r="F109" s="10">
        <v>8.3798700000000004</v>
      </c>
      <c r="G109" s="10">
        <v>0</v>
      </c>
      <c r="H109" s="10">
        <v>0</v>
      </c>
      <c r="I109" s="10">
        <v>8.3798700000000004</v>
      </c>
      <c r="J109" s="10">
        <v>8.3798700000000004</v>
      </c>
      <c r="K109" s="10">
        <f t="shared" si="6"/>
        <v>14.62013</v>
      </c>
      <c r="L109" s="10">
        <f t="shared" si="7"/>
        <v>175.12012999999999</v>
      </c>
      <c r="M109" s="10">
        <f t="shared" si="8"/>
        <v>36.434217391304351</v>
      </c>
      <c r="N109" s="10">
        <f t="shared" si="9"/>
        <v>183.5</v>
      </c>
      <c r="O109" s="10">
        <f t="shared" si="10"/>
        <v>23</v>
      </c>
      <c r="P109" s="10">
        <f t="shared" si="11"/>
        <v>0</v>
      </c>
    </row>
    <row r="110" spans="1:16">
      <c r="A110" s="8" t="s">
        <v>32</v>
      </c>
      <c r="B110" s="9" t="s">
        <v>33</v>
      </c>
      <c r="C110" s="10">
        <v>1317.2</v>
      </c>
      <c r="D110" s="10">
        <v>1317.2</v>
      </c>
      <c r="E110" s="10">
        <v>105.8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105.8</v>
      </c>
      <c r="L110" s="10">
        <f t="shared" si="7"/>
        <v>1317.2</v>
      </c>
      <c r="M110" s="10">
        <f t="shared" si="8"/>
        <v>0</v>
      </c>
      <c r="N110" s="10">
        <f t="shared" si="9"/>
        <v>1317.2</v>
      </c>
      <c r="O110" s="10">
        <f t="shared" si="10"/>
        <v>105.8</v>
      </c>
      <c r="P110" s="10">
        <f t="shared" si="11"/>
        <v>0</v>
      </c>
    </row>
    <row r="111" spans="1:16">
      <c r="A111" s="8" t="s">
        <v>34</v>
      </c>
      <c r="B111" s="9" t="s">
        <v>35</v>
      </c>
      <c r="C111" s="10">
        <v>41.2</v>
      </c>
      <c r="D111" s="10">
        <v>41.2</v>
      </c>
      <c r="E111" s="10">
        <v>4.6000000000000005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4.6000000000000005</v>
      </c>
      <c r="L111" s="10">
        <f t="shared" si="7"/>
        <v>41.2</v>
      </c>
      <c r="M111" s="10">
        <f t="shared" si="8"/>
        <v>0</v>
      </c>
      <c r="N111" s="10">
        <f t="shared" si="9"/>
        <v>41.2</v>
      </c>
      <c r="O111" s="10">
        <f t="shared" si="10"/>
        <v>4.6000000000000005</v>
      </c>
      <c r="P111" s="10">
        <f t="shared" si="11"/>
        <v>0</v>
      </c>
    </row>
    <row r="112" spans="1:16">
      <c r="A112" s="8" t="s">
        <v>36</v>
      </c>
      <c r="B112" s="9" t="s">
        <v>37</v>
      </c>
      <c r="C112" s="10">
        <v>162.80000000000001</v>
      </c>
      <c r="D112" s="10">
        <v>162.80000000000001</v>
      </c>
      <c r="E112" s="10">
        <v>18.2</v>
      </c>
      <c r="F112" s="10">
        <v>2.1459999999999999</v>
      </c>
      <c r="G112" s="10">
        <v>0</v>
      </c>
      <c r="H112" s="10">
        <v>0</v>
      </c>
      <c r="I112" s="10">
        <v>2.1459999999999999</v>
      </c>
      <c r="J112" s="10">
        <v>2.1459999999999999</v>
      </c>
      <c r="K112" s="10">
        <f t="shared" si="6"/>
        <v>16.053999999999998</v>
      </c>
      <c r="L112" s="10">
        <f t="shared" si="7"/>
        <v>160.65400000000002</v>
      </c>
      <c r="M112" s="10">
        <f t="shared" si="8"/>
        <v>11.791208791208792</v>
      </c>
      <c r="N112" s="10">
        <f t="shared" si="9"/>
        <v>162.80000000000001</v>
      </c>
      <c r="O112" s="10">
        <f t="shared" si="10"/>
        <v>18.2</v>
      </c>
      <c r="P112" s="10">
        <f t="shared" si="11"/>
        <v>0</v>
      </c>
    </row>
    <row r="113" spans="1:16">
      <c r="A113" s="8" t="s">
        <v>38</v>
      </c>
      <c r="B113" s="9" t="s">
        <v>39</v>
      </c>
      <c r="C113" s="10">
        <v>107</v>
      </c>
      <c r="D113" s="10">
        <v>107</v>
      </c>
      <c r="E113" s="10">
        <v>11.6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11.6</v>
      </c>
      <c r="L113" s="10">
        <f t="shared" si="7"/>
        <v>107</v>
      </c>
      <c r="M113" s="10">
        <f t="shared" si="8"/>
        <v>0</v>
      </c>
      <c r="N113" s="10">
        <f t="shared" si="9"/>
        <v>107</v>
      </c>
      <c r="O113" s="10">
        <f t="shared" si="10"/>
        <v>11.6</v>
      </c>
      <c r="P113" s="10">
        <f t="shared" si="11"/>
        <v>0</v>
      </c>
    </row>
    <row r="114" spans="1:16" ht="25.5">
      <c r="A114" s="8" t="s">
        <v>40</v>
      </c>
      <c r="B114" s="9" t="s">
        <v>41</v>
      </c>
      <c r="C114" s="10">
        <v>1.4000000000000001</v>
      </c>
      <c r="D114" s="10">
        <v>1.4000000000000001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</v>
      </c>
      <c r="L114" s="10">
        <f t="shared" si="7"/>
        <v>1.4000000000000001</v>
      </c>
      <c r="M114" s="10">
        <f t="shared" si="8"/>
        <v>0</v>
      </c>
      <c r="N114" s="10">
        <f t="shared" si="9"/>
        <v>1.4000000000000001</v>
      </c>
      <c r="O114" s="10">
        <f t="shared" si="10"/>
        <v>0</v>
      </c>
      <c r="P114" s="10">
        <f t="shared" si="11"/>
        <v>0</v>
      </c>
    </row>
    <row r="115" spans="1:16">
      <c r="A115" s="8" t="s">
        <v>42</v>
      </c>
      <c r="B115" s="9" t="s">
        <v>43</v>
      </c>
      <c r="C115" s="10">
        <v>0.8</v>
      </c>
      <c r="D115" s="10">
        <v>0.8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</v>
      </c>
      <c r="L115" s="10">
        <f t="shared" si="7"/>
        <v>0.8</v>
      </c>
      <c r="M115" s="10">
        <f t="shared" si="8"/>
        <v>0</v>
      </c>
      <c r="N115" s="10">
        <f t="shared" si="9"/>
        <v>0.8</v>
      </c>
      <c r="O115" s="10">
        <f t="shared" si="10"/>
        <v>0</v>
      </c>
      <c r="P115" s="10">
        <f t="shared" si="11"/>
        <v>0</v>
      </c>
    </row>
    <row r="116" spans="1:16" ht="25.5">
      <c r="A116" s="5" t="s">
        <v>84</v>
      </c>
      <c r="B116" s="6" t="s">
        <v>85</v>
      </c>
      <c r="C116" s="7">
        <v>19838.3</v>
      </c>
      <c r="D116" s="7">
        <v>39967.561999999998</v>
      </c>
      <c r="E116" s="7">
        <v>683.2</v>
      </c>
      <c r="F116" s="7">
        <v>0</v>
      </c>
      <c r="G116" s="7">
        <v>0</v>
      </c>
      <c r="H116" s="7">
        <v>0</v>
      </c>
      <c r="I116" s="7">
        <v>0</v>
      </c>
      <c r="J116" s="7">
        <v>10.959999999999999</v>
      </c>
      <c r="K116" s="7">
        <f t="shared" si="6"/>
        <v>683.2</v>
      </c>
      <c r="L116" s="7">
        <f t="shared" si="7"/>
        <v>39967.561999999998</v>
      </c>
      <c r="M116" s="7">
        <f t="shared" si="8"/>
        <v>0</v>
      </c>
      <c r="N116" s="7">
        <f t="shared" si="9"/>
        <v>39967.561999999998</v>
      </c>
      <c r="O116" s="7">
        <f t="shared" si="10"/>
        <v>683.2</v>
      </c>
      <c r="P116" s="7">
        <f t="shared" si="11"/>
        <v>0</v>
      </c>
    </row>
    <row r="117" spans="1:16">
      <c r="A117" s="8" t="s">
        <v>22</v>
      </c>
      <c r="B117" s="9" t="s">
        <v>23</v>
      </c>
      <c r="C117" s="10">
        <v>16260.9</v>
      </c>
      <c r="D117" s="10">
        <v>25769.7</v>
      </c>
      <c r="E117" s="10">
        <v>560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560</v>
      </c>
      <c r="L117" s="10">
        <f t="shared" si="7"/>
        <v>25769.7</v>
      </c>
      <c r="M117" s="10">
        <f t="shared" si="8"/>
        <v>0</v>
      </c>
      <c r="N117" s="10">
        <f t="shared" si="9"/>
        <v>25769.7</v>
      </c>
      <c r="O117" s="10">
        <f t="shared" si="10"/>
        <v>560</v>
      </c>
      <c r="P117" s="10">
        <f t="shared" si="11"/>
        <v>0</v>
      </c>
    </row>
    <row r="118" spans="1:16">
      <c r="A118" s="8" t="s">
        <v>24</v>
      </c>
      <c r="B118" s="9" t="s">
        <v>25</v>
      </c>
      <c r="C118" s="10">
        <v>3577.4</v>
      </c>
      <c r="D118" s="10">
        <v>5669.2</v>
      </c>
      <c r="E118" s="10">
        <v>123.2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123.2</v>
      </c>
      <c r="L118" s="10">
        <f t="shared" si="7"/>
        <v>5669.2</v>
      </c>
      <c r="M118" s="10">
        <f t="shared" si="8"/>
        <v>0</v>
      </c>
      <c r="N118" s="10">
        <f t="shared" si="9"/>
        <v>5669.2</v>
      </c>
      <c r="O118" s="10">
        <f t="shared" si="10"/>
        <v>123.2</v>
      </c>
      <c r="P118" s="10">
        <f t="shared" si="11"/>
        <v>0</v>
      </c>
    </row>
    <row r="119" spans="1:16">
      <c r="A119" s="8" t="s">
        <v>26</v>
      </c>
      <c r="B119" s="9" t="s">
        <v>27</v>
      </c>
      <c r="C119" s="10">
        <v>0</v>
      </c>
      <c r="D119" s="10">
        <v>10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1.36</v>
      </c>
      <c r="K119" s="10">
        <f t="shared" si="6"/>
        <v>0</v>
      </c>
      <c r="L119" s="10">
        <f t="shared" si="7"/>
        <v>10</v>
      </c>
      <c r="M119" s="10">
        <f t="shared" si="8"/>
        <v>0</v>
      </c>
      <c r="N119" s="10">
        <f t="shared" si="9"/>
        <v>10</v>
      </c>
      <c r="O119" s="10">
        <f t="shared" si="10"/>
        <v>0</v>
      </c>
      <c r="P119" s="10">
        <f t="shared" si="11"/>
        <v>0</v>
      </c>
    </row>
    <row r="120" spans="1:16">
      <c r="A120" s="8" t="s">
        <v>74</v>
      </c>
      <c r="B120" s="9" t="s">
        <v>75</v>
      </c>
      <c r="C120" s="10">
        <v>0</v>
      </c>
      <c r="D120" s="10">
        <v>670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0</v>
      </c>
      <c r="L120" s="10">
        <f t="shared" si="7"/>
        <v>670</v>
      </c>
      <c r="M120" s="10">
        <f t="shared" si="8"/>
        <v>0</v>
      </c>
      <c r="N120" s="10">
        <f t="shared" si="9"/>
        <v>670</v>
      </c>
      <c r="O120" s="10">
        <f t="shared" si="10"/>
        <v>0</v>
      </c>
      <c r="P120" s="10">
        <f t="shared" si="11"/>
        <v>0</v>
      </c>
    </row>
    <row r="121" spans="1:16">
      <c r="A121" s="8" t="s">
        <v>28</v>
      </c>
      <c r="B121" s="9" t="s">
        <v>29</v>
      </c>
      <c r="C121" s="10">
        <v>0</v>
      </c>
      <c r="D121" s="10">
        <v>147.262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0</v>
      </c>
      <c r="L121" s="10">
        <f t="shared" si="7"/>
        <v>147.262</v>
      </c>
      <c r="M121" s="10">
        <f t="shared" si="8"/>
        <v>0</v>
      </c>
      <c r="N121" s="10">
        <f t="shared" si="9"/>
        <v>147.262</v>
      </c>
      <c r="O121" s="10">
        <f t="shared" si="10"/>
        <v>0</v>
      </c>
      <c r="P121" s="10">
        <f t="shared" si="11"/>
        <v>0</v>
      </c>
    </row>
    <row r="122" spans="1:16">
      <c r="A122" s="8" t="s">
        <v>32</v>
      </c>
      <c r="B122" s="9" t="s">
        <v>33</v>
      </c>
      <c r="C122" s="10">
        <v>0</v>
      </c>
      <c r="D122" s="10">
        <v>3517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0</v>
      </c>
      <c r="L122" s="10">
        <f t="shared" si="7"/>
        <v>3517</v>
      </c>
      <c r="M122" s="10">
        <f t="shared" si="8"/>
        <v>0</v>
      </c>
      <c r="N122" s="10">
        <f t="shared" si="9"/>
        <v>3517</v>
      </c>
      <c r="O122" s="10">
        <f t="shared" si="10"/>
        <v>0</v>
      </c>
      <c r="P122" s="10">
        <f t="shared" si="11"/>
        <v>0</v>
      </c>
    </row>
    <row r="123" spans="1:16">
      <c r="A123" s="8" t="s">
        <v>34</v>
      </c>
      <c r="B123" s="9" t="s">
        <v>35</v>
      </c>
      <c r="C123" s="10">
        <v>0</v>
      </c>
      <c r="D123" s="10">
        <v>103.9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6"/>
        <v>0</v>
      </c>
      <c r="L123" s="10">
        <f t="shared" si="7"/>
        <v>103.9</v>
      </c>
      <c r="M123" s="10">
        <f t="shared" si="8"/>
        <v>0</v>
      </c>
      <c r="N123" s="10">
        <f t="shared" si="9"/>
        <v>103.9</v>
      </c>
      <c r="O123" s="10">
        <f t="shared" si="10"/>
        <v>0</v>
      </c>
      <c r="P123" s="10">
        <f t="shared" si="11"/>
        <v>0</v>
      </c>
    </row>
    <row r="124" spans="1:16">
      <c r="A124" s="8" t="s">
        <v>36</v>
      </c>
      <c r="B124" s="9" t="s">
        <v>37</v>
      </c>
      <c r="C124" s="10">
        <v>0</v>
      </c>
      <c r="D124" s="10">
        <v>715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0</v>
      </c>
      <c r="L124" s="10">
        <f t="shared" si="7"/>
        <v>715</v>
      </c>
      <c r="M124" s="10">
        <f t="shared" si="8"/>
        <v>0</v>
      </c>
      <c r="N124" s="10">
        <f t="shared" si="9"/>
        <v>715</v>
      </c>
      <c r="O124" s="10">
        <f t="shared" si="10"/>
        <v>0</v>
      </c>
      <c r="P124" s="10">
        <f t="shared" si="11"/>
        <v>0</v>
      </c>
    </row>
    <row r="125" spans="1:16">
      <c r="A125" s="8" t="s">
        <v>38</v>
      </c>
      <c r="B125" s="9" t="s">
        <v>39</v>
      </c>
      <c r="C125" s="10">
        <v>0</v>
      </c>
      <c r="D125" s="10">
        <v>0.5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</v>
      </c>
      <c r="L125" s="10">
        <f t="shared" si="7"/>
        <v>0.5</v>
      </c>
      <c r="M125" s="10">
        <f t="shared" si="8"/>
        <v>0</v>
      </c>
      <c r="N125" s="10">
        <f t="shared" si="9"/>
        <v>0.5</v>
      </c>
      <c r="O125" s="10">
        <f t="shared" si="10"/>
        <v>0</v>
      </c>
      <c r="P125" s="10">
        <f t="shared" si="11"/>
        <v>0</v>
      </c>
    </row>
    <row r="126" spans="1:16">
      <c r="A126" s="8" t="s">
        <v>86</v>
      </c>
      <c r="B126" s="9" t="s">
        <v>87</v>
      </c>
      <c r="C126" s="10">
        <v>0</v>
      </c>
      <c r="D126" s="10">
        <v>3250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</v>
      </c>
      <c r="L126" s="10">
        <f t="shared" si="7"/>
        <v>3250</v>
      </c>
      <c r="M126" s="10">
        <f t="shared" si="8"/>
        <v>0</v>
      </c>
      <c r="N126" s="10">
        <f t="shared" si="9"/>
        <v>3250</v>
      </c>
      <c r="O126" s="10">
        <f t="shared" si="10"/>
        <v>0</v>
      </c>
      <c r="P126" s="10">
        <f t="shared" si="11"/>
        <v>0</v>
      </c>
    </row>
    <row r="127" spans="1:16">
      <c r="A127" s="8" t="s">
        <v>64</v>
      </c>
      <c r="B127" s="9" t="s">
        <v>65</v>
      </c>
      <c r="C127" s="10">
        <v>0</v>
      </c>
      <c r="D127" s="10">
        <v>115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9.6</v>
      </c>
      <c r="K127" s="10">
        <f t="shared" si="6"/>
        <v>0</v>
      </c>
      <c r="L127" s="10">
        <f t="shared" si="7"/>
        <v>115</v>
      </c>
      <c r="M127" s="10">
        <f t="shared" si="8"/>
        <v>0</v>
      </c>
      <c r="N127" s="10">
        <f t="shared" si="9"/>
        <v>115</v>
      </c>
      <c r="O127" s="10">
        <f t="shared" si="10"/>
        <v>0</v>
      </c>
      <c r="P127" s="10">
        <f t="shared" si="11"/>
        <v>0</v>
      </c>
    </row>
    <row r="128" spans="1:16" ht="25.5">
      <c r="A128" s="5" t="s">
        <v>88</v>
      </c>
      <c r="B128" s="6" t="s">
        <v>89</v>
      </c>
      <c r="C128" s="7">
        <v>4003.1</v>
      </c>
      <c r="D128" s="7">
        <v>4003.1</v>
      </c>
      <c r="E128" s="7">
        <v>330.7</v>
      </c>
      <c r="F128" s="7">
        <v>60</v>
      </c>
      <c r="G128" s="7">
        <v>0</v>
      </c>
      <c r="H128" s="7">
        <v>0</v>
      </c>
      <c r="I128" s="7">
        <v>60</v>
      </c>
      <c r="J128" s="7">
        <v>60</v>
      </c>
      <c r="K128" s="7">
        <f t="shared" si="6"/>
        <v>270.7</v>
      </c>
      <c r="L128" s="7">
        <f t="shared" si="7"/>
        <v>3943.1</v>
      </c>
      <c r="M128" s="7">
        <f t="shared" si="8"/>
        <v>18.143332325370427</v>
      </c>
      <c r="N128" s="7">
        <f t="shared" si="9"/>
        <v>4003.1</v>
      </c>
      <c r="O128" s="7">
        <f t="shared" si="10"/>
        <v>330.7</v>
      </c>
      <c r="P128" s="7">
        <f t="shared" si="11"/>
        <v>0</v>
      </c>
    </row>
    <row r="129" spans="1:16">
      <c r="A129" s="8" t="s">
        <v>22</v>
      </c>
      <c r="B129" s="9" t="s">
        <v>23</v>
      </c>
      <c r="C129" s="10">
        <v>2831.7000000000003</v>
      </c>
      <c r="D129" s="10">
        <v>2831.7000000000003</v>
      </c>
      <c r="E129" s="10">
        <v>225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225</v>
      </c>
      <c r="L129" s="10">
        <f t="shared" si="7"/>
        <v>2831.7000000000003</v>
      </c>
      <c r="M129" s="10">
        <f t="shared" si="8"/>
        <v>0</v>
      </c>
      <c r="N129" s="10">
        <f t="shared" si="9"/>
        <v>2831.7000000000003</v>
      </c>
      <c r="O129" s="10">
        <f t="shared" si="10"/>
        <v>225</v>
      </c>
      <c r="P129" s="10">
        <f t="shared" si="11"/>
        <v>0</v>
      </c>
    </row>
    <row r="130" spans="1:16">
      <c r="A130" s="8" t="s">
        <v>24</v>
      </c>
      <c r="B130" s="9" t="s">
        <v>25</v>
      </c>
      <c r="C130" s="10">
        <v>623</v>
      </c>
      <c r="D130" s="10">
        <v>623</v>
      </c>
      <c r="E130" s="10">
        <v>49.5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49.5</v>
      </c>
      <c r="L130" s="10">
        <f t="shared" si="7"/>
        <v>623</v>
      </c>
      <c r="M130" s="10">
        <f t="shared" si="8"/>
        <v>0</v>
      </c>
      <c r="N130" s="10">
        <f t="shared" si="9"/>
        <v>623</v>
      </c>
      <c r="O130" s="10">
        <f t="shared" si="10"/>
        <v>49.5</v>
      </c>
      <c r="P130" s="10">
        <f t="shared" si="11"/>
        <v>0</v>
      </c>
    </row>
    <row r="131" spans="1:16">
      <c r="A131" s="8" t="s">
        <v>26</v>
      </c>
      <c r="B131" s="9" t="s">
        <v>27</v>
      </c>
      <c r="C131" s="10">
        <v>71.2</v>
      </c>
      <c r="D131" s="10">
        <v>71.2</v>
      </c>
      <c r="E131" s="10">
        <v>12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12</v>
      </c>
      <c r="L131" s="10">
        <f t="shared" si="7"/>
        <v>71.2</v>
      </c>
      <c r="M131" s="10">
        <f t="shared" si="8"/>
        <v>0</v>
      </c>
      <c r="N131" s="10">
        <f t="shared" si="9"/>
        <v>71.2</v>
      </c>
      <c r="O131" s="10">
        <f t="shared" si="10"/>
        <v>12</v>
      </c>
      <c r="P131" s="10">
        <f t="shared" si="11"/>
        <v>0</v>
      </c>
    </row>
    <row r="132" spans="1:16">
      <c r="A132" s="8" t="s">
        <v>28</v>
      </c>
      <c r="B132" s="9" t="s">
        <v>29</v>
      </c>
      <c r="C132" s="10">
        <v>96</v>
      </c>
      <c r="D132" s="10">
        <v>96</v>
      </c>
      <c r="E132" s="10">
        <v>1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1</v>
      </c>
      <c r="L132" s="10">
        <f t="shared" si="7"/>
        <v>96</v>
      </c>
      <c r="M132" s="10">
        <f t="shared" si="8"/>
        <v>0</v>
      </c>
      <c r="N132" s="10">
        <f t="shared" si="9"/>
        <v>96</v>
      </c>
      <c r="O132" s="10">
        <f t="shared" si="10"/>
        <v>1</v>
      </c>
      <c r="P132" s="10">
        <f t="shared" si="11"/>
        <v>0</v>
      </c>
    </row>
    <row r="133" spans="1:16">
      <c r="A133" s="8" t="s">
        <v>30</v>
      </c>
      <c r="B133" s="9" t="s">
        <v>31</v>
      </c>
      <c r="C133" s="10">
        <v>15.700000000000001</v>
      </c>
      <c r="D133" s="10">
        <v>15.700000000000001</v>
      </c>
      <c r="E133" s="10">
        <v>2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2</v>
      </c>
      <c r="L133" s="10">
        <f t="shared" si="7"/>
        <v>15.700000000000001</v>
      </c>
      <c r="M133" s="10">
        <f t="shared" si="8"/>
        <v>0</v>
      </c>
      <c r="N133" s="10">
        <f t="shared" si="9"/>
        <v>15.700000000000001</v>
      </c>
      <c r="O133" s="10">
        <f t="shared" si="10"/>
        <v>2</v>
      </c>
      <c r="P133" s="10">
        <f t="shared" si="11"/>
        <v>0</v>
      </c>
    </row>
    <row r="134" spans="1:16">
      <c r="A134" s="8" t="s">
        <v>32</v>
      </c>
      <c r="B134" s="9" t="s">
        <v>33</v>
      </c>
      <c r="C134" s="10">
        <v>28.3</v>
      </c>
      <c r="D134" s="10">
        <v>28.3</v>
      </c>
      <c r="E134" s="10">
        <v>2.6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t="shared" ref="K134:K197" si="12">E134-F134</f>
        <v>2.6</v>
      </c>
      <c r="L134" s="10">
        <f t="shared" ref="L134:L197" si="13">D134-F134</f>
        <v>28.3</v>
      </c>
      <c r="M134" s="10">
        <f t="shared" ref="M134:M197" si="14">IF(E134=0,0,(F134/E134)*100)</f>
        <v>0</v>
      </c>
      <c r="N134" s="10">
        <f t="shared" ref="N134:N197" si="15">D134-H134</f>
        <v>28.3</v>
      </c>
      <c r="O134" s="10">
        <f t="shared" ref="O134:O197" si="16">E134-H134</f>
        <v>2.6</v>
      </c>
      <c r="P134" s="10">
        <f t="shared" ref="P134:P197" si="17">IF(E134=0,0,(H134/E134)*100)</f>
        <v>0</v>
      </c>
    </row>
    <row r="135" spans="1:16">
      <c r="A135" s="8" t="s">
        <v>34</v>
      </c>
      <c r="B135" s="9" t="s">
        <v>35</v>
      </c>
      <c r="C135" s="10">
        <v>2.5</v>
      </c>
      <c r="D135" s="10">
        <v>2.5</v>
      </c>
      <c r="E135" s="10">
        <v>0.2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0.2</v>
      </c>
      <c r="L135" s="10">
        <f t="shared" si="13"/>
        <v>2.5</v>
      </c>
      <c r="M135" s="10">
        <f t="shared" si="14"/>
        <v>0</v>
      </c>
      <c r="N135" s="10">
        <f t="shared" si="15"/>
        <v>2.5</v>
      </c>
      <c r="O135" s="10">
        <f t="shared" si="16"/>
        <v>0.2</v>
      </c>
      <c r="P135" s="10">
        <f t="shared" si="17"/>
        <v>0</v>
      </c>
    </row>
    <row r="136" spans="1:16">
      <c r="A136" s="8" t="s">
        <v>36</v>
      </c>
      <c r="B136" s="9" t="s">
        <v>37</v>
      </c>
      <c r="C136" s="10">
        <v>10.5</v>
      </c>
      <c r="D136" s="10">
        <v>10.5</v>
      </c>
      <c r="E136" s="10">
        <v>0.9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0.9</v>
      </c>
      <c r="L136" s="10">
        <f t="shared" si="13"/>
        <v>10.5</v>
      </c>
      <c r="M136" s="10">
        <f t="shared" si="14"/>
        <v>0</v>
      </c>
      <c r="N136" s="10">
        <f t="shared" si="15"/>
        <v>10.5</v>
      </c>
      <c r="O136" s="10">
        <f t="shared" si="16"/>
        <v>0.9</v>
      </c>
      <c r="P136" s="10">
        <f t="shared" si="17"/>
        <v>0</v>
      </c>
    </row>
    <row r="137" spans="1:16">
      <c r="A137" s="8" t="s">
        <v>64</v>
      </c>
      <c r="B137" s="9" t="s">
        <v>65</v>
      </c>
      <c r="C137" s="10">
        <v>324.2</v>
      </c>
      <c r="D137" s="10">
        <v>324.2</v>
      </c>
      <c r="E137" s="10">
        <v>37.5</v>
      </c>
      <c r="F137" s="10">
        <v>60</v>
      </c>
      <c r="G137" s="10">
        <v>0</v>
      </c>
      <c r="H137" s="10">
        <v>0</v>
      </c>
      <c r="I137" s="10">
        <v>60</v>
      </c>
      <c r="J137" s="10">
        <v>60</v>
      </c>
      <c r="K137" s="10">
        <f t="shared" si="12"/>
        <v>-22.5</v>
      </c>
      <c r="L137" s="10">
        <f t="shared" si="13"/>
        <v>264.2</v>
      </c>
      <c r="M137" s="10">
        <f t="shared" si="14"/>
        <v>160</v>
      </c>
      <c r="N137" s="10">
        <f t="shared" si="15"/>
        <v>324.2</v>
      </c>
      <c r="O137" s="10">
        <f t="shared" si="16"/>
        <v>37.5</v>
      </c>
      <c r="P137" s="10">
        <f t="shared" si="17"/>
        <v>0</v>
      </c>
    </row>
    <row r="138" spans="1:16">
      <c r="A138" s="5" t="s">
        <v>90</v>
      </c>
      <c r="B138" s="6" t="s">
        <v>91</v>
      </c>
      <c r="C138" s="7">
        <v>5293.5</v>
      </c>
      <c r="D138" s="7">
        <v>5293.5</v>
      </c>
      <c r="E138" s="7">
        <v>498.09999999999997</v>
      </c>
      <c r="F138" s="7">
        <v>6.3520800000000008</v>
      </c>
      <c r="G138" s="7">
        <v>0</v>
      </c>
      <c r="H138" s="7">
        <v>0</v>
      </c>
      <c r="I138" s="7">
        <v>6.3520800000000008</v>
      </c>
      <c r="J138" s="7">
        <v>6.3520800000000008</v>
      </c>
      <c r="K138" s="7">
        <f t="shared" si="12"/>
        <v>491.74791999999997</v>
      </c>
      <c r="L138" s="7">
        <f t="shared" si="13"/>
        <v>5287.1479200000003</v>
      </c>
      <c r="M138" s="7">
        <f t="shared" si="14"/>
        <v>1.2752619955832165</v>
      </c>
      <c r="N138" s="7">
        <f t="shared" si="15"/>
        <v>5293.5</v>
      </c>
      <c r="O138" s="7">
        <f t="shared" si="16"/>
        <v>498.09999999999997</v>
      </c>
      <c r="P138" s="7">
        <f t="shared" si="17"/>
        <v>0</v>
      </c>
    </row>
    <row r="139" spans="1:16">
      <c r="A139" s="8" t="s">
        <v>22</v>
      </c>
      <c r="B139" s="9" t="s">
        <v>23</v>
      </c>
      <c r="C139" s="10">
        <v>3646.2000000000003</v>
      </c>
      <c r="D139" s="10">
        <v>3646.2000000000003</v>
      </c>
      <c r="E139" s="10">
        <v>310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310</v>
      </c>
      <c r="L139" s="10">
        <f t="shared" si="13"/>
        <v>3646.2000000000003</v>
      </c>
      <c r="M139" s="10">
        <f t="shared" si="14"/>
        <v>0</v>
      </c>
      <c r="N139" s="10">
        <f t="shared" si="15"/>
        <v>3646.2000000000003</v>
      </c>
      <c r="O139" s="10">
        <f t="shared" si="16"/>
        <v>310</v>
      </c>
      <c r="P139" s="10">
        <f t="shared" si="17"/>
        <v>0</v>
      </c>
    </row>
    <row r="140" spans="1:16">
      <c r="A140" s="8" t="s">
        <v>24</v>
      </c>
      <c r="B140" s="9" t="s">
        <v>25</v>
      </c>
      <c r="C140" s="10">
        <v>802.2</v>
      </c>
      <c r="D140" s="10">
        <v>802.2</v>
      </c>
      <c r="E140" s="10">
        <v>68.2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68.2</v>
      </c>
      <c r="L140" s="10">
        <f t="shared" si="13"/>
        <v>802.2</v>
      </c>
      <c r="M140" s="10">
        <f t="shared" si="14"/>
        <v>0</v>
      </c>
      <c r="N140" s="10">
        <f t="shared" si="15"/>
        <v>802.2</v>
      </c>
      <c r="O140" s="10">
        <f t="shared" si="16"/>
        <v>68.2</v>
      </c>
      <c r="P140" s="10">
        <f t="shared" si="17"/>
        <v>0</v>
      </c>
    </row>
    <row r="141" spans="1:16">
      <c r="A141" s="8" t="s">
        <v>26</v>
      </c>
      <c r="B141" s="9" t="s">
        <v>27</v>
      </c>
      <c r="C141" s="10">
        <v>170.4</v>
      </c>
      <c r="D141" s="10">
        <v>170.4</v>
      </c>
      <c r="E141" s="10">
        <v>34.4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34.4</v>
      </c>
      <c r="L141" s="10">
        <f t="shared" si="13"/>
        <v>170.4</v>
      </c>
      <c r="M141" s="10">
        <f t="shared" si="14"/>
        <v>0</v>
      </c>
      <c r="N141" s="10">
        <f t="shared" si="15"/>
        <v>170.4</v>
      </c>
      <c r="O141" s="10">
        <f t="shared" si="16"/>
        <v>34.4</v>
      </c>
      <c r="P141" s="10">
        <f t="shared" si="17"/>
        <v>0</v>
      </c>
    </row>
    <row r="142" spans="1:16">
      <c r="A142" s="8" t="s">
        <v>28</v>
      </c>
      <c r="B142" s="9" t="s">
        <v>29</v>
      </c>
      <c r="C142" s="10">
        <v>473</v>
      </c>
      <c r="D142" s="10">
        <v>473</v>
      </c>
      <c r="E142" s="10">
        <v>68</v>
      </c>
      <c r="F142" s="10">
        <v>4.0250000000000004</v>
      </c>
      <c r="G142" s="10">
        <v>0</v>
      </c>
      <c r="H142" s="10">
        <v>0</v>
      </c>
      <c r="I142" s="10">
        <v>4.0250000000000004</v>
      </c>
      <c r="J142" s="10">
        <v>4.0250000000000004</v>
      </c>
      <c r="K142" s="10">
        <f t="shared" si="12"/>
        <v>63.975000000000001</v>
      </c>
      <c r="L142" s="10">
        <f t="shared" si="13"/>
        <v>468.97500000000002</v>
      </c>
      <c r="M142" s="10">
        <f t="shared" si="14"/>
        <v>5.9191176470588243</v>
      </c>
      <c r="N142" s="10">
        <f t="shared" si="15"/>
        <v>473</v>
      </c>
      <c r="O142" s="10">
        <f t="shared" si="16"/>
        <v>68</v>
      </c>
      <c r="P142" s="10">
        <f t="shared" si="17"/>
        <v>0</v>
      </c>
    </row>
    <row r="143" spans="1:16">
      <c r="A143" s="8" t="s">
        <v>32</v>
      </c>
      <c r="B143" s="9" t="s">
        <v>33</v>
      </c>
      <c r="C143" s="10">
        <v>144.5</v>
      </c>
      <c r="D143" s="10">
        <v>144.5</v>
      </c>
      <c r="E143" s="10">
        <v>12.3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12"/>
        <v>12.3</v>
      </c>
      <c r="L143" s="10">
        <f t="shared" si="13"/>
        <v>144.5</v>
      </c>
      <c r="M143" s="10">
        <f t="shared" si="14"/>
        <v>0</v>
      </c>
      <c r="N143" s="10">
        <f t="shared" si="15"/>
        <v>144.5</v>
      </c>
      <c r="O143" s="10">
        <f t="shared" si="16"/>
        <v>12.3</v>
      </c>
      <c r="P143" s="10">
        <f t="shared" si="17"/>
        <v>0</v>
      </c>
    </row>
    <row r="144" spans="1:16">
      <c r="A144" s="8" t="s">
        <v>34</v>
      </c>
      <c r="B144" s="9" t="s">
        <v>35</v>
      </c>
      <c r="C144" s="10">
        <v>3.6</v>
      </c>
      <c r="D144" s="10">
        <v>3.6</v>
      </c>
      <c r="E144" s="10">
        <v>0.5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0.5</v>
      </c>
      <c r="L144" s="10">
        <f t="shared" si="13"/>
        <v>3.6</v>
      </c>
      <c r="M144" s="10">
        <f t="shared" si="14"/>
        <v>0</v>
      </c>
      <c r="N144" s="10">
        <f t="shared" si="15"/>
        <v>3.6</v>
      </c>
      <c r="O144" s="10">
        <f t="shared" si="16"/>
        <v>0.5</v>
      </c>
      <c r="P144" s="10">
        <f t="shared" si="17"/>
        <v>0</v>
      </c>
    </row>
    <row r="145" spans="1:16">
      <c r="A145" s="8" t="s">
        <v>36</v>
      </c>
      <c r="B145" s="9" t="s">
        <v>37</v>
      </c>
      <c r="C145" s="10">
        <v>49.7</v>
      </c>
      <c r="D145" s="10">
        <v>49.7</v>
      </c>
      <c r="E145" s="10">
        <v>4.7</v>
      </c>
      <c r="F145" s="10">
        <v>2.32708</v>
      </c>
      <c r="G145" s="10">
        <v>0</v>
      </c>
      <c r="H145" s="10">
        <v>0</v>
      </c>
      <c r="I145" s="10">
        <v>2.32708</v>
      </c>
      <c r="J145" s="10">
        <v>2.32708</v>
      </c>
      <c r="K145" s="10">
        <f t="shared" si="12"/>
        <v>2.3729200000000001</v>
      </c>
      <c r="L145" s="10">
        <f t="shared" si="13"/>
        <v>47.372920000000001</v>
      </c>
      <c r="M145" s="10">
        <f t="shared" si="14"/>
        <v>49.512340425531917</v>
      </c>
      <c r="N145" s="10">
        <f t="shared" si="15"/>
        <v>49.7</v>
      </c>
      <c r="O145" s="10">
        <f t="shared" si="16"/>
        <v>4.7</v>
      </c>
      <c r="P145" s="10">
        <f t="shared" si="17"/>
        <v>0</v>
      </c>
    </row>
    <row r="146" spans="1:16" ht="25.5">
      <c r="A146" s="8" t="s">
        <v>40</v>
      </c>
      <c r="B146" s="9" t="s">
        <v>41</v>
      </c>
      <c r="C146" s="10">
        <v>3.9</v>
      </c>
      <c r="D146" s="10">
        <v>3.9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0</v>
      </c>
      <c r="L146" s="10">
        <f t="shared" si="13"/>
        <v>3.9</v>
      </c>
      <c r="M146" s="10">
        <f t="shared" si="14"/>
        <v>0</v>
      </c>
      <c r="N146" s="10">
        <f t="shared" si="15"/>
        <v>3.9</v>
      </c>
      <c r="O146" s="10">
        <f t="shared" si="16"/>
        <v>0</v>
      </c>
      <c r="P146" s="10">
        <f t="shared" si="17"/>
        <v>0</v>
      </c>
    </row>
    <row r="147" spans="1:16" ht="25.5">
      <c r="A147" s="5" t="s">
        <v>92</v>
      </c>
      <c r="B147" s="6" t="s">
        <v>93</v>
      </c>
      <c r="C147" s="7">
        <v>1750.9</v>
      </c>
      <c r="D147" s="7">
        <v>1750.9</v>
      </c>
      <c r="E147" s="7">
        <v>150.5</v>
      </c>
      <c r="F147" s="7">
        <v>14.200000000000001</v>
      </c>
      <c r="G147" s="7">
        <v>0</v>
      </c>
      <c r="H147" s="7">
        <v>14.200000000000001</v>
      </c>
      <c r="I147" s="7">
        <v>0</v>
      </c>
      <c r="J147" s="7">
        <v>0</v>
      </c>
      <c r="K147" s="7">
        <f t="shared" si="12"/>
        <v>136.30000000000001</v>
      </c>
      <c r="L147" s="7">
        <f t="shared" si="13"/>
        <v>1736.7</v>
      </c>
      <c r="M147" s="7">
        <f t="shared" si="14"/>
        <v>9.4352159468438543</v>
      </c>
      <c r="N147" s="7">
        <f t="shared" si="15"/>
        <v>1736.7</v>
      </c>
      <c r="O147" s="7">
        <f t="shared" si="16"/>
        <v>136.30000000000001</v>
      </c>
      <c r="P147" s="7">
        <f t="shared" si="17"/>
        <v>9.4352159468438543</v>
      </c>
    </row>
    <row r="148" spans="1:16">
      <c r="A148" s="8" t="s">
        <v>22</v>
      </c>
      <c r="B148" s="9" t="s">
        <v>23</v>
      </c>
      <c r="C148" s="10">
        <v>1364.1000000000001</v>
      </c>
      <c r="D148" s="10">
        <v>1364.1000000000001</v>
      </c>
      <c r="E148" s="10">
        <v>120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120</v>
      </c>
      <c r="L148" s="10">
        <f t="shared" si="13"/>
        <v>1364.1000000000001</v>
      </c>
      <c r="M148" s="10">
        <f t="shared" si="14"/>
        <v>0</v>
      </c>
      <c r="N148" s="10">
        <f t="shared" si="15"/>
        <v>1364.1000000000001</v>
      </c>
      <c r="O148" s="10">
        <f t="shared" si="16"/>
        <v>120</v>
      </c>
      <c r="P148" s="10">
        <f t="shared" si="17"/>
        <v>0</v>
      </c>
    </row>
    <row r="149" spans="1:16">
      <c r="A149" s="8" t="s">
        <v>24</v>
      </c>
      <c r="B149" s="9" t="s">
        <v>25</v>
      </c>
      <c r="C149" s="10">
        <v>300.10000000000002</v>
      </c>
      <c r="D149" s="10">
        <v>300.10000000000002</v>
      </c>
      <c r="E149" s="10">
        <v>26.400000000000002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26.400000000000002</v>
      </c>
      <c r="L149" s="10">
        <f t="shared" si="13"/>
        <v>300.10000000000002</v>
      </c>
      <c r="M149" s="10">
        <f t="shared" si="14"/>
        <v>0</v>
      </c>
      <c r="N149" s="10">
        <f t="shared" si="15"/>
        <v>300.10000000000002</v>
      </c>
      <c r="O149" s="10">
        <f t="shared" si="16"/>
        <v>26.400000000000002</v>
      </c>
      <c r="P149" s="10">
        <f t="shared" si="17"/>
        <v>0</v>
      </c>
    </row>
    <row r="150" spans="1:16">
      <c r="A150" s="8" t="s">
        <v>26</v>
      </c>
      <c r="B150" s="9" t="s">
        <v>27</v>
      </c>
      <c r="C150" s="10">
        <v>34.1</v>
      </c>
      <c r="D150" s="10">
        <v>34.1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0</v>
      </c>
      <c r="L150" s="10">
        <f t="shared" si="13"/>
        <v>34.1</v>
      </c>
      <c r="M150" s="10">
        <f t="shared" si="14"/>
        <v>0</v>
      </c>
      <c r="N150" s="10">
        <f t="shared" si="15"/>
        <v>34.1</v>
      </c>
      <c r="O150" s="10">
        <f t="shared" si="16"/>
        <v>0</v>
      </c>
      <c r="P150" s="10">
        <f t="shared" si="17"/>
        <v>0</v>
      </c>
    </row>
    <row r="151" spans="1:16">
      <c r="A151" s="8" t="s">
        <v>28</v>
      </c>
      <c r="B151" s="9" t="s">
        <v>29</v>
      </c>
      <c r="C151" s="10">
        <v>34.1</v>
      </c>
      <c r="D151" s="10">
        <v>34.1</v>
      </c>
      <c r="E151" s="10">
        <v>2.5</v>
      </c>
      <c r="F151" s="10">
        <v>14.200000000000001</v>
      </c>
      <c r="G151" s="10">
        <v>0</v>
      </c>
      <c r="H151" s="10">
        <v>14.200000000000001</v>
      </c>
      <c r="I151" s="10">
        <v>0</v>
      </c>
      <c r="J151" s="10">
        <v>0</v>
      </c>
      <c r="K151" s="10">
        <f t="shared" si="12"/>
        <v>-11.700000000000001</v>
      </c>
      <c r="L151" s="10">
        <f t="shared" si="13"/>
        <v>19.899999999999999</v>
      </c>
      <c r="M151" s="10">
        <f t="shared" si="14"/>
        <v>568.00000000000011</v>
      </c>
      <c r="N151" s="10">
        <f t="shared" si="15"/>
        <v>19.899999999999999</v>
      </c>
      <c r="O151" s="10">
        <f t="shared" si="16"/>
        <v>-11.700000000000001</v>
      </c>
      <c r="P151" s="10">
        <f t="shared" si="17"/>
        <v>568.00000000000011</v>
      </c>
    </row>
    <row r="152" spans="1:16">
      <c r="A152" s="8" t="s">
        <v>32</v>
      </c>
      <c r="B152" s="9" t="s">
        <v>33</v>
      </c>
      <c r="C152" s="10">
        <v>6</v>
      </c>
      <c r="D152" s="10">
        <v>6</v>
      </c>
      <c r="E152" s="10">
        <v>0.3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0.3</v>
      </c>
      <c r="L152" s="10">
        <f t="shared" si="13"/>
        <v>6</v>
      </c>
      <c r="M152" s="10">
        <f t="shared" si="14"/>
        <v>0</v>
      </c>
      <c r="N152" s="10">
        <f t="shared" si="15"/>
        <v>6</v>
      </c>
      <c r="O152" s="10">
        <f t="shared" si="16"/>
        <v>0.3</v>
      </c>
      <c r="P152" s="10">
        <f t="shared" si="17"/>
        <v>0</v>
      </c>
    </row>
    <row r="153" spans="1:16">
      <c r="A153" s="8" t="s">
        <v>34</v>
      </c>
      <c r="B153" s="9" t="s">
        <v>35</v>
      </c>
      <c r="C153" s="10">
        <v>0.70000000000000007</v>
      </c>
      <c r="D153" s="10">
        <v>0.70000000000000007</v>
      </c>
      <c r="E153" s="10">
        <v>0.1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0.1</v>
      </c>
      <c r="L153" s="10">
        <f t="shared" si="13"/>
        <v>0.70000000000000007</v>
      </c>
      <c r="M153" s="10">
        <f t="shared" si="14"/>
        <v>0</v>
      </c>
      <c r="N153" s="10">
        <f t="shared" si="15"/>
        <v>0.70000000000000007</v>
      </c>
      <c r="O153" s="10">
        <f t="shared" si="16"/>
        <v>0.1</v>
      </c>
      <c r="P153" s="10">
        <f t="shared" si="17"/>
        <v>0</v>
      </c>
    </row>
    <row r="154" spans="1:16">
      <c r="A154" s="8" t="s">
        <v>36</v>
      </c>
      <c r="B154" s="9" t="s">
        <v>37</v>
      </c>
      <c r="C154" s="10">
        <v>10.8</v>
      </c>
      <c r="D154" s="10">
        <v>10.8</v>
      </c>
      <c r="E154" s="10">
        <v>1.2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12"/>
        <v>1.2</v>
      </c>
      <c r="L154" s="10">
        <f t="shared" si="13"/>
        <v>10.8</v>
      </c>
      <c r="M154" s="10">
        <f t="shared" si="14"/>
        <v>0</v>
      </c>
      <c r="N154" s="10">
        <f t="shared" si="15"/>
        <v>10.8</v>
      </c>
      <c r="O154" s="10">
        <f t="shared" si="16"/>
        <v>1.2</v>
      </c>
      <c r="P154" s="10">
        <f t="shared" si="17"/>
        <v>0</v>
      </c>
    </row>
    <row r="155" spans="1:16" ht="25.5">
      <c r="A155" s="8" t="s">
        <v>40</v>
      </c>
      <c r="B155" s="9" t="s">
        <v>41</v>
      </c>
      <c r="C155" s="10">
        <v>1</v>
      </c>
      <c r="D155" s="10">
        <v>1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2"/>
        <v>0</v>
      </c>
      <c r="L155" s="10">
        <f t="shared" si="13"/>
        <v>1</v>
      </c>
      <c r="M155" s="10">
        <f t="shared" si="14"/>
        <v>0</v>
      </c>
      <c r="N155" s="10">
        <f t="shared" si="15"/>
        <v>1</v>
      </c>
      <c r="O155" s="10">
        <f t="shared" si="16"/>
        <v>0</v>
      </c>
      <c r="P155" s="10">
        <f t="shared" si="17"/>
        <v>0</v>
      </c>
    </row>
    <row r="156" spans="1:16">
      <c r="A156" s="5" t="s">
        <v>94</v>
      </c>
      <c r="B156" s="6" t="s">
        <v>95</v>
      </c>
      <c r="C156" s="7">
        <v>1289.8999999999999</v>
      </c>
      <c r="D156" s="7">
        <v>1289.8999999999999</v>
      </c>
      <c r="E156" s="7">
        <v>88.399999999999991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f t="shared" si="12"/>
        <v>88.399999999999991</v>
      </c>
      <c r="L156" s="7">
        <f t="shared" si="13"/>
        <v>1289.8999999999999</v>
      </c>
      <c r="M156" s="7">
        <f t="shared" si="14"/>
        <v>0</v>
      </c>
      <c r="N156" s="7">
        <f t="shared" si="15"/>
        <v>1289.8999999999999</v>
      </c>
      <c r="O156" s="7">
        <f t="shared" si="16"/>
        <v>88.399999999999991</v>
      </c>
      <c r="P156" s="7">
        <f t="shared" si="17"/>
        <v>0</v>
      </c>
    </row>
    <row r="157" spans="1:16">
      <c r="A157" s="8" t="s">
        <v>22</v>
      </c>
      <c r="B157" s="9" t="s">
        <v>23</v>
      </c>
      <c r="C157" s="10">
        <v>862.5</v>
      </c>
      <c r="D157" s="10">
        <v>862.5</v>
      </c>
      <c r="E157" s="10">
        <v>69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69</v>
      </c>
      <c r="L157" s="10">
        <f t="shared" si="13"/>
        <v>862.5</v>
      </c>
      <c r="M157" s="10">
        <f t="shared" si="14"/>
        <v>0</v>
      </c>
      <c r="N157" s="10">
        <f t="shared" si="15"/>
        <v>862.5</v>
      </c>
      <c r="O157" s="10">
        <f t="shared" si="16"/>
        <v>69</v>
      </c>
      <c r="P157" s="10">
        <f t="shared" si="17"/>
        <v>0</v>
      </c>
    </row>
    <row r="158" spans="1:16">
      <c r="A158" s="8" t="s">
        <v>24</v>
      </c>
      <c r="B158" s="9" t="s">
        <v>25</v>
      </c>
      <c r="C158" s="10">
        <v>189.8</v>
      </c>
      <c r="D158" s="10">
        <v>189.8</v>
      </c>
      <c r="E158" s="10">
        <v>15.200000000000001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15.200000000000001</v>
      </c>
      <c r="L158" s="10">
        <f t="shared" si="13"/>
        <v>189.8</v>
      </c>
      <c r="M158" s="10">
        <f t="shared" si="14"/>
        <v>0</v>
      </c>
      <c r="N158" s="10">
        <f t="shared" si="15"/>
        <v>189.8</v>
      </c>
      <c r="O158" s="10">
        <f t="shared" si="16"/>
        <v>15.200000000000001</v>
      </c>
      <c r="P158" s="10">
        <f t="shared" si="17"/>
        <v>0</v>
      </c>
    </row>
    <row r="159" spans="1:16">
      <c r="A159" s="8" t="s">
        <v>26</v>
      </c>
      <c r="B159" s="9" t="s">
        <v>27</v>
      </c>
      <c r="C159" s="10">
        <v>161.6</v>
      </c>
      <c r="D159" s="10">
        <v>161.6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0</v>
      </c>
      <c r="L159" s="10">
        <f t="shared" si="13"/>
        <v>161.6</v>
      </c>
      <c r="M159" s="10">
        <f t="shared" si="14"/>
        <v>0</v>
      </c>
      <c r="N159" s="10">
        <f t="shared" si="15"/>
        <v>161.6</v>
      </c>
      <c r="O159" s="10">
        <f t="shared" si="16"/>
        <v>0</v>
      </c>
      <c r="P159" s="10">
        <f t="shared" si="17"/>
        <v>0</v>
      </c>
    </row>
    <row r="160" spans="1:16">
      <c r="A160" s="8" t="s">
        <v>28</v>
      </c>
      <c r="B160" s="9" t="s">
        <v>29</v>
      </c>
      <c r="C160" s="10">
        <v>24.2</v>
      </c>
      <c r="D160" s="10">
        <v>24.2</v>
      </c>
      <c r="E160" s="10">
        <v>0.3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0.3</v>
      </c>
      <c r="L160" s="10">
        <f t="shared" si="13"/>
        <v>24.2</v>
      </c>
      <c r="M160" s="10">
        <f t="shared" si="14"/>
        <v>0</v>
      </c>
      <c r="N160" s="10">
        <f t="shared" si="15"/>
        <v>24.2</v>
      </c>
      <c r="O160" s="10">
        <f t="shared" si="16"/>
        <v>0.3</v>
      </c>
      <c r="P160" s="10">
        <f t="shared" si="17"/>
        <v>0</v>
      </c>
    </row>
    <row r="161" spans="1:16">
      <c r="A161" s="8" t="s">
        <v>32</v>
      </c>
      <c r="B161" s="9" t="s">
        <v>33</v>
      </c>
      <c r="C161" s="10">
        <v>36.1</v>
      </c>
      <c r="D161" s="10">
        <v>36.1</v>
      </c>
      <c r="E161" s="10">
        <v>2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2</v>
      </c>
      <c r="L161" s="10">
        <f t="shared" si="13"/>
        <v>36.1</v>
      </c>
      <c r="M161" s="10">
        <f t="shared" si="14"/>
        <v>0</v>
      </c>
      <c r="N161" s="10">
        <f t="shared" si="15"/>
        <v>36.1</v>
      </c>
      <c r="O161" s="10">
        <f t="shared" si="16"/>
        <v>2</v>
      </c>
      <c r="P161" s="10">
        <f t="shared" si="17"/>
        <v>0</v>
      </c>
    </row>
    <row r="162" spans="1:16">
      <c r="A162" s="8" t="s">
        <v>34</v>
      </c>
      <c r="B162" s="9" t="s">
        <v>35</v>
      </c>
      <c r="C162" s="10">
        <v>2.8000000000000003</v>
      </c>
      <c r="D162" s="10">
        <v>2.8000000000000003</v>
      </c>
      <c r="E162" s="10">
        <v>0.8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0.8</v>
      </c>
      <c r="L162" s="10">
        <f t="shared" si="13"/>
        <v>2.8000000000000003</v>
      </c>
      <c r="M162" s="10">
        <f t="shared" si="14"/>
        <v>0</v>
      </c>
      <c r="N162" s="10">
        <f t="shared" si="15"/>
        <v>2.8000000000000003</v>
      </c>
      <c r="O162" s="10">
        <f t="shared" si="16"/>
        <v>0.8</v>
      </c>
      <c r="P162" s="10">
        <f t="shared" si="17"/>
        <v>0</v>
      </c>
    </row>
    <row r="163" spans="1:16">
      <c r="A163" s="8" t="s">
        <v>36</v>
      </c>
      <c r="B163" s="9" t="s">
        <v>37</v>
      </c>
      <c r="C163" s="10">
        <v>12.9</v>
      </c>
      <c r="D163" s="10">
        <v>12.9</v>
      </c>
      <c r="E163" s="10">
        <v>1.1000000000000001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1.1000000000000001</v>
      </c>
      <c r="L163" s="10">
        <f t="shared" si="13"/>
        <v>12.9</v>
      </c>
      <c r="M163" s="10">
        <f t="shared" si="14"/>
        <v>0</v>
      </c>
      <c r="N163" s="10">
        <f t="shared" si="15"/>
        <v>12.9</v>
      </c>
      <c r="O163" s="10">
        <f t="shared" si="16"/>
        <v>1.1000000000000001</v>
      </c>
      <c r="P163" s="10">
        <f t="shared" si="17"/>
        <v>0</v>
      </c>
    </row>
    <row r="164" spans="1:16" ht="25.5">
      <c r="A164" s="5" t="s">
        <v>96</v>
      </c>
      <c r="B164" s="6" t="s">
        <v>97</v>
      </c>
      <c r="C164" s="7">
        <v>96</v>
      </c>
      <c r="D164" s="7">
        <v>96</v>
      </c>
      <c r="E164" s="7">
        <v>10.9</v>
      </c>
      <c r="F164" s="7">
        <v>1.81</v>
      </c>
      <c r="G164" s="7">
        <v>0</v>
      </c>
      <c r="H164" s="7">
        <v>1.81</v>
      </c>
      <c r="I164" s="7">
        <v>0</v>
      </c>
      <c r="J164" s="7">
        <v>0</v>
      </c>
      <c r="K164" s="7">
        <f t="shared" si="12"/>
        <v>9.09</v>
      </c>
      <c r="L164" s="7">
        <f t="shared" si="13"/>
        <v>94.19</v>
      </c>
      <c r="M164" s="7">
        <f t="shared" si="14"/>
        <v>16.605504587155963</v>
      </c>
      <c r="N164" s="7">
        <f t="shared" si="15"/>
        <v>94.19</v>
      </c>
      <c r="O164" s="7">
        <f t="shared" si="16"/>
        <v>9.09</v>
      </c>
      <c r="P164" s="7">
        <f t="shared" si="17"/>
        <v>16.605504587155963</v>
      </c>
    </row>
    <row r="165" spans="1:16">
      <c r="A165" s="8" t="s">
        <v>64</v>
      </c>
      <c r="B165" s="9" t="s">
        <v>65</v>
      </c>
      <c r="C165" s="10">
        <v>96</v>
      </c>
      <c r="D165" s="10">
        <v>96</v>
      </c>
      <c r="E165" s="10">
        <v>10.9</v>
      </c>
      <c r="F165" s="10">
        <v>1.81</v>
      </c>
      <c r="G165" s="10">
        <v>0</v>
      </c>
      <c r="H165" s="10">
        <v>1.81</v>
      </c>
      <c r="I165" s="10">
        <v>0</v>
      </c>
      <c r="J165" s="10">
        <v>0</v>
      </c>
      <c r="K165" s="10">
        <f t="shared" si="12"/>
        <v>9.09</v>
      </c>
      <c r="L165" s="10">
        <f t="shared" si="13"/>
        <v>94.19</v>
      </c>
      <c r="M165" s="10">
        <f t="shared" si="14"/>
        <v>16.605504587155963</v>
      </c>
      <c r="N165" s="10">
        <f t="shared" si="15"/>
        <v>94.19</v>
      </c>
      <c r="O165" s="10">
        <f t="shared" si="16"/>
        <v>9.09</v>
      </c>
      <c r="P165" s="10">
        <f t="shared" si="17"/>
        <v>16.605504587155963</v>
      </c>
    </row>
    <row r="166" spans="1:16">
      <c r="A166" s="5" t="s">
        <v>98</v>
      </c>
      <c r="B166" s="6" t="s">
        <v>99</v>
      </c>
      <c r="C166" s="7">
        <v>5776.8</v>
      </c>
      <c r="D166" s="7">
        <v>5776.8</v>
      </c>
      <c r="E166" s="7">
        <v>494.40000000000009</v>
      </c>
      <c r="F166" s="7">
        <v>8.8651100000000014</v>
      </c>
      <c r="G166" s="7">
        <v>0</v>
      </c>
      <c r="H166" s="7">
        <v>0</v>
      </c>
      <c r="I166" s="7">
        <v>8.8651100000000014</v>
      </c>
      <c r="J166" s="7">
        <v>8.8651100000000014</v>
      </c>
      <c r="K166" s="7">
        <f t="shared" si="12"/>
        <v>485.53489000000008</v>
      </c>
      <c r="L166" s="7">
        <f t="shared" si="13"/>
        <v>5767.9348900000005</v>
      </c>
      <c r="M166" s="7">
        <f t="shared" si="14"/>
        <v>1.7931047734627832</v>
      </c>
      <c r="N166" s="7">
        <f t="shared" si="15"/>
        <v>5776.8</v>
      </c>
      <c r="O166" s="7">
        <f t="shared" si="16"/>
        <v>494.40000000000009</v>
      </c>
      <c r="P166" s="7">
        <f t="shared" si="17"/>
        <v>0</v>
      </c>
    </row>
    <row r="167" spans="1:16" ht="25.5">
      <c r="A167" s="5" t="s">
        <v>100</v>
      </c>
      <c r="B167" s="6" t="s">
        <v>101</v>
      </c>
      <c r="C167" s="7">
        <v>5776.8</v>
      </c>
      <c r="D167" s="7">
        <v>5776.8</v>
      </c>
      <c r="E167" s="7">
        <v>494.40000000000009</v>
      </c>
      <c r="F167" s="7">
        <v>8.8651100000000014</v>
      </c>
      <c r="G167" s="7">
        <v>0</v>
      </c>
      <c r="H167" s="7">
        <v>0</v>
      </c>
      <c r="I167" s="7">
        <v>8.8651100000000014</v>
      </c>
      <c r="J167" s="7">
        <v>8.8651100000000014</v>
      </c>
      <c r="K167" s="7">
        <f t="shared" si="12"/>
        <v>485.53489000000008</v>
      </c>
      <c r="L167" s="7">
        <f t="shared" si="13"/>
        <v>5767.9348900000005</v>
      </c>
      <c r="M167" s="7">
        <f t="shared" si="14"/>
        <v>1.7931047734627832</v>
      </c>
      <c r="N167" s="7">
        <f t="shared" si="15"/>
        <v>5776.8</v>
      </c>
      <c r="O167" s="7">
        <f t="shared" si="16"/>
        <v>494.40000000000009</v>
      </c>
      <c r="P167" s="7">
        <f t="shared" si="17"/>
        <v>0</v>
      </c>
    </row>
    <row r="168" spans="1:16">
      <c r="A168" s="8" t="s">
        <v>22</v>
      </c>
      <c r="B168" s="9" t="s">
        <v>23</v>
      </c>
      <c r="C168" s="10">
        <v>3591.7000000000003</v>
      </c>
      <c r="D168" s="10">
        <v>3591.7000000000003</v>
      </c>
      <c r="E168" s="10">
        <v>285.60000000000002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285.60000000000002</v>
      </c>
      <c r="L168" s="10">
        <f t="shared" si="13"/>
        <v>3591.7000000000003</v>
      </c>
      <c r="M168" s="10">
        <f t="shared" si="14"/>
        <v>0</v>
      </c>
      <c r="N168" s="10">
        <f t="shared" si="15"/>
        <v>3591.7000000000003</v>
      </c>
      <c r="O168" s="10">
        <f t="shared" si="16"/>
        <v>285.60000000000002</v>
      </c>
      <c r="P168" s="10">
        <f t="shared" si="17"/>
        <v>0</v>
      </c>
    </row>
    <row r="169" spans="1:16">
      <c r="A169" s="8" t="s">
        <v>24</v>
      </c>
      <c r="B169" s="9" t="s">
        <v>25</v>
      </c>
      <c r="C169" s="10">
        <v>790.2</v>
      </c>
      <c r="D169" s="10">
        <v>790.2</v>
      </c>
      <c r="E169" s="10">
        <v>62.800000000000004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62.800000000000004</v>
      </c>
      <c r="L169" s="10">
        <f t="shared" si="13"/>
        <v>790.2</v>
      </c>
      <c r="M169" s="10">
        <f t="shared" si="14"/>
        <v>0</v>
      </c>
      <c r="N169" s="10">
        <f t="shared" si="15"/>
        <v>790.2</v>
      </c>
      <c r="O169" s="10">
        <f t="shared" si="16"/>
        <v>62.800000000000004</v>
      </c>
      <c r="P169" s="10">
        <f t="shared" si="17"/>
        <v>0</v>
      </c>
    </row>
    <row r="170" spans="1:16">
      <c r="A170" s="8" t="s">
        <v>26</v>
      </c>
      <c r="B170" s="9" t="s">
        <v>27</v>
      </c>
      <c r="C170" s="10">
        <v>92.2</v>
      </c>
      <c r="D170" s="10">
        <v>92.2</v>
      </c>
      <c r="E170" s="10">
        <v>30.6</v>
      </c>
      <c r="F170" s="10">
        <v>5.9990000000000006</v>
      </c>
      <c r="G170" s="10">
        <v>0</v>
      </c>
      <c r="H170" s="10">
        <v>0</v>
      </c>
      <c r="I170" s="10">
        <v>5.9990000000000006</v>
      </c>
      <c r="J170" s="10">
        <v>5.9990000000000006</v>
      </c>
      <c r="K170" s="10">
        <f t="shared" si="12"/>
        <v>24.600999999999999</v>
      </c>
      <c r="L170" s="10">
        <f t="shared" si="13"/>
        <v>86.201000000000008</v>
      </c>
      <c r="M170" s="10">
        <f t="shared" si="14"/>
        <v>19.604575163398692</v>
      </c>
      <c r="N170" s="10">
        <f t="shared" si="15"/>
        <v>92.2</v>
      </c>
      <c r="O170" s="10">
        <f t="shared" si="16"/>
        <v>30.6</v>
      </c>
      <c r="P170" s="10">
        <f t="shared" si="17"/>
        <v>0</v>
      </c>
    </row>
    <row r="171" spans="1:16">
      <c r="A171" s="8" t="s">
        <v>72</v>
      </c>
      <c r="B171" s="9" t="s">
        <v>73</v>
      </c>
      <c r="C171" s="10">
        <v>2.2000000000000002</v>
      </c>
      <c r="D171" s="10">
        <v>2.2000000000000002</v>
      </c>
      <c r="E171" s="10">
        <v>2.2000000000000002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2.2000000000000002</v>
      </c>
      <c r="L171" s="10">
        <f t="shared" si="13"/>
        <v>2.2000000000000002</v>
      </c>
      <c r="M171" s="10">
        <f t="shared" si="14"/>
        <v>0</v>
      </c>
      <c r="N171" s="10">
        <f t="shared" si="15"/>
        <v>2.2000000000000002</v>
      </c>
      <c r="O171" s="10">
        <f t="shared" si="16"/>
        <v>2.2000000000000002</v>
      </c>
      <c r="P171" s="10">
        <f t="shared" si="17"/>
        <v>0</v>
      </c>
    </row>
    <row r="172" spans="1:16">
      <c r="A172" s="8" t="s">
        <v>28</v>
      </c>
      <c r="B172" s="9" t="s">
        <v>29</v>
      </c>
      <c r="C172" s="10">
        <v>525.20000000000005</v>
      </c>
      <c r="D172" s="10">
        <v>525.20000000000005</v>
      </c>
      <c r="E172" s="10">
        <v>58.6</v>
      </c>
      <c r="F172" s="10">
        <v>0.32011000000000001</v>
      </c>
      <c r="G172" s="10">
        <v>0</v>
      </c>
      <c r="H172" s="10">
        <v>0</v>
      </c>
      <c r="I172" s="10">
        <v>0.32011000000000001</v>
      </c>
      <c r="J172" s="10">
        <v>0.32011000000000001</v>
      </c>
      <c r="K172" s="10">
        <f t="shared" si="12"/>
        <v>58.279890000000002</v>
      </c>
      <c r="L172" s="10">
        <f t="shared" si="13"/>
        <v>524.87989000000005</v>
      </c>
      <c r="M172" s="10">
        <f t="shared" si="14"/>
        <v>0.54626279863481231</v>
      </c>
      <c r="N172" s="10">
        <f t="shared" si="15"/>
        <v>525.20000000000005</v>
      </c>
      <c r="O172" s="10">
        <f t="shared" si="16"/>
        <v>58.6</v>
      </c>
      <c r="P172" s="10">
        <f t="shared" si="17"/>
        <v>0</v>
      </c>
    </row>
    <row r="173" spans="1:16">
      <c r="A173" s="8" t="s">
        <v>30</v>
      </c>
      <c r="B173" s="9" t="s">
        <v>31</v>
      </c>
      <c r="C173" s="10">
        <v>54.4</v>
      </c>
      <c r="D173" s="10">
        <v>54.4</v>
      </c>
      <c r="E173" s="10">
        <v>3.4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3.4</v>
      </c>
      <c r="L173" s="10">
        <f t="shared" si="13"/>
        <v>54.4</v>
      </c>
      <c r="M173" s="10">
        <f t="shared" si="14"/>
        <v>0</v>
      </c>
      <c r="N173" s="10">
        <f t="shared" si="15"/>
        <v>54.4</v>
      </c>
      <c r="O173" s="10">
        <f t="shared" si="16"/>
        <v>3.4</v>
      </c>
      <c r="P173" s="10">
        <f t="shared" si="17"/>
        <v>0</v>
      </c>
    </row>
    <row r="174" spans="1:16">
      <c r="A174" s="8" t="s">
        <v>32</v>
      </c>
      <c r="B174" s="9" t="s">
        <v>33</v>
      </c>
      <c r="C174" s="10">
        <v>513.20000000000005</v>
      </c>
      <c r="D174" s="10">
        <v>513.20000000000005</v>
      </c>
      <c r="E174" s="10">
        <v>32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32</v>
      </c>
      <c r="L174" s="10">
        <f t="shared" si="13"/>
        <v>513.20000000000005</v>
      </c>
      <c r="M174" s="10">
        <f t="shared" si="14"/>
        <v>0</v>
      </c>
      <c r="N174" s="10">
        <f t="shared" si="15"/>
        <v>513.20000000000005</v>
      </c>
      <c r="O174" s="10">
        <f t="shared" si="16"/>
        <v>32</v>
      </c>
      <c r="P174" s="10">
        <f t="shared" si="17"/>
        <v>0</v>
      </c>
    </row>
    <row r="175" spans="1:16">
      <c r="A175" s="8" t="s">
        <v>34</v>
      </c>
      <c r="B175" s="9" t="s">
        <v>35</v>
      </c>
      <c r="C175" s="10">
        <v>22.8</v>
      </c>
      <c r="D175" s="10">
        <v>22.8</v>
      </c>
      <c r="E175" s="10">
        <v>2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2</v>
      </c>
      <c r="L175" s="10">
        <f t="shared" si="13"/>
        <v>22.8</v>
      </c>
      <c r="M175" s="10">
        <f t="shared" si="14"/>
        <v>0</v>
      </c>
      <c r="N175" s="10">
        <f t="shared" si="15"/>
        <v>22.8</v>
      </c>
      <c r="O175" s="10">
        <f t="shared" si="16"/>
        <v>2</v>
      </c>
      <c r="P175" s="10">
        <f t="shared" si="17"/>
        <v>0</v>
      </c>
    </row>
    <row r="176" spans="1:16">
      <c r="A176" s="8" t="s">
        <v>36</v>
      </c>
      <c r="B176" s="9" t="s">
        <v>37</v>
      </c>
      <c r="C176" s="10">
        <v>54.5</v>
      </c>
      <c r="D176" s="10">
        <v>54.5</v>
      </c>
      <c r="E176" s="10">
        <v>7.1000000000000005</v>
      </c>
      <c r="F176" s="10">
        <v>2.5460000000000003</v>
      </c>
      <c r="G176" s="10">
        <v>0</v>
      </c>
      <c r="H176" s="10">
        <v>0</v>
      </c>
      <c r="I176" s="10">
        <v>2.5460000000000003</v>
      </c>
      <c r="J176" s="10">
        <v>2.5460000000000003</v>
      </c>
      <c r="K176" s="10">
        <f t="shared" si="12"/>
        <v>4.5540000000000003</v>
      </c>
      <c r="L176" s="10">
        <f t="shared" si="13"/>
        <v>51.954000000000001</v>
      </c>
      <c r="M176" s="10">
        <f t="shared" si="14"/>
        <v>35.859154929577464</v>
      </c>
      <c r="N176" s="10">
        <f t="shared" si="15"/>
        <v>54.5</v>
      </c>
      <c r="O176" s="10">
        <f t="shared" si="16"/>
        <v>7.1000000000000005</v>
      </c>
      <c r="P176" s="10">
        <f t="shared" si="17"/>
        <v>0</v>
      </c>
    </row>
    <row r="177" spans="1:16">
      <c r="A177" s="8" t="s">
        <v>38</v>
      </c>
      <c r="B177" s="9" t="s">
        <v>39</v>
      </c>
      <c r="C177" s="10">
        <v>127.8</v>
      </c>
      <c r="D177" s="10">
        <v>127.8</v>
      </c>
      <c r="E177" s="10">
        <v>10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10</v>
      </c>
      <c r="L177" s="10">
        <f t="shared" si="13"/>
        <v>127.8</v>
      </c>
      <c r="M177" s="10">
        <f t="shared" si="14"/>
        <v>0</v>
      </c>
      <c r="N177" s="10">
        <f t="shared" si="15"/>
        <v>127.8</v>
      </c>
      <c r="O177" s="10">
        <f t="shared" si="16"/>
        <v>10</v>
      </c>
      <c r="P177" s="10">
        <f t="shared" si="17"/>
        <v>0</v>
      </c>
    </row>
    <row r="178" spans="1:16" ht="25.5">
      <c r="A178" s="8" t="s">
        <v>40</v>
      </c>
      <c r="B178" s="9" t="s">
        <v>41</v>
      </c>
      <c r="C178" s="10">
        <v>2.1</v>
      </c>
      <c r="D178" s="10">
        <v>2.1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0</v>
      </c>
      <c r="L178" s="10">
        <f t="shared" si="13"/>
        <v>2.1</v>
      </c>
      <c r="M178" s="10">
        <f t="shared" si="14"/>
        <v>0</v>
      </c>
      <c r="N178" s="10">
        <f t="shared" si="15"/>
        <v>2.1</v>
      </c>
      <c r="O178" s="10">
        <f t="shared" si="16"/>
        <v>0</v>
      </c>
      <c r="P178" s="10">
        <f t="shared" si="17"/>
        <v>0</v>
      </c>
    </row>
    <row r="179" spans="1:16">
      <c r="A179" s="8" t="s">
        <v>42</v>
      </c>
      <c r="B179" s="9" t="s">
        <v>43</v>
      </c>
      <c r="C179" s="10">
        <v>0.5</v>
      </c>
      <c r="D179" s="10">
        <v>0.5</v>
      </c>
      <c r="E179" s="10">
        <v>0.1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0.1</v>
      </c>
      <c r="L179" s="10">
        <f t="shared" si="13"/>
        <v>0.5</v>
      </c>
      <c r="M179" s="10">
        <f t="shared" si="14"/>
        <v>0</v>
      </c>
      <c r="N179" s="10">
        <f t="shared" si="15"/>
        <v>0.5</v>
      </c>
      <c r="O179" s="10">
        <f t="shared" si="16"/>
        <v>0.1</v>
      </c>
      <c r="P179" s="10">
        <f t="shared" si="17"/>
        <v>0</v>
      </c>
    </row>
    <row r="180" spans="1:16">
      <c r="A180" s="5" t="s">
        <v>102</v>
      </c>
      <c r="B180" s="6" t="s">
        <v>63</v>
      </c>
      <c r="C180" s="7">
        <v>1868.5</v>
      </c>
      <c r="D180" s="7">
        <v>1868.5</v>
      </c>
      <c r="E180" s="7">
        <v>155.70000000000002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f t="shared" si="12"/>
        <v>155.70000000000002</v>
      </c>
      <c r="L180" s="7">
        <f t="shared" si="13"/>
        <v>1868.5</v>
      </c>
      <c r="M180" s="7">
        <f t="shared" si="14"/>
        <v>0</v>
      </c>
      <c r="N180" s="7">
        <f t="shared" si="15"/>
        <v>1868.5</v>
      </c>
      <c r="O180" s="7">
        <f t="shared" si="16"/>
        <v>155.70000000000002</v>
      </c>
      <c r="P180" s="7">
        <f t="shared" si="17"/>
        <v>0</v>
      </c>
    </row>
    <row r="181" spans="1:16">
      <c r="A181" s="8" t="s">
        <v>64</v>
      </c>
      <c r="B181" s="9" t="s">
        <v>65</v>
      </c>
      <c r="C181" s="10">
        <v>1868.5</v>
      </c>
      <c r="D181" s="10">
        <v>1868.5</v>
      </c>
      <c r="E181" s="10">
        <v>155.70000000000002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155.70000000000002</v>
      </c>
      <c r="L181" s="10">
        <f t="shared" si="13"/>
        <v>1868.5</v>
      </c>
      <c r="M181" s="10">
        <f t="shared" si="14"/>
        <v>0</v>
      </c>
      <c r="N181" s="10">
        <f t="shared" si="15"/>
        <v>1868.5</v>
      </c>
      <c r="O181" s="10">
        <f t="shared" si="16"/>
        <v>155.70000000000002</v>
      </c>
      <c r="P181" s="10">
        <f t="shared" si="17"/>
        <v>0</v>
      </c>
    </row>
    <row r="182" spans="1:16" ht="25.5">
      <c r="A182" s="5" t="s">
        <v>103</v>
      </c>
      <c r="B182" s="6" t="s">
        <v>104</v>
      </c>
      <c r="C182" s="7">
        <v>20887.099999999999</v>
      </c>
      <c r="D182" s="7">
        <v>21916.451000000005</v>
      </c>
      <c r="E182" s="7">
        <v>1511.2</v>
      </c>
      <c r="F182" s="7">
        <v>67.384320000000002</v>
      </c>
      <c r="G182" s="7">
        <v>0</v>
      </c>
      <c r="H182" s="7">
        <v>1.36399</v>
      </c>
      <c r="I182" s="7">
        <v>66.020330000000001</v>
      </c>
      <c r="J182" s="7">
        <v>76.277240000000006</v>
      </c>
      <c r="K182" s="7">
        <f t="shared" si="12"/>
        <v>1443.8156800000002</v>
      </c>
      <c r="L182" s="7">
        <f t="shared" si="13"/>
        <v>21849.066680000004</v>
      </c>
      <c r="M182" s="7">
        <f t="shared" si="14"/>
        <v>4.4589941768131292</v>
      </c>
      <c r="N182" s="7">
        <f t="shared" si="15"/>
        <v>21915.087010000003</v>
      </c>
      <c r="O182" s="7">
        <f t="shared" si="16"/>
        <v>1509.83601</v>
      </c>
      <c r="P182" s="7">
        <f t="shared" si="17"/>
        <v>9.0258734780307034E-2</v>
      </c>
    </row>
    <row r="183" spans="1:16" ht="25.5">
      <c r="A183" s="5" t="s">
        <v>105</v>
      </c>
      <c r="B183" s="6" t="s">
        <v>106</v>
      </c>
      <c r="C183" s="7">
        <v>3042.6999999999989</v>
      </c>
      <c r="D183" s="7">
        <v>3210.099999999999</v>
      </c>
      <c r="E183" s="7">
        <v>258.90000000000003</v>
      </c>
      <c r="F183" s="7">
        <v>0</v>
      </c>
      <c r="G183" s="7">
        <v>0</v>
      </c>
      <c r="H183" s="7">
        <v>0</v>
      </c>
      <c r="I183" s="7">
        <v>0</v>
      </c>
      <c r="J183" s="7">
        <v>1.1119000000000001</v>
      </c>
      <c r="K183" s="7">
        <f t="shared" si="12"/>
        <v>258.90000000000003</v>
      </c>
      <c r="L183" s="7">
        <f t="shared" si="13"/>
        <v>3210.099999999999</v>
      </c>
      <c r="M183" s="7">
        <f t="shared" si="14"/>
        <v>0</v>
      </c>
      <c r="N183" s="7">
        <f t="shared" si="15"/>
        <v>3210.099999999999</v>
      </c>
      <c r="O183" s="7">
        <f t="shared" si="16"/>
        <v>258.90000000000003</v>
      </c>
      <c r="P183" s="7">
        <f t="shared" si="17"/>
        <v>0</v>
      </c>
    </row>
    <row r="184" spans="1:16">
      <c r="A184" s="5" t="s">
        <v>107</v>
      </c>
      <c r="B184" s="6" t="s">
        <v>108</v>
      </c>
      <c r="C184" s="7">
        <v>2736.2999999999993</v>
      </c>
      <c r="D184" s="7">
        <v>2736.2999999999993</v>
      </c>
      <c r="E184" s="7">
        <v>226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f t="shared" si="12"/>
        <v>226</v>
      </c>
      <c r="L184" s="7">
        <f t="shared" si="13"/>
        <v>2736.2999999999993</v>
      </c>
      <c r="M184" s="7">
        <f t="shared" si="14"/>
        <v>0</v>
      </c>
      <c r="N184" s="7">
        <f t="shared" si="15"/>
        <v>2736.2999999999993</v>
      </c>
      <c r="O184" s="7">
        <f t="shared" si="16"/>
        <v>226</v>
      </c>
      <c r="P184" s="7">
        <f t="shared" si="17"/>
        <v>0</v>
      </c>
    </row>
    <row r="185" spans="1:16">
      <c r="A185" s="8" t="s">
        <v>22</v>
      </c>
      <c r="B185" s="9" t="s">
        <v>23</v>
      </c>
      <c r="C185" s="10">
        <v>2098.1</v>
      </c>
      <c r="D185" s="10">
        <v>2098.1</v>
      </c>
      <c r="E185" s="10">
        <v>172.8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172.8</v>
      </c>
      <c r="L185" s="10">
        <f t="shared" si="13"/>
        <v>2098.1</v>
      </c>
      <c r="M185" s="10">
        <f t="shared" si="14"/>
        <v>0</v>
      </c>
      <c r="N185" s="10">
        <f t="shared" si="15"/>
        <v>2098.1</v>
      </c>
      <c r="O185" s="10">
        <f t="shared" si="16"/>
        <v>172.8</v>
      </c>
      <c r="P185" s="10">
        <f t="shared" si="17"/>
        <v>0</v>
      </c>
    </row>
    <row r="186" spans="1:16">
      <c r="A186" s="8" t="s">
        <v>24</v>
      </c>
      <c r="B186" s="9" t="s">
        <v>25</v>
      </c>
      <c r="C186" s="10">
        <v>461.6</v>
      </c>
      <c r="D186" s="10">
        <v>461.6</v>
      </c>
      <c r="E186" s="10">
        <v>38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38</v>
      </c>
      <c r="L186" s="10">
        <f t="shared" si="13"/>
        <v>461.6</v>
      </c>
      <c r="M186" s="10">
        <f t="shared" si="14"/>
        <v>0</v>
      </c>
      <c r="N186" s="10">
        <f t="shared" si="15"/>
        <v>461.6</v>
      </c>
      <c r="O186" s="10">
        <f t="shared" si="16"/>
        <v>38</v>
      </c>
      <c r="P186" s="10">
        <f t="shared" si="17"/>
        <v>0</v>
      </c>
    </row>
    <row r="187" spans="1:16">
      <c r="A187" s="8" t="s">
        <v>26</v>
      </c>
      <c r="B187" s="9" t="s">
        <v>27</v>
      </c>
      <c r="C187" s="10">
        <v>21.7</v>
      </c>
      <c r="D187" s="10">
        <v>21.7</v>
      </c>
      <c r="E187" s="10">
        <v>2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2</v>
      </c>
      <c r="L187" s="10">
        <f t="shared" si="13"/>
        <v>21.7</v>
      </c>
      <c r="M187" s="10">
        <f t="shared" si="14"/>
        <v>0</v>
      </c>
      <c r="N187" s="10">
        <f t="shared" si="15"/>
        <v>21.7</v>
      </c>
      <c r="O187" s="10">
        <f t="shared" si="16"/>
        <v>2</v>
      </c>
      <c r="P187" s="10">
        <f t="shared" si="17"/>
        <v>0</v>
      </c>
    </row>
    <row r="188" spans="1:16">
      <c r="A188" s="8" t="s">
        <v>28</v>
      </c>
      <c r="B188" s="9" t="s">
        <v>29</v>
      </c>
      <c r="C188" s="10">
        <v>43.4</v>
      </c>
      <c r="D188" s="10">
        <v>43.4</v>
      </c>
      <c r="E188" s="10">
        <v>4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4</v>
      </c>
      <c r="L188" s="10">
        <f t="shared" si="13"/>
        <v>43.4</v>
      </c>
      <c r="M188" s="10">
        <f t="shared" si="14"/>
        <v>0</v>
      </c>
      <c r="N188" s="10">
        <f t="shared" si="15"/>
        <v>43.4</v>
      </c>
      <c r="O188" s="10">
        <f t="shared" si="16"/>
        <v>4</v>
      </c>
      <c r="P188" s="10">
        <f t="shared" si="17"/>
        <v>0</v>
      </c>
    </row>
    <row r="189" spans="1:16">
      <c r="A189" s="8" t="s">
        <v>30</v>
      </c>
      <c r="B189" s="9" t="s">
        <v>31</v>
      </c>
      <c r="C189" s="10">
        <v>31.900000000000002</v>
      </c>
      <c r="D189" s="10">
        <v>31.900000000000002</v>
      </c>
      <c r="E189" s="10">
        <v>2.7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2.7</v>
      </c>
      <c r="L189" s="10">
        <f t="shared" si="13"/>
        <v>31.900000000000002</v>
      </c>
      <c r="M189" s="10">
        <f t="shared" si="14"/>
        <v>0</v>
      </c>
      <c r="N189" s="10">
        <f t="shared" si="15"/>
        <v>31.900000000000002</v>
      </c>
      <c r="O189" s="10">
        <f t="shared" si="16"/>
        <v>2.7</v>
      </c>
      <c r="P189" s="10">
        <f t="shared" si="17"/>
        <v>0</v>
      </c>
    </row>
    <row r="190" spans="1:16">
      <c r="A190" s="8" t="s">
        <v>32</v>
      </c>
      <c r="B190" s="9" t="s">
        <v>33</v>
      </c>
      <c r="C190" s="10">
        <v>58.4</v>
      </c>
      <c r="D190" s="10">
        <v>58.4</v>
      </c>
      <c r="E190" s="10">
        <v>4.9000000000000004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f t="shared" si="12"/>
        <v>4.9000000000000004</v>
      </c>
      <c r="L190" s="10">
        <f t="shared" si="13"/>
        <v>58.4</v>
      </c>
      <c r="M190" s="10">
        <f t="shared" si="14"/>
        <v>0</v>
      </c>
      <c r="N190" s="10">
        <f t="shared" si="15"/>
        <v>58.4</v>
      </c>
      <c r="O190" s="10">
        <f t="shared" si="16"/>
        <v>4.9000000000000004</v>
      </c>
      <c r="P190" s="10">
        <f t="shared" si="17"/>
        <v>0</v>
      </c>
    </row>
    <row r="191" spans="1:16">
      <c r="A191" s="8" t="s">
        <v>34</v>
      </c>
      <c r="B191" s="9" t="s">
        <v>35</v>
      </c>
      <c r="C191" s="10">
        <v>4.2</v>
      </c>
      <c r="D191" s="10">
        <v>4.2</v>
      </c>
      <c r="E191" s="10">
        <v>0.3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0.3</v>
      </c>
      <c r="L191" s="10">
        <f t="shared" si="13"/>
        <v>4.2</v>
      </c>
      <c r="M191" s="10">
        <f t="shared" si="14"/>
        <v>0</v>
      </c>
      <c r="N191" s="10">
        <f t="shared" si="15"/>
        <v>4.2</v>
      </c>
      <c r="O191" s="10">
        <f t="shared" si="16"/>
        <v>0.3</v>
      </c>
      <c r="P191" s="10">
        <f t="shared" si="17"/>
        <v>0</v>
      </c>
    </row>
    <row r="192" spans="1:16">
      <c r="A192" s="8" t="s">
        <v>36</v>
      </c>
      <c r="B192" s="9" t="s">
        <v>37</v>
      </c>
      <c r="C192" s="10">
        <v>13.6</v>
      </c>
      <c r="D192" s="10">
        <v>13.6</v>
      </c>
      <c r="E192" s="10">
        <v>1.1000000000000001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1.1000000000000001</v>
      </c>
      <c r="L192" s="10">
        <f t="shared" si="13"/>
        <v>13.6</v>
      </c>
      <c r="M192" s="10">
        <f t="shared" si="14"/>
        <v>0</v>
      </c>
      <c r="N192" s="10">
        <f t="shared" si="15"/>
        <v>13.6</v>
      </c>
      <c r="O192" s="10">
        <f t="shared" si="16"/>
        <v>1.1000000000000001</v>
      </c>
      <c r="P192" s="10">
        <f t="shared" si="17"/>
        <v>0</v>
      </c>
    </row>
    <row r="193" spans="1:16">
      <c r="A193" s="8" t="s">
        <v>38</v>
      </c>
      <c r="B193" s="9" t="s">
        <v>39</v>
      </c>
      <c r="C193" s="10">
        <v>2.7</v>
      </c>
      <c r="D193" s="10">
        <v>2.7</v>
      </c>
      <c r="E193" s="10">
        <v>0.2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0.2</v>
      </c>
      <c r="L193" s="10">
        <f t="shared" si="13"/>
        <v>2.7</v>
      </c>
      <c r="M193" s="10">
        <f t="shared" si="14"/>
        <v>0</v>
      </c>
      <c r="N193" s="10">
        <f t="shared" si="15"/>
        <v>2.7</v>
      </c>
      <c r="O193" s="10">
        <f t="shared" si="16"/>
        <v>0.2</v>
      </c>
      <c r="P193" s="10">
        <f t="shared" si="17"/>
        <v>0</v>
      </c>
    </row>
    <row r="194" spans="1:16">
      <c r="A194" s="8" t="s">
        <v>42</v>
      </c>
      <c r="B194" s="9" t="s">
        <v>43</v>
      </c>
      <c r="C194" s="10">
        <v>0.70000000000000007</v>
      </c>
      <c r="D194" s="10">
        <v>0.70000000000000007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0</v>
      </c>
      <c r="L194" s="10">
        <f t="shared" si="13"/>
        <v>0.70000000000000007</v>
      </c>
      <c r="M194" s="10">
        <f t="shared" si="14"/>
        <v>0</v>
      </c>
      <c r="N194" s="10">
        <f t="shared" si="15"/>
        <v>0.70000000000000007</v>
      </c>
      <c r="O194" s="10">
        <f t="shared" si="16"/>
        <v>0</v>
      </c>
      <c r="P194" s="10">
        <f t="shared" si="17"/>
        <v>0</v>
      </c>
    </row>
    <row r="195" spans="1:16" ht="25.5">
      <c r="A195" s="5" t="s">
        <v>109</v>
      </c>
      <c r="B195" s="6" t="s">
        <v>110</v>
      </c>
      <c r="C195" s="7">
        <v>144.6</v>
      </c>
      <c r="D195" s="7">
        <v>251.99999999999997</v>
      </c>
      <c r="E195" s="7">
        <v>14.500000000000002</v>
      </c>
      <c r="F195" s="7">
        <v>0</v>
      </c>
      <c r="G195" s="7">
        <v>0</v>
      </c>
      <c r="H195" s="7">
        <v>0</v>
      </c>
      <c r="I195" s="7">
        <v>0</v>
      </c>
      <c r="J195" s="7">
        <v>1.1119000000000001</v>
      </c>
      <c r="K195" s="7">
        <f t="shared" si="12"/>
        <v>14.500000000000002</v>
      </c>
      <c r="L195" s="7">
        <f t="shared" si="13"/>
        <v>251.99999999999997</v>
      </c>
      <c r="M195" s="7">
        <f t="shared" si="14"/>
        <v>0</v>
      </c>
      <c r="N195" s="7">
        <f t="shared" si="15"/>
        <v>251.99999999999997</v>
      </c>
      <c r="O195" s="7">
        <f t="shared" si="16"/>
        <v>14.500000000000002</v>
      </c>
      <c r="P195" s="7">
        <f t="shared" si="17"/>
        <v>0</v>
      </c>
    </row>
    <row r="196" spans="1:16">
      <c r="A196" s="8" t="s">
        <v>22</v>
      </c>
      <c r="B196" s="9" t="s">
        <v>23</v>
      </c>
      <c r="C196" s="10">
        <v>50.9</v>
      </c>
      <c r="D196" s="10">
        <v>50.9</v>
      </c>
      <c r="E196" s="10">
        <v>4.3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4.3</v>
      </c>
      <c r="L196" s="10">
        <f t="shared" si="13"/>
        <v>50.9</v>
      </c>
      <c r="M196" s="10">
        <f t="shared" si="14"/>
        <v>0</v>
      </c>
      <c r="N196" s="10">
        <f t="shared" si="15"/>
        <v>50.9</v>
      </c>
      <c r="O196" s="10">
        <f t="shared" si="16"/>
        <v>4.3</v>
      </c>
      <c r="P196" s="10">
        <f t="shared" si="17"/>
        <v>0</v>
      </c>
    </row>
    <row r="197" spans="1:16">
      <c r="A197" s="8" t="s">
        <v>24</v>
      </c>
      <c r="B197" s="9" t="s">
        <v>25</v>
      </c>
      <c r="C197" s="10">
        <v>11.200000000000001</v>
      </c>
      <c r="D197" s="10">
        <v>11.200000000000001</v>
      </c>
      <c r="E197" s="10">
        <v>0.9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f t="shared" si="12"/>
        <v>0.9</v>
      </c>
      <c r="L197" s="10">
        <f t="shared" si="13"/>
        <v>11.200000000000001</v>
      </c>
      <c r="M197" s="10">
        <f t="shared" si="14"/>
        <v>0</v>
      </c>
      <c r="N197" s="10">
        <f t="shared" si="15"/>
        <v>11.200000000000001</v>
      </c>
      <c r="O197" s="10">
        <f t="shared" si="16"/>
        <v>0.9</v>
      </c>
      <c r="P197" s="10">
        <f t="shared" si="17"/>
        <v>0</v>
      </c>
    </row>
    <row r="198" spans="1:16">
      <c r="A198" s="8" t="s">
        <v>26</v>
      </c>
      <c r="B198" s="9" t="s">
        <v>27</v>
      </c>
      <c r="C198" s="10">
        <v>44.6</v>
      </c>
      <c r="D198" s="10">
        <v>152</v>
      </c>
      <c r="E198" s="10">
        <v>6.2</v>
      </c>
      <c r="F198" s="10">
        <v>0</v>
      </c>
      <c r="G198" s="10">
        <v>0</v>
      </c>
      <c r="H198" s="10">
        <v>0</v>
      </c>
      <c r="I198" s="10">
        <v>0</v>
      </c>
      <c r="J198" s="10">
        <v>0.79190000000000005</v>
      </c>
      <c r="K198" s="10">
        <f t="shared" ref="K198:K261" si="18">E198-F198</f>
        <v>6.2</v>
      </c>
      <c r="L198" s="10">
        <f t="shared" ref="L198:L261" si="19">D198-F198</f>
        <v>152</v>
      </c>
      <c r="M198" s="10">
        <f t="shared" ref="M198:M261" si="20">IF(E198=0,0,(F198/E198)*100)</f>
        <v>0</v>
      </c>
      <c r="N198" s="10">
        <f t="shared" ref="N198:N261" si="21">D198-H198</f>
        <v>152</v>
      </c>
      <c r="O198" s="10">
        <f t="shared" ref="O198:O261" si="22">E198-H198</f>
        <v>6.2</v>
      </c>
      <c r="P198" s="10">
        <f t="shared" ref="P198:P261" si="23">IF(E198=0,0,(H198/E198)*100)</f>
        <v>0</v>
      </c>
    </row>
    <row r="199" spans="1:16">
      <c r="A199" s="8" t="s">
        <v>28</v>
      </c>
      <c r="B199" s="9" t="s">
        <v>29</v>
      </c>
      <c r="C199" s="10">
        <v>4.0999999999999996</v>
      </c>
      <c r="D199" s="10">
        <v>4.0999999999999996</v>
      </c>
      <c r="E199" s="10">
        <v>0.3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f t="shared" si="18"/>
        <v>0.3</v>
      </c>
      <c r="L199" s="10">
        <f t="shared" si="19"/>
        <v>4.0999999999999996</v>
      </c>
      <c r="M199" s="10">
        <f t="shared" si="20"/>
        <v>0</v>
      </c>
      <c r="N199" s="10">
        <f t="shared" si="21"/>
        <v>4.0999999999999996</v>
      </c>
      <c r="O199" s="10">
        <f t="shared" si="22"/>
        <v>0.3</v>
      </c>
      <c r="P199" s="10">
        <f t="shared" si="23"/>
        <v>0</v>
      </c>
    </row>
    <row r="200" spans="1:16">
      <c r="A200" s="8" t="s">
        <v>30</v>
      </c>
      <c r="B200" s="9" t="s">
        <v>31</v>
      </c>
      <c r="C200" s="10">
        <v>6.2</v>
      </c>
      <c r="D200" s="10">
        <v>6.2</v>
      </c>
      <c r="E200" s="10">
        <v>0.6</v>
      </c>
      <c r="F200" s="10">
        <v>0</v>
      </c>
      <c r="G200" s="10">
        <v>0</v>
      </c>
      <c r="H200" s="10">
        <v>0</v>
      </c>
      <c r="I200" s="10">
        <v>0</v>
      </c>
      <c r="J200" s="10">
        <v>0.32</v>
      </c>
      <c r="K200" s="10">
        <f t="shared" si="18"/>
        <v>0.6</v>
      </c>
      <c r="L200" s="10">
        <f t="shared" si="19"/>
        <v>6.2</v>
      </c>
      <c r="M200" s="10">
        <f t="shared" si="20"/>
        <v>0</v>
      </c>
      <c r="N200" s="10">
        <f t="shared" si="21"/>
        <v>6.2</v>
      </c>
      <c r="O200" s="10">
        <f t="shared" si="22"/>
        <v>0.6</v>
      </c>
      <c r="P200" s="10">
        <f t="shared" si="23"/>
        <v>0</v>
      </c>
    </row>
    <row r="201" spans="1:16">
      <c r="A201" s="8" t="s">
        <v>32</v>
      </c>
      <c r="B201" s="9" t="s">
        <v>33</v>
      </c>
      <c r="C201" s="10">
        <v>22.3</v>
      </c>
      <c r="D201" s="10">
        <v>22.3</v>
      </c>
      <c r="E201" s="10">
        <v>1.8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1.8</v>
      </c>
      <c r="L201" s="10">
        <f t="shared" si="19"/>
        <v>22.3</v>
      </c>
      <c r="M201" s="10">
        <f t="shared" si="20"/>
        <v>0</v>
      </c>
      <c r="N201" s="10">
        <f t="shared" si="21"/>
        <v>22.3</v>
      </c>
      <c r="O201" s="10">
        <f t="shared" si="22"/>
        <v>1.8</v>
      </c>
      <c r="P201" s="10">
        <f t="shared" si="23"/>
        <v>0</v>
      </c>
    </row>
    <row r="202" spans="1:16">
      <c r="A202" s="8" t="s">
        <v>34</v>
      </c>
      <c r="B202" s="9" t="s">
        <v>35</v>
      </c>
      <c r="C202" s="10">
        <v>0.70000000000000007</v>
      </c>
      <c r="D202" s="10">
        <v>0.70000000000000007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0</v>
      </c>
      <c r="L202" s="10">
        <f t="shared" si="19"/>
        <v>0.70000000000000007</v>
      </c>
      <c r="M202" s="10">
        <f t="shared" si="20"/>
        <v>0</v>
      </c>
      <c r="N202" s="10">
        <f t="shared" si="21"/>
        <v>0.70000000000000007</v>
      </c>
      <c r="O202" s="10">
        <f t="shared" si="22"/>
        <v>0</v>
      </c>
      <c r="P202" s="10">
        <f t="shared" si="23"/>
        <v>0</v>
      </c>
    </row>
    <row r="203" spans="1:16">
      <c r="A203" s="8" t="s">
        <v>36</v>
      </c>
      <c r="B203" s="9" t="s">
        <v>37</v>
      </c>
      <c r="C203" s="10">
        <v>4.6000000000000005</v>
      </c>
      <c r="D203" s="10">
        <v>4.6000000000000005</v>
      </c>
      <c r="E203" s="10">
        <v>0.4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 t="shared" si="18"/>
        <v>0.4</v>
      </c>
      <c r="L203" s="10">
        <f t="shared" si="19"/>
        <v>4.6000000000000005</v>
      </c>
      <c r="M203" s="10">
        <f t="shared" si="20"/>
        <v>0</v>
      </c>
      <c r="N203" s="10">
        <f t="shared" si="21"/>
        <v>4.6000000000000005</v>
      </c>
      <c r="O203" s="10">
        <f t="shared" si="22"/>
        <v>0.4</v>
      </c>
      <c r="P203" s="10">
        <f t="shared" si="23"/>
        <v>0</v>
      </c>
    </row>
    <row r="204" spans="1:16">
      <c r="A204" s="5" t="s">
        <v>111</v>
      </c>
      <c r="B204" s="6" t="s">
        <v>112</v>
      </c>
      <c r="C204" s="7">
        <v>161.80000000000001</v>
      </c>
      <c r="D204" s="7">
        <v>221.8</v>
      </c>
      <c r="E204" s="7">
        <v>18.399999999999999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f t="shared" si="18"/>
        <v>18.399999999999999</v>
      </c>
      <c r="L204" s="7">
        <f t="shared" si="19"/>
        <v>221.8</v>
      </c>
      <c r="M204" s="7">
        <f t="shared" si="20"/>
        <v>0</v>
      </c>
      <c r="N204" s="7">
        <f t="shared" si="21"/>
        <v>221.8</v>
      </c>
      <c r="O204" s="7">
        <f t="shared" si="22"/>
        <v>18.399999999999999</v>
      </c>
      <c r="P204" s="7">
        <f t="shared" si="23"/>
        <v>0</v>
      </c>
    </row>
    <row r="205" spans="1:16">
      <c r="A205" s="8" t="s">
        <v>26</v>
      </c>
      <c r="B205" s="9" t="s">
        <v>27</v>
      </c>
      <c r="C205" s="10">
        <v>147.30000000000001</v>
      </c>
      <c r="D205" s="10">
        <v>207.3</v>
      </c>
      <c r="E205" s="10">
        <v>16.7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f t="shared" si="18"/>
        <v>16.7</v>
      </c>
      <c r="L205" s="10">
        <f t="shared" si="19"/>
        <v>207.3</v>
      </c>
      <c r="M205" s="10">
        <f t="shared" si="20"/>
        <v>0</v>
      </c>
      <c r="N205" s="10">
        <f t="shared" si="21"/>
        <v>207.3</v>
      </c>
      <c r="O205" s="10">
        <f t="shared" si="22"/>
        <v>16.7</v>
      </c>
      <c r="P205" s="10">
        <f t="shared" si="23"/>
        <v>0</v>
      </c>
    </row>
    <row r="206" spans="1:16">
      <c r="A206" s="8" t="s">
        <v>28</v>
      </c>
      <c r="B206" s="9" t="s">
        <v>29</v>
      </c>
      <c r="C206" s="10">
        <v>14.5</v>
      </c>
      <c r="D206" s="10">
        <v>14.5</v>
      </c>
      <c r="E206" s="10">
        <v>1.7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f t="shared" si="18"/>
        <v>1.7</v>
      </c>
      <c r="L206" s="10">
        <f t="shared" si="19"/>
        <v>14.5</v>
      </c>
      <c r="M206" s="10">
        <f t="shared" si="20"/>
        <v>0</v>
      </c>
      <c r="N206" s="10">
        <f t="shared" si="21"/>
        <v>14.5</v>
      </c>
      <c r="O206" s="10">
        <f t="shared" si="22"/>
        <v>1.7</v>
      </c>
      <c r="P206" s="10">
        <f t="shared" si="23"/>
        <v>0</v>
      </c>
    </row>
    <row r="207" spans="1:16">
      <c r="A207" s="5" t="s">
        <v>113</v>
      </c>
      <c r="B207" s="6" t="s">
        <v>114</v>
      </c>
      <c r="C207" s="7">
        <v>6359.5999999999995</v>
      </c>
      <c r="D207" s="7">
        <v>6765.9999999999991</v>
      </c>
      <c r="E207" s="7">
        <v>553.30000000000007</v>
      </c>
      <c r="F207" s="7">
        <v>18.439250000000001</v>
      </c>
      <c r="G207" s="7">
        <v>0</v>
      </c>
      <c r="H207" s="7">
        <v>0</v>
      </c>
      <c r="I207" s="7">
        <v>18.439250000000001</v>
      </c>
      <c r="J207" s="7">
        <v>18.439250000000001</v>
      </c>
      <c r="K207" s="7">
        <f t="shared" si="18"/>
        <v>534.86075000000005</v>
      </c>
      <c r="L207" s="7">
        <f t="shared" si="19"/>
        <v>6747.5607499999987</v>
      </c>
      <c r="M207" s="7">
        <f t="shared" si="20"/>
        <v>3.332595337068498</v>
      </c>
      <c r="N207" s="7">
        <f t="shared" si="21"/>
        <v>6765.9999999999991</v>
      </c>
      <c r="O207" s="7">
        <f t="shared" si="22"/>
        <v>553.30000000000007</v>
      </c>
      <c r="P207" s="7">
        <f t="shared" si="23"/>
        <v>0</v>
      </c>
    </row>
    <row r="208" spans="1:16" ht="25.5">
      <c r="A208" s="5" t="s">
        <v>115</v>
      </c>
      <c r="B208" s="6" t="s">
        <v>116</v>
      </c>
      <c r="C208" s="7">
        <v>461</v>
      </c>
      <c r="D208" s="7">
        <v>744.4</v>
      </c>
      <c r="E208" s="7">
        <v>35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f t="shared" si="18"/>
        <v>35</v>
      </c>
      <c r="L208" s="7">
        <f t="shared" si="19"/>
        <v>744.4</v>
      </c>
      <c r="M208" s="7">
        <f t="shared" si="20"/>
        <v>0</v>
      </c>
      <c r="N208" s="7">
        <f t="shared" si="21"/>
        <v>744.4</v>
      </c>
      <c r="O208" s="7">
        <f t="shared" si="22"/>
        <v>35</v>
      </c>
      <c r="P208" s="7">
        <f t="shared" si="23"/>
        <v>0</v>
      </c>
    </row>
    <row r="209" spans="1:16">
      <c r="A209" s="8" t="s">
        <v>26</v>
      </c>
      <c r="B209" s="9" t="s">
        <v>27</v>
      </c>
      <c r="C209" s="10">
        <v>210.70000000000002</v>
      </c>
      <c r="D209" s="10">
        <v>401.1</v>
      </c>
      <c r="E209" s="10">
        <v>20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f t="shared" si="18"/>
        <v>20</v>
      </c>
      <c r="L209" s="10">
        <f t="shared" si="19"/>
        <v>401.1</v>
      </c>
      <c r="M209" s="10">
        <f t="shared" si="20"/>
        <v>0</v>
      </c>
      <c r="N209" s="10">
        <f t="shared" si="21"/>
        <v>401.1</v>
      </c>
      <c r="O209" s="10">
        <f t="shared" si="22"/>
        <v>20</v>
      </c>
      <c r="P209" s="10">
        <f t="shared" si="23"/>
        <v>0</v>
      </c>
    </row>
    <row r="210" spans="1:16">
      <c r="A210" s="8" t="s">
        <v>28</v>
      </c>
      <c r="B210" s="9" t="s">
        <v>29</v>
      </c>
      <c r="C210" s="10">
        <v>215.9</v>
      </c>
      <c r="D210" s="10">
        <v>295.90000000000003</v>
      </c>
      <c r="E210" s="10">
        <v>15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15</v>
      </c>
      <c r="L210" s="10">
        <f t="shared" si="19"/>
        <v>295.90000000000003</v>
      </c>
      <c r="M210" s="10">
        <f t="shared" si="20"/>
        <v>0</v>
      </c>
      <c r="N210" s="10">
        <f t="shared" si="21"/>
        <v>295.90000000000003</v>
      </c>
      <c r="O210" s="10">
        <f t="shared" si="22"/>
        <v>15</v>
      </c>
      <c r="P210" s="10">
        <f t="shared" si="23"/>
        <v>0</v>
      </c>
    </row>
    <row r="211" spans="1:16">
      <c r="A211" s="8" t="s">
        <v>64</v>
      </c>
      <c r="B211" s="9" t="s">
        <v>65</v>
      </c>
      <c r="C211" s="10">
        <v>34.4</v>
      </c>
      <c r="D211" s="10">
        <v>47.4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0</v>
      </c>
      <c r="L211" s="10">
        <f t="shared" si="19"/>
        <v>47.4</v>
      </c>
      <c r="M211" s="10">
        <f t="shared" si="20"/>
        <v>0</v>
      </c>
      <c r="N211" s="10">
        <f t="shared" si="21"/>
        <v>47.4</v>
      </c>
      <c r="O211" s="10">
        <f t="shared" si="22"/>
        <v>0</v>
      </c>
      <c r="P211" s="10">
        <f t="shared" si="23"/>
        <v>0</v>
      </c>
    </row>
    <row r="212" spans="1:16">
      <c r="A212" s="5" t="s">
        <v>117</v>
      </c>
      <c r="B212" s="6" t="s">
        <v>118</v>
      </c>
      <c r="C212" s="7">
        <v>5898.5999999999995</v>
      </c>
      <c r="D212" s="7">
        <v>6021.5999999999995</v>
      </c>
      <c r="E212" s="7">
        <v>518.29999999999995</v>
      </c>
      <c r="F212" s="7">
        <v>18.439250000000001</v>
      </c>
      <c r="G212" s="7">
        <v>0</v>
      </c>
      <c r="H212" s="7">
        <v>0</v>
      </c>
      <c r="I212" s="7">
        <v>18.439250000000001</v>
      </c>
      <c r="J212" s="7">
        <v>18.439250000000001</v>
      </c>
      <c r="K212" s="7">
        <f t="shared" si="18"/>
        <v>499.86074999999994</v>
      </c>
      <c r="L212" s="7">
        <f t="shared" si="19"/>
        <v>6003.1607499999991</v>
      </c>
      <c r="M212" s="7">
        <f t="shared" si="20"/>
        <v>3.5576403627242916</v>
      </c>
      <c r="N212" s="7">
        <f t="shared" si="21"/>
        <v>6021.5999999999995</v>
      </c>
      <c r="O212" s="7">
        <f t="shared" si="22"/>
        <v>518.29999999999995</v>
      </c>
      <c r="P212" s="7">
        <f t="shared" si="23"/>
        <v>0</v>
      </c>
    </row>
    <row r="213" spans="1:16">
      <c r="A213" s="8" t="s">
        <v>22</v>
      </c>
      <c r="B213" s="9" t="s">
        <v>23</v>
      </c>
      <c r="C213" s="10">
        <v>3539.9</v>
      </c>
      <c r="D213" s="10">
        <v>3539.9</v>
      </c>
      <c r="E213" s="10">
        <v>289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f t="shared" si="18"/>
        <v>289</v>
      </c>
      <c r="L213" s="10">
        <f t="shared" si="19"/>
        <v>3539.9</v>
      </c>
      <c r="M213" s="10">
        <f t="shared" si="20"/>
        <v>0</v>
      </c>
      <c r="N213" s="10">
        <f t="shared" si="21"/>
        <v>3539.9</v>
      </c>
      <c r="O213" s="10">
        <f t="shared" si="22"/>
        <v>289</v>
      </c>
      <c r="P213" s="10">
        <f t="shared" si="23"/>
        <v>0</v>
      </c>
    </row>
    <row r="214" spans="1:16">
      <c r="A214" s="8" t="s">
        <v>24</v>
      </c>
      <c r="B214" s="9" t="s">
        <v>25</v>
      </c>
      <c r="C214" s="10">
        <v>778.7</v>
      </c>
      <c r="D214" s="10">
        <v>778.7</v>
      </c>
      <c r="E214" s="10">
        <v>63.4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f t="shared" si="18"/>
        <v>63.4</v>
      </c>
      <c r="L214" s="10">
        <f t="shared" si="19"/>
        <v>778.7</v>
      </c>
      <c r="M214" s="10">
        <f t="shared" si="20"/>
        <v>0</v>
      </c>
      <c r="N214" s="10">
        <f t="shared" si="21"/>
        <v>778.7</v>
      </c>
      <c r="O214" s="10">
        <f t="shared" si="22"/>
        <v>63.4</v>
      </c>
      <c r="P214" s="10">
        <f t="shared" si="23"/>
        <v>0</v>
      </c>
    </row>
    <row r="215" spans="1:16">
      <c r="A215" s="8" t="s">
        <v>26</v>
      </c>
      <c r="B215" s="9" t="s">
        <v>27</v>
      </c>
      <c r="C215" s="10">
        <v>56.800000000000004</v>
      </c>
      <c r="D215" s="10">
        <v>79.8</v>
      </c>
      <c r="E215" s="10">
        <v>7.8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t="shared" si="18"/>
        <v>7.8</v>
      </c>
      <c r="L215" s="10">
        <f t="shared" si="19"/>
        <v>79.8</v>
      </c>
      <c r="M215" s="10">
        <f t="shared" si="20"/>
        <v>0</v>
      </c>
      <c r="N215" s="10">
        <f t="shared" si="21"/>
        <v>79.8</v>
      </c>
      <c r="O215" s="10">
        <f t="shared" si="22"/>
        <v>7.8</v>
      </c>
      <c r="P215" s="10">
        <f t="shared" si="23"/>
        <v>0</v>
      </c>
    </row>
    <row r="216" spans="1:16">
      <c r="A216" s="8" t="s">
        <v>28</v>
      </c>
      <c r="B216" s="9" t="s">
        <v>29</v>
      </c>
      <c r="C216" s="10">
        <v>205.4</v>
      </c>
      <c r="D216" s="10">
        <v>305.40000000000003</v>
      </c>
      <c r="E216" s="10">
        <v>70</v>
      </c>
      <c r="F216" s="10">
        <v>18.439250000000001</v>
      </c>
      <c r="G216" s="10">
        <v>0</v>
      </c>
      <c r="H216" s="10">
        <v>0</v>
      </c>
      <c r="I216" s="10">
        <v>18.439250000000001</v>
      </c>
      <c r="J216" s="10">
        <v>18.439250000000001</v>
      </c>
      <c r="K216" s="10">
        <f t="shared" si="18"/>
        <v>51.560749999999999</v>
      </c>
      <c r="L216" s="10">
        <f t="shared" si="19"/>
        <v>286.96075000000002</v>
      </c>
      <c r="M216" s="10">
        <f t="shared" si="20"/>
        <v>26.341785714285713</v>
      </c>
      <c r="N216" s="10">
        <f t="shared" si="21"/>
        <v>305.40000000000003</v>
      </c>
      <c r="O216" s="10">
        <f t="shared" si="22"/>
        <v>70</v>
      </c>
      <c r="P216" s="10">
        <f t="shared" si="23"/>
        <v>0</v>
      </c>
    </row>
    <row r="217" spans="1:16">
      <c r="A217" s="8" t="s">
        <v>32</v>
      </c>
      <c r="B217" s="9" t="s">
        <v>33</v>
      </c>
      <c r="C217" s="10">
        <v>1187.5</v>
      </c>
      <c r="D217" s="10">
        <v>1187.5</v>
      </c>
      <c r="E217" s="10">
        <v>77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77</v>
      </c>
      <c r="L217" s="10">
        <f t="shared" si="19"/>
        <v>1187.5</v>
      </c>
      <c r="M217" s="10">
        <f t="shared" si="20"/>
        <v>0</v>
      </c>
      <c r="N217" s="10">
        <f t="shared" si="21"/>
        <v>1187.5</v>
      </c>
      <c r="O217" s="10">
        <f t="shared" si="22"/>
        <v>77</v>
      </c>
      <c r="P217" s="10">
        <f t="shared" si="23"/>
        <v>0</v>
      </c>
    </row>
    <row r="218" spans="1:16">
      <c r="A218" s="8" t="s">
        <v>34</v>
      </c>
      <c r="B218" s="9" t="s">
        <v>35</v>
      </c>
      <c r="C218" s="10">
        <v>12.9</v>
      </c>
      <c r="D218" s="10">
        <v>12.9</v>
      </c>
      <c r="E218" s="10">
        <v>1.1000000000000001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1.1000000000000001</v>
      </c>
      <c r="L218" s="10">
        <f t="shared" si="19"/>
        <v>12.9</v>
      </c>
      <c r="M218" s="10">
        <f t="shared" si="20"/>
        <v>0</v>
      </c>
      <c r="N218" s="10">
        <f t="shared" si="21"/>
        <v>12.9</v>
      </c>
      <c r="O218" s="10">
        <f t="shared" si="22"/>
        <v>1.1000000000000001</v>
      </c>
      <c r="P218" s="10">
        <f t="shared" si="23"/>
        <v>0</v>
      </c>
    </row>
    <row r="219" spans="1:16">
      <c r="A219" s="8" t="s">
        <v>36</v>
      </c>
      <c r="B219" s="9" t="s">
        <v>37</v>
      </c>
      <c r="C219" s="10">
        <v>117.4</v>
      </c>
      <c r="D219" s="10">
        <v>117.4</v>
      </c>
      <c r="E219" s="10">
        <v>10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 t="shared" si="18"/>
        <v>10</v>
      </c>
      <c r="L219" s="10">
        <f t="shared" si="19"/>
        <v>117.4</v>
      </c>
      <c r="M219" s="10">
        <f t="shared" si="20"/>
        <v>0</v>
      </c>
      <c r="N219" s="10">
        <f t="shared" si="21"/>
        <v>117.4</v>
      </c>
      <c r="O219" s="10">
        <f t="shared" si="22"/>
        <v>10</v>
      </c>
      <c r="P219" s="10">
        <f t="shared" si="23"/>
        <v>0</v>
      </c>
    </row>
    <row r="220" spans="1:16" ht="51">
      <c r="A220" s="5" t="s">
        <v>119</v>
      </c>
      <c r="B220" s="6" t="s">
        <v>120</v>
      </c>
      <c r="C220" s="7">
        <v>3589.4</v>
      </c>
      <c r="D220" s="7">
        <v>4039.4</v>
      </c>
      <c r="E220" s="7">
        <v>0</v>
      </c>
      <c r="F220" s="7">
        <v>42.88608</v>
      </c>
      <c r="G220" s="7">
        <v>0</v>
      </c>
      <c r="H220" s="7">
        <v>0</v>
      </c>
      <c r="I220" s="7">
        <v>42.88608</v>
      </c>
      <c r="J220" s="7">
        <v>42.88608</v>
      </c>
      <c r="K220" s="7">
        <f t="shared" si="18"/>
        <v>-42.88608</v>
      </c>
      <c r="L220" s="7">
        <f t="shared" si="19"/>
        <v>3996.5139199999999</v>
      </c>
      <c r="M220" s="7">
        <f t="shared" si="20"/>
        <v>0</v>
      </c>
      <c r="N220" s="7">
        <f t="shared" si="21"/>
        <v>4039.4</v>
      </c>
      <c r="O220" s="7">
        <f t="shared" si="22"/>
        <v>0</v>
      </c>
      <c r="P220" s="7">
        <f t="shared" si="23"/>
        <v>0</v>
      </c>
    </row>
    <row r="221" spans="1:16" ht="25.5">
      <c r="A221" s="8" t="s">
        <v>46</v>
      </c>
      <c r="B221" s="9" t="s">
        <v>47</v>
      </c>
      <c r="C221" s="10">
        <v>3589.4</v>
      </c>
      <c r="D221" s="10">
        <v>4039.4</v>
      </c>
      <c r="E221" s="10">
        <v>0</v>
      </c>
      <c r="F221" s="10">
        <v>42.88608</v>
      </c>
      <c r="G221" s="10">
        <v>0</v>
      </c>
      <c r="H221" s="10">
        <v>0</v>
      </c>
      <c r="I221" s="10">
        <v>42.88608</v>
      </c>
      <c r="J221" s="10">
        <v>42.88608</v>
      </c>
      <c r="K221" s="10">
        <f t="shared" si="18"/>
        <v>-42.88608</v>
      </c>
      <c r="L221" s="10">
        <f t="shared" si="19"/>
        <v>3996.5139199999999</v>
      </c>
      <c r="M221" s="10">
        <f t="shared" si="20"/>
        <v>0</v>
      </c>
      <c r="N221" s="10">
        <f t="shared" si="21"/>
        <v>4039.4</v>
      </c>
      <c r="O221" s="10">
        <f t="shared" si="22"/>
        <v>0</v>
      </c>
      <c r="P221" s="10">
        <f t="shared" si="23"/>
        <v>0</v>
      </c>
    </row>
    <row r="222" spans="1:16">
      <c r="A222" s="5" t="s">
        <v>121</v>
      </c>
      <c r="B222" s="6" t="s">
        <v>122</v>
      </c>
      <c r="C222" s="7">
        <v>2755.5999999999995</v>
      </c>
      <c r="D222" s="7">
        <v>2761.1509999999998</v>
      </c>
      <c r="E222" s="7">
        <v>251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f t="shared" si="18"/>
        <v>251</v>
      </c>
      <c r="L222" s="7">
        <f t="shared" si="19"/>
        <v>2761.1509999999998</v>
      </c>
      <c r="M222" s="7">
        <f t="shared" si="20"/>
        <v>0</v>
      </c>
      <c r="N222" s="7">
        <f t="shared" si="21"/>
        <v>2761.1509999999998</v>
      </c>
      <c r="O222" s="7">
        <f t="shared" si="22"/>
        <v>251</v>
      </c>
      <c r="P222" s="7">
        <f t="shared" si="23"/>
        <v>0</v>
      </c>
    </row>
    <row r="223" spans="1:16" ht="25.5">
      <c r="A223" s="5" t="s">
        <v>123</v>
      </c>
      <c r="B223" s="6" t="s">
        <v>124</v>
      </c>
      <c r="C223" s="7">
        <v>1330.1</v>
      </c>
      <c r="D223" s="7">
        <v>1330.1</v>
      </c>
      <c r="E223" s="7">
        <v>116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f t="shared" si="18"/>
        <v>116</v>
      </c>
      <c r="L223" s="7">
        <f t="shared" si="19"/>
        <v>1330.1</v>
      </c>
      <c r="M223" s="7">
        <f t="shared" si="20"/>
        <v>0</v>
      </c>
      <c r="N223" s="7">
        <f t="shared" si="21"/>
        <v>1330.1</v>
      </c>
      <c r="O223" s="7">
        <f t="shared" si="22"/>
        <v>116</v>
      </c>
      <c r="P223" s="7">
        <f t="shared" si="23"/>
        <v>0</v>
      </c>
    </row>
    <row r="224" spans="1:16">
      <c r="A224" s="8" t="s">
        <v>26</v>
      </c>
      <c r="B224" s="9" t="s">
        <v>27</v>
      </c>
      <c r="C224" s="10">
        <v>138.80000000000001</v>
      </c>
      <c r="D224" s="10">
        <v>138.80000000000001</v>
      </c>
      <c r="E224" s="10">
        <v>36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t="shared" si="18"/>
        <v>36</v>
      </c>
      <c r="L224" s="10">
        <f t="shared" si="19"/>
        <v>138.80000000000001</v>
      </c>
      <c r="M224" s="10">
        <f t="shared" si="20"/>
        <v>0</v>
      </c>
      <c r="N224" s="10">
        <f t="shared" si="21"/>
        <v>138.80000000000001</v>
      </c>
      <c r="O224" s="10">
        <f t="shared" si="22"/>
        <v>36</v>
      </c>
      <c r="P224" s="10">
        <f t="shared" si="23"/>
        <v>0</v>
      </c>
    </row>
    <row r="225" spans="1:16">
      <c r="A225" s="8" t="s">
        <v>28</v>
      </c>
      <c r="B225" s="9" t="s">
        <v>29</v>
      </c>
      <c r="C225" s="10">
        <v>761.2</v>
      </c>
      <c r="D225" s="10">
        <v>761.2</v>
      </c>
      <c r="E225" s="10">
        <v>65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f t="shared" si="18"/>
        <v>65</v>
      </c>
      <c r="L225" s="10">
        <f t="shared" si="19"/>
        <v>761.2</v>
      </c>
      <c r="M225" s="10">
        <f t="shared" si="20"/>
        <v>0</v>
      </c>
      <c r="N225" s="10">
        <f t="shared" si="21"/>
        <v>761.2</v>
      </c>
      <c r="O225" s="10">
        <f t="shared" si="22"/>
        <v>65</v>
      </c>
      <c r="P225" s="10">
        <f t="shared" si="23"/>
        <v>0</v>
      </c>
    </row>
    <row r="226" spans="1:16">
      <c r="A226" s="8" t="s">
        <v>30</v>
      </c>
      <c r="B226" s="9" t="s">
        <v>31</v>
      </c>
      <c r="C226" s="10">
        <v>193.1</v>
      </c>
      <c r="D226" s="10">
        <v>193.1</v>
      </c>
      <c r="E226" s="10">
        <v>15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 t="shared" si="18"/>
        <v>15</v>
      </c>
      <c r="L226" s="10">
        <f t="shared" si="19"/>
        <v>193.1</v>
      </c>
      <c r="M226" s="10">
        <f t="shared" si="20"/>
        <v>0</v>
      </c>
      <c r="N226" s="10">
        <f t="shared" si="21"/>
        <v>193.1</v>
      </c>
      <c r="O226" s="10">
        <f t="shared" si="22"/>
        <v>15</v>
      </c>
      <c r="P226" s="10">
        <f t="shared" si="23"/>
        <v>0</v>
      </c>
    </row>
    <row r="227" spans="1:16">
      <c r="A227" s="8" t="s">
        <v>64</v>
      </c>
      <c r="B227" s="9" t="s">
        <v>65</v>
      </c>
      <c r="C227" s="10">
        <v>237</v>
      </c>
      <c r="D227" s="10">
        <v>237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 t="shared" si="18"/>
        <v>0</v>
      </c>
      <c r="L227" s="10">
        <f t="shared" si="19"/>
        <v>237</v>
      </c>
      <c r="M227" s="10">
        <f t="shared" si="20"/>
        <v>0</v>
      </c>
      <c r="N227" s="10">
        <f t="shared" si="21"/>
        <v>237</v>
      </c>
      <c r="O227" s="10">
        <f t="shared" si="22"/>
        <v>0</v>
      </c>
      <c r="P227" s="10">
        <f t="shared" si="23"/>
        <v>0</v>
      </c>
    </row>
    <row r="228" spans="1:16" ht="25.5">
      <c r="A228" s="5" t="s">
        <v>125</v>
      </c>
      <c r="B228" s="6" t="s">
        <v>126</v>
      </c>
      <c r="C228" s="7">
        <v>1425.5</v>
      </c>
      <c r="D228" s="7">
        <v>1431.0510000000002</v>
      </c>
      <c r="E228" s="7">
        <v>135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f t="shared" si="18"/>
        <v>135</v>
      </c>
      <c r="L228" s="7">
        <f t="shared" si="19"/>
        <v>1431.0510000000002</v>
      </c>
      <c r="M228" s="7">
        <f t="shared" si="20"/>
        <v>0</v>
      </c>
      <c r="N228" s="7">
        <f t="shared" si="21"/>
        <v>1431.0510000000002</v>
      </c>
      <c r="O228" s="7">
        <f t="shared" si="22"/>
        <v>135</v>
      </c>
      <c r="P228" s="7">
        <f t="shared" si="23"/>
        <v>0</v>
      </c>
    </row>
    <row r="229" spans="1:16">
      <c r="A229" s="8" t="s">
        <v>26</v>
      </c>
      <c r="B229" s="9" t="s">
        <v>27</v>
      </c>
      <c r="C229" s="10">
        <v>420.3</v>
      </c>
      <c r="D229" s="10">
        <v>420.3</v>
      </c>
      <c r="E229" s="10">
        <v>45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f t="shared" si="18"/>
        <v>45</v>
      </c>
      <c r="L229" s="10">
        <f t="shared" si="19"/>
        <v>420.3</v>
      </c>
      <c r="M229" s="10">
        <f t="shared" si="20"/>
        <v>0</v>
      </c>
      <c r="N229" s="10">
        <f t="shared" si="21"/>
        <v>420.3</v>
      </c>
      <c r="O229" s="10">
        <f t="shared" si="22"/>
        <v>45</v>
      </c>
      <c r="P229" s="10">
        <f t="shared" si="23"/>
        <v>0</v>
      </c>
    </row>
    <row r="230" spans="1:16">
      <c r="A230" s="8" t="s">
        <v>28</v>
      </c>
      <c r="B230" s="9" t="s">
        <v>29</v>
      </c>
      <c r="C230" s="10">
        <v>568</v>
      </c>
      <c r="D230" s="10">
        <v>573.55100000000004</v>
      </c>
      <c r="E230" s="10">
        <v>60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f t="shared" si="18"/>
        <v>60</v>
      </c>
      <c r="L230" s="10">
        <f t="shared" si="19"/>
        <v>573.55100000000004</v>
      </c>
      <c r="M230" s="10">
        <f t="shared" si="20"/>
        <v>0</v>
      </c>
      <c r="N230" s="10">
        <f t="shared" si="21"/>
        <v>573.55100000000004</v>
      </c>
      <c r="O230" s="10">
        <f t="shared" si="22"/>
        <v>60</v>
      </c>
      <c r="P230" s="10">
        <f t="shared" si="23"/>
        <v>0</v>
      </c>
    </row>
    <row r="231" spans="1:16">
      <c r="A231" s="8" t="s">
        <v>30</v>
      </c>
      <c r="B231" s="9" t="s">
        <v>31</v>
      </c>
      <c r="C231" s="10">
        <v>227.20000000000002</v>
      </c>
      <c r="D231" s="10">
        <v>227.20000000000002</v>
      </c>
      <c r="E231" s="10">
        <v>30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f t="shared" si="18"/>
        <v>30</v>
      </c>
      <c r="L231" s="10">
        <f t="shared" si="19"/>
        <v>227.20000000000002</v>
      </c>
      <c r="M231" s="10">
        <f t="shared" si="20"/>
        <v>0</v>
      </c>
      <c r="N231" s="10">
        <f t="shared" si="21"/>
        <v>227.20000000000002</v>
      </c>
      <c r="O231" s="10">
        <f t="shared" si="22"/>
        <v>30</v>
      </c>
      <c r="P231" s="10">
        <f t="shared" si="23"/>
        <v>0</v>
      </c>
    </row>
    <row r="232" spans="1:16">
      <c r="A232" s="8" t="s">
        <v>64</v>
      </c>
      <c r="B232" s="9" t="s">
        <v>65</v>
      </c>
      <c r="C232" s="10">
        <v>210</v>
      </c>
      <c r="D232" s="10">
        <v>210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 t="shared" si="18"/>
        <v>0</v>
      </c>
      <c r="L232" s="10">
        <f t="shared" si="19"/>
        <v>210</v>
      </c>
      <c r="M232" s="10">
        <f t="shared" si="20"/>
        <v>0</v>
      </c>
      <c r="N232" s="10">
        <f t="shared" si="21"/>
        <v>210</v>
      </c>
      <c r="O232" s="10">
        <f t="shared" si="22"/>
        <v>0</v>
      </c>
      <c r="P232" s="10">
        <f t="shared" si="23"/>
        <v>0</v>
      </c>
    </row>
    <row r="233" spans="1:16" ht="25.5">
      <c r="A233" s="5" t="s">
        <v>127</v>
      </c>
      <c r="B233" s="6" t="s">
        <v>128</v>
      </c>
      <c r="C233" s="7">
        <v>223.60000000000002</v>
      </c>
      <c r="D233" s="7">
        <v>223.60000000000002</v>
      </c>
      <c r="E233" s="7">
        <v>21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f t="shared" si="18"/>
        <v>21</v>
      </c>
      <c r="L233" s="7">
        <f t="shared" si="19"/>
        <v>223.60000000000002</v>
      </c>
      <c r="M233" s="7">
        <f t="shared" si="20"/>
        <v>0</v>
      </c>
      <c r="N233" s="7">
        <f t="shared" si="21"/>
        <v>223.60000000000002</v>
      </c>
      <c r="O233" s="7">
        <f t="shared" si="22"/>
        <v>21</v>
      </c>
      <c r="P233" s="7">
        <f t="shared" si="23"/>
        <v>0</v>
      </c>
    </row>
    <row r="234" spans="1:16" ht="25.5">
      <c r="A234" s="5" t="s">
        <v>129</v>
      </c>
      <c r="B234" s="6" t="s">
        <v>130</v>
      </c>
      <c r="C234" s="7">
        <v>223.60000000000002</v>
      </c>
      <c r="D234" s="7">
        <v>223.60000000000002</v>
      </c>
      <c r="E234" s="7">
        <v>21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f t="shared" si="18"/>
        <v>21</v>
      </c>
      <c r="L234" s="7">
        <f t="shared" si="19"/>
        <v>223.60000000000002</v>
      </c>
      <c r="M234" s="7">
        <f t="shared" si="20"/>
        <v>0</v>
      </c>
      <c r="N234" s="7">
        <f t="shared" si="21"/>
        <v>223.60000000000002</v>
      </c>
      <c r="O234" s="7">
        <f t="shared" si="22"/>
        <v>21</v>
      </c>
      <c r="P234" s="7">
        <f t="shared" si="23"/>
        <v>0</v>
      </c>
    </row>
    <row r="235" spans="1:16">
      <c r="A235" s="8" t="s">
        <v>26</v>
      </c>
      <c r="B235" s="9" t="s">
        <v>27</v>
      </c>
      <c r="C235" s="10">
        <v>90.9</v>
      </c>
      <c r="D235" s="10">
        <v>90.9</v>
      </c>
      <c r="E235" s="10">
        <v>7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7</v>
      </c>
      <c r="L235" s="10">
        <f t="shared" si="19"/>
        <v>90.9</v>
      </c>
      <c r="M235" s="10">
        <f t="shared" si="20"/>
        <v>0</v>
      </c>
      <c r="N235" s="10">
        <f t="shared" si="21"/>
        <v>90.9</v>
      </c>
      <c r="O235" s="10">
        <f t="shared" si="22"/>
        <v>7</v>
      </c>
      <c r="P235" s="10">
        <f t="shared" si="23"/>
        <v>0</v>
      </c>
    </row>
    <row r="236" spans="1:16">
      <c r="A236" s="8" t="s">
        <v>28</v>
      </c>
      <c r="B236" s="9" t="s">
        <v>29</v>
      </c>
      <c r="C236" s="10">
        <v>107.9</v>
      </c>
      <c r="D236" s="10">
        <v>107.9</v>
      </c>
      <c r="E236" s="10">
        <v>10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f t="shared" si="18"/>
        <v>10</v>
      </c>
      <c r="L236" s="10">
        <f t="shared" si="19"/>
        <v>107.9</v>
      </c>
      <c r="M236" s="10">
        <f t="shared" si="20"/>
        <v>0</v>
      </c>
      <c r="N236" s="10">
        <f t="shared" si="21"/>
        <v>107.9</v>
      </c>
      <c r="O236" s="10">
        <f t="shared" si="22"/>
        <v>10</v>
      </c>
      <c r="P236" s="10">
        <f t="shared" si="23"/>
        <v>0</v>
      </c>
    </row>
    <row r="237" spans="1:16">
      <c r="A237" s="8" t="s">
        <v>30</v>
      </c>
      <c r="B237" s="9" t="s">
        <v>31</v>
      </c>
      <c r="C237" s="10">
        <v>14.8</v>
      </c>
      <c r="D237" s="10">
        <v>14.8</v>
      </c>
      <c r="E237" s="10">
        <v>4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 t="shared" si="18"/>
        <v>4</v>
      </c>
      <c r="L237" s="10">
        <f t="shared" si="19"/>
        <v>14.8</v>
      </c>
      <c r="M237" s="10">
        <f t="shared" si="20"/>
        <v>0</v>
      </c>
      <c r="N237" s="10">
        <f t="shared" si="21"/>
        <v>14.8</v>
      </c>
      <c r="O237" s="10">
        <f t="shared" si="22"/>
        <v>4</v>
      </c>
      <c r="P237" s="10">
        <f t="shared" si="23"/>
        <v>0</v>
      </c>
    </row>
    <row r="238" spans="1:16">
      <c r="A238" s="8" t="s">
        <v>64</v>
      </c>
      <c r="B238" s="9" t="s">
        <v>65</v>
      </c>
      <c r="C238" s="10">
        <v>10</v>
      </c>
      <c r="D238" s="10">
        <v>10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f t="shared" si="18"/>
        <v>0</v>
      </c>
      <c r="L238" s="10">
        <f t="shared" si="19"/>
        <v>10</v>
      </c>
      <c r="M238" s="10">
        <f t="shared" si="20"/>
        <v>0</v>
      </c>
      <c r="N238" s="10">
        <f t="shared" si="21"/>
        <v>10</v>
      </c>
      <c r="O238" s="10">
        <f t="shared" si="22"/>
        <v>0</v>
      </c>
      <c r="P238" s="10">
        <f t="shared" si="23"/>
        <v>0</v>
      </c>
    </row>
    <row r="239" spans="1:16">
      <c r="A239" s="5" t="s">
        <v>131</v>
      </c>
      <c r="B239" s="6" t="s">
        <v>99</v>
      </c>
      <c r="C239" s="7">
        <v>3461.8000000000011</v>
      </c>
      <c r="D239" s="7">
        <v>3461.8000000000011</v>
      </c>
      <c r="E239" s="7">
        <v>302</v>
      </c>
      <c r="F239" s="7">
        <v>6.0589900000000005</v>
      </c>
      <c r="G239" s="7">
        <v>0</v>
      </c>
      <c r="H239" s="7">
        <v>1.36399</v>
      </c>
      <c r="I239" s="7">
        <v>4.6950000000000003</v>
      </c>
      <c r="J239" s="7">
        <v>13.840010000000001</v>
      </c>
      <c r="K239" s="7">
        <f t="shared" si="18"/>
        <v>295.94101000000001</v>
      </c>
      <c r="L239" s="7">
        <f t="shared" si="19"/>
        <v>3455.7410100000011</v>
      </c>
      <c r="M239" s="7">
        <f t="shared" si="20"/>
        <v>2.0062880794701989</v>
      </c>
      <c r="N239" s="7">
        <f t="shared" si="21"/>
        <v>3460.4360100000013</v>
      </c>
      <c r="O239" s="7">
        <f t="shared" si="22"/>
        <v>300.63601</v>
      </c>
      <c r="P239" s="7">
        <f t="shared" si="23"/>
        <v>0.45165231788079474</v>
      </c>
    </row>
    <row r="240" spans="1:16" ht="25.5">
      <c r="A240" s="5" t="s">
        <v>132</v>
      </c>
      <c r="B240" s="6" t="s">
        <v>101</v>
      </c>
      <c r="C240" s="7">
        <v>3461.8000000000011</v>
      </c>
      <c r="D240" s="7">
        <v>3461.8000000000011</v>
      </c>
      <c r="E240" s="7">
        <v>302</v>
      </c>
      <c r="F240" s="7">
        <v>6.0589900000000005</v>
      </c>
      <c r="G240" s="7">
        <v>0</v>
      </c>
      <c r="H240" s="7">
        <v>1.36399</v>
      </c>
      <c r="I240" s="7">
        <v>4.6950000000000003</v>
      </c>
      <c r="J240" s="7">
        <v>13.840010000000001</v>
      </c>
      <c r="K240" s="7">
        <f t="shared" si="18"/>
        <v>295.94101000000001</v>
      </c>
      <c r="L240" s="7">
        <f t="shared" si="19"/>
        <v>3455.7410100000011</v>
      </c>
      <c r="M240" s="7">
        <f t="shared" si="20"/>
        <v>2.0062880794701989</v>
      </c>
      <c r="N240" s="7">
        <f t="shared" si="21"/>
        <v>3460.4360100000013</v>
      </c>
      <c r="O240" s="7">
        <f t="shared" si="22"/>
        <v>300.63601</v>
      </c>
      <c r="P240" s="7">
        <f t="shared" si="23"/>
        <v>0.45165231788079474</v>
      </c>
    </row>
    <row r="241" spans="1:16">
      <c r="A241" s="8" t="s">
        <v>22</v>
      </c>
      <c r="B241" s="9" t="s">
        <v>23</v>
      </c>
      <c r="C241" s="10">
        <v>2196.9</v>
      </c>
      <c r="D241" s="10">
        <v>2196.9</v>
      </c>
      <c r="E241" s="10">
        <v>180</v>
      </c>
      <c r="F241" s="10">
        <v>1.11802</v>
      </c>
      <c r="G241" s="10">
        <v>0</v>
      </c>
      <c r="H241" s="10">
        <v>1.11802</v>
      </c>
      <c r="I241" s="10">
        <v>0</v>
      </c>
      <c r="J241" s="10">
        <v>0</v>
      </c>
      <c r="K241" s="10">
        <f t="shared" si="18"/>
        <v>178.88198</v>
      </c>
      <c r="L241" s="10">
        <f t="shared" si="19"/>
        <v>2195.7819800000002</v>
      </c>
      <c r="M241" s="10">
        <f t="shared" si="20"/>
        <v>0.62112222222222224</v>
      </c>
      <c r="N241" s="10">
        <f t="shared" si="21"/>
        <v>2195.7819800000002</v>
      </c>
      <c r="O241" s="10">
        <f t="shared" si="22"/>
        <v>178.88198</v>
      </c>
      <c r="P241" s="10">
        <f t="shared" si="23"/>
        <v>0.62112222222222224</v>
      </c>
    </row>
    <row r="242" spans="1:16">
      <c r="A242" s="8" t="s">
        <v>24</v>
      </c>
      <c r="B242" s="9" t="s">
        <v>25</v>
      </c>
      <c r="C242" s="10">
        <v>483.3</v>
      </c>
      <c r="D242" s="10">
        <v>483.3</v>
      </c>
      <c r="E242" s="10">
        <v>40</v>
      </c>
      <c r="F242" s="10">
        <v>0.24596999999999999</v>
      </c>
      <c r="G242" s="10">
        <v>0</v>
      </c>
      <c r="H242" s="10">
        <v>0.24596999999999999</v>
      </c>
      <c r="I242" s="10">
        <v>0</v>
      </c>
      <c r="J242" s="10">
        <v>0</v>
      </c>
      <c r="K242" s="10">
        <f t="shared" si="18"/>
        <v>39.75403</v>
      </c>
      <c r="L242" s="10">
        <f t="shared" si="19"/>
        <v>483.05403000000001</v>
      </c>
      <c r="M242" s="10">
        <f t="shared" si="20"/>
        <v>0.61492500000000005</v>
      </c>
      <c r="N242" s="10">
        <f t="shared" si="21"/>
        <v>483.05403000000001</v>
      </c>
      <c r="O242" s="10">
        <f t="shared" si="22"/>
        <v>39.75403</v>
      </c>
      <c r="P242" s="10">
        <f t="shared" si="23"/>
        <v>0.61492500000000005</v>
      </c>
    </row>
    <row r="243" spans="1:16">
      <c r="A243" s="8" t="s">
        <v>26</v>
      </c>
      <c r="B243" s="9" t="s">
        <v>27</v>
      </c>
      <c r="C243" s="10">
        <v>216.3</v>
      </c>
      <c r="D243" s="10">
        <v>216.3</v>
      </c>
      <c r="E243" s="10">
        <v>25</v>
      </c>
      <c r="F243" s="10">
        <v>0</v>
      </c>
      <c r="G243" s="10">
        <v>0</v>
      </c>
      <c r="H243" s="10">
        <v>0</v>
      </c>
      <c r="I243" s="10">
        <v>0</v>
      </c>
      <c r="J243" s="10">
        <v>2.8350100000000005</v>
      </c>
      <c r="K243" s="10">
        <f t="shared" si="18"/>
        <v>25</v>
      </c>
      <c r="L243" s="10">
        <f t="shared" si="19"/>
        <v>216.3</v>
      </c>
      <c r="M243" s="10">
        <f t="shared" si="20"/>
        <v>0</v>
      </c>
      <c r="N243" s="10">
        <f t="shared" si="21"/>
        <v>216.3</v>
      </c>
      <c r="O243" s="10">
        <f t="shared" si="22"/>
        <v>25</v>
      </c>
      <c r="P243" s="10">
        <f t="shared" si="23"/>
        <v>0</v>
      </c>
    </row>
    <row r="244" spans="1:16">
      <c r="A244" s="8" t="s">
        <v>72</v>
      </c>
      <c r="B244" s="9" t="s">
        <v>73</v>
      </c>
      <c r="C244" s="10">
        <v>4.5</v>
      </c>
      <c r="D244" s="10">
        <v>4.5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f t="shared" si="18"/>
        <v>0</v>
      </c>
      <c r="L244" s="10">
        <f t="shared" si="19"/>
        <v>4.5</v>
      </c>
      <c r="M244" s="10">
        <f t="shared" si="20"/>
        <v>0</v>
      </c>
      <c r="N244" s="10">
        <f t="shared" si="21"/>
        <v>4.5</v>
      </c>
      <c r="O244" s="10">
        <f t="shared" si="22"/>
        <v>0</v>
      </c>
      <c r="P244" s="10">
        <f t="shared" si="23"/>
        <v>0</v>
      </c>
    </row>
    <row r="245" spans="1:16">
      <c r="A245" s="8" t="s">
        <v>28</v>
      </c>
      <c r="B245" s="9" t="s">
        <v>29</v>
      </c>
      <c r="C245" s="10">
        <v>405.8</v>
      </c>
      <c r="D245" s="10">
        <v>405.8</v>
      </c>
      <c r="E245" s="10">
        <v>40</v>
      </c>
      <c r="F245" s="10">
        <v>4.335</v>
      </c>
      <c r="G245" s="10">
        <v>0</v>
      </c>
      <c r="H245" s="10">
        <v>0</v>
      </c>
      <c r="I245" s="10">
        <v>4.335</v>
      </c>
      <c r="J245" s="10">
        <v>10.415000000000001</v>
      </c>
      <c r="K245" s="10">
        <f t="shared" si="18"/>
        <v>35.664999999999999</v>
      </c>
      <c r="L245" s="10">
        <f t="shared" si="19"/>
        <v>401.46500000000003</v>
      </c>
      <c r="M245" s="10">
        <f t="shared" si="20"/>
        <v>10.8375</v>
      </c>
      <c r="N245" s="10">
        <f t="shared" si="21"/>
        <v>405.8</v>
      </c>
      <c r="O245" s="10">
        <f t="shared" si="22"/>
        <v>40</v>
      </c>
      <c r="P245" s="10">
        <f t="shared" si="23"/>
        <v>0</v>
      </c>
    </row>
    <row r="246" spans="1:16">
      <c r="A246" s="8" t="s">
        <v>30</v>
      </c>
      <c r="B246" s="9" t="s">
        <v>31</v>
      </c>
      <c r="C246" s="10">
        <v>23.900000000000002</v>
      </c>
      <c r="D246" s="10">
        <v>23.900000000000002</v>
      </c>
      <c r="E246" s="10">
        <v>5.5</v>
      </c>
      <c r="F246" s="10">
        <v>0.36</v>
      </c>
      <c r="G246" s="10">
        <v>0</v>
      </c>
      <c r="H246" s="10">
        <v>0</v>
      </c>
      <c r="I246" s="10">
        <v>0.36</v>
      </c>
      <c r="J246" s="10">
        <v>0.59</v>
      </c>
      <c r="K246" s="10">
        <f t="shared" si="18"/>
        <v>5.14</v>
      </c>
      <c r="L246" s="10">
        <f t="shared" si="19"/>
        <v>23.540000000000003</v>
      </c>
      <c r="M246" s="10">
        <f t="shared" si="20"/>
        <v>6.545454545454545</v>
      </c>
      <c r="N246" s="10">
        <f t="shared" si="21"/>
        <v>23.900000000000002</v>
      </c>
      <c r="O246" s="10">
        <f t="shared" si="22"/>
        <v>5.5</v>
      </c>
      <c r="P246" s="10">
        <f t="shared" si="23"/>
        <v>0</v>
      </c>
    </row>
    <row r="247" spans="1:16">
      <c r="A247" s="8" t="s">
        <v>34</v>
      </c>
      <c r="B247" s="9" t="s">
        <v>35</v>
      </c>
      <c r="C247" s="10">
        <v>5.3</v>
      </c>
      <c r="D247" s="10">
        <v>5.3</v>
      </c>
      <c r="E247" s="10">
        <v>0.5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f t="shared" si="18"/>
        <v>0.5</v>
      </c>
      <c r="L247" s="10">
        <f t="shared" si="19"/>
        <v>5.3</v>
      </c>
      <c r="M247" s="10">
        <f t="shared" si="20"/>
        <v>0</v>
      </c>
      <c r="N247" s="10">
        <f t="shared" si="21"/>
        <v>5.3</v>
      </c>
      <c r="O247" s="10">
        <f t="shared" si="22"/>
        <v>0.5</v>
      </c>
      <c r="P247" s="10">
        <f t="shared" si="23"/>
        <v>0</v>
      </c>
    </row>
    <row r="248" spans="1:16">
      <c r="A248" s="8" t="s">
        <v>36</v>
      </c>
      <c r="B248" s="9" t="s">
        <v>37</v>
      </c>
      <c r="C248" s="10">
        <v>16.899999999999999</v>
      </c>
      <c r="D248" s="10">
        <v>16.899999999999999</v>
      </c>
      <c r="E248" s="10">
        <v>1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f t="shared" si="18"/>
        <v>1</v>
      </c>
      <c r="L248" s="10">
        <f t="shared" si="19"/>
        <v>16.899999999999999</v>
      </c>
      <c r="M248" s="10">
        <f t="shared" si="20"/>
        <v>0</v>
      </c>
      <c r="N248" s="10">
        <f t="shared" si="21"/>
        <v>16.899999999999999</v>
      </c>
      <c r="O248" s="10">
        <f t="shared" si="22"/>
        <v>1</v>
      </c>
      <c r="P248" s="10">
        <f t="shared" si="23"/>
        <v>0</v>
      </c>
    </row>
    <row r="249" spans="1:16">
      <c r="A249" s="8" t="s">
        <v>38</v>
      </c>
      <c r="B249" s="9" t="s">
        <v>39</v>
      </c>
      <c r="C249" s="10">
        <v>108.9</v>
      </c>
      <c r="D249" s="10">
        <v>108.9</v>
      </c>
      <c r="E249" s="10">
        <v>10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f t="shared" si="18"/>
        <v>10</v>
      </c>
      <c r="L249" s="10">
        <f t="shared" si="19"/>
        <v>108.9</v>
      </c>
      <c r="M249" s="10">
        <f t="shared" si="20"/>
        <v>0</v>
      </c>
      <c r="N249" s="10">
        <f t="shared" si="21"/>
        <v>108.9</v>
      </c>
      <c r="O249" s="10">
        <f t="shared" si="22"/>
        <v>10</v>
      </c>
      <c r="P249" s="10">
        <f t="shared" si="23"/>
        <v>0</v>
      </c>
    </row>
    <row r="250" spans="1:16">
      <c r="A250" s="5" t="s">
        <v>133</v>
      </c>
      <c r="B250" s="6" t="s">
        <v>134</v>
      </c>
      <c r="C250" s="7">
        <v>1454.4</v>
      </c>
      <c r="D250" s="7">
        <v>1454.4</v>
      </c>
      <c r="E250" s="7">
        <v>125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f t="shared" si="18"/>
        <v>125</v>
      </c>
      <c r="L250" s="7">
        <f t="shared" si="19"/>
        <v>1454.4</v>
      </c>
      <c r="M250" s="7">
        <f t="shared" si="20"/>
        <v>0</v>
      </c>
      <c r="N250" s="7">
        <f t="shared" si="21"/>
        <v>1454.4</v>
      </c>
      <c r="O250" s="7">
        <f t="shared" si="22"/>
        <v>125</v>
      </c>
      <c r="P250" s="7">
        <f t="shared" si="23"/>
        <v>0</v>
      </c>
    </row>
    <row r="251" spans="1:16" ht="51">
      <c r="A251" s="5" t="s">
        <v>135</v>
      </c>
      <c r="B251" s="6" t="s">
        <v>136</v>
      </c>
      <c r="C251" s="7">
        <v>1454.4</v>
      </c>
      <c r="D251" s="7">
        <v>1454.4</v>
      </c>
      <c r="E251" s="7">
        <v>125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f t="shared" si="18"/>
        <v>125</v>
      </c>
      <c r="L251" s="7">
        <f t="shared" si="19"/>
        <v>1454.4</v>
      </c>
      <c r="M251" s="7">
        <f t="shared" si="20"/>
        <v>0</v>
      </c>
      <c r="N251" s="7">
        <f t="shared" si="21"/>
        <v>1454.4</v>
      </c>
      <c r="O251" s="7">
        <f t="shared" si="22"/>
        <v>125</v>
      </c>
      <c r="P251" s="7">
        <f t="shared" si="23"/>
        <v>0</v>
      </c>
    </row>
    <row r="252" spans="1:16">
      <c r="A252" s="8" t="s">
        <v>26</v>
      </c>
      <c r="B252" s="9" t="s">
        <v>27</v>
      </c>
      <c r="C252" s="10">
        <v>954.5</v>
      </c>
      <c r="D252" s="10">
        <v>954.5</v>
      </c>
      <c r="E252" s="10">
        <v>85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 t="shared" si="18"/>
        <v>85</v>
      </c>
      <c r="L252" s="10">
        <f t="shared" si="19"/>
        <v>954.5</v>
      </c>
      <c r="M252" s="10">
        <f t="shared" si="20"/>
        <v>0</v>
      </c>
      <c r="N252" s="10">
        <f t="shared" si="21"/>
        <v>954.5</v>
      </c>
      <c r="O252" s="10">
        <f t="shared" si="22"/>
        <v>85</v>
      </c>
      <c r="P252" s="10">
        <f t="shared" si="23"/>
        <v>0</v>
      </c>
    </row>
    <row r="253" spans="1:16">
      <c r="A253" s="8" t="s">
        <v>28</v>
      </c>
      <c r="B253" s="9" t="s">
        <v>29</v>
      </c>
      <c r="C253" s="10">
        <v>431.7</v>
      </c>
      <c r="D253" s="10">
        <v>431.7</v>
      </c>
      <c r="E253" s="10">
        <v>40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f t="shared" si="18"/>
        <v>40</v>
      </c>
      <c r="L253" s="10">
        <f t="shared" si="19"/>
        <v>431.7</v>
      </c>
      <c r="M253" s="10">
        <f t="shared" si="20"/>
        <v>0</v>
      </c>
      <c r="N253" s="10">
        <f t="shared" si="21"/>
        <v>431.7</v>
      </c>
      <c r="O253" s="10">
        <f t="shared" si="22"/>
        <v>40</v>
      </c>
      <c r="P253" s="10">
        <f t="shared" si="23"/>
        <v>0</v>
      </c>
    </row>
    <row r="254" spans="1:16">
      <c r="A254" s="8" t="s">
        <v>64</v>
      </c>
      <c r="B254" s="9" t="s">
        <v>65</v>
      </c>
      <c r="C254" s="10">
        <v>68.2</v>
      </c>
      <c r="D254" s="10">
        <v>68.2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f t="shared" si="18"/>
        <v>0</v>
      </c>
      <c r="L254" s="10">
        <f t="shared" si="19"/>
        <v>68.2</v>
      </c>
      <c r="M254" s="10">
        <f t="shared" si="20"/>
        <v>0</v>
      </c>
      <c r="N254" s="10">
        <f t="shared" si="21"/>
        <v>68.2</v>
      </c>
      <c r="O254" s="10">
        <f t="shared" si="22"/>
        <v>0</v>
      </c>
      <c r="P254" s="10">
        <f t="shared" si="23"/>
        <v>0</v>
      </c>
    </row>
    <row r="255" spans="1:16">
      <c r="A255" s="5" t="s">
        <v>137</v>
      </c>
      <c r="B255" s="6" t="s">
        <v>138</v>
      </c>
      <c r="C255" s="7">
        <v>251020.91600000003</v>
      </c>
      <c r="D255" s="7">
        <v>256530.26680000004</v>
      </c>
      <c r="E255" s="7">
        <v>22009.965799999994</v>
      </c>
      <c r="F255" s="7">
        <v>11182.964249999999</v>
      </c>
      <c r="G255" s="7">
        <v>0</v>
      </c>
      <c r="H255" s="7">
        <v>10606.058649999999</v>
      </c>
      <c r="I255" s="7">
        <v>576.90560000000005</v>
      </c>
      <c r="J255" s="7">
        <v>1161.5064</v>
      </c>
      <c r="K255" s="7">
        <f t="shared" si="18"/>
        <v>10827.001549999995</v>
      </c>
      <c r="L255" s="7">
        <f t="shared" si="19"/>
        <v>245347.30255000005</v>
      </c>
      <c r="M255" s="7">
        <f t="shared" si="20"/>
        <v>50.808639829871979</v>
      </c>
      <c r="N255" s="7">
        <f t="shared" si="21"/>
        <v>245924.20815000005</v>
      </c>
      <c r="O255" s="7">
        <f t="shared" si="22"/>
        <v>11403.907149999995</v>
      </c>
      <c r="P255" s="7">
        <f t="shared" si="23"/>
        <v>48.187528987437148</v>
      </c>
    </row>
    <row r="256" spans="1:16" ht="25.5">
      <c r="A256" s="5" t="s">
        <v>139</v>
      </c>
      <c r="B256" s="6" t="s">
        <v>69</v>
      </c>
      <c r="C256" s="7">
        <v>1307.0559999999998</v>
      </c>
      <c r="D256" s="7">
        <v>1327.1079999999999</v>
      </c>
      <c r="E256" s="7">
        <v>101.6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f t="shared" si="18"/>
        <v>101.6</v>
      </c>
      <c r="L256" s="7">
        <f t="shared" si="19"/>
        <v>1327.1079999999999</v>
      </c>
      <c r="M256" s="7">
        <f t="shared" si="20"/>
        <v>0</v>
      </c>
      <c r="N256" s="7">
        <f t="shared" si="21"/>
        <v>1327.1079999999999</v>
      </c>
      <c r="O256" s="7">
        <f t="shared" si="22"/>
        <v>101.6</v>
      </c>
      <c r="P256" s="7">
        <f t="shared" si="23"/>
        <v>0</v>
      </c>
    </row>
    <row r="257" spans="1:16">
      <c r="A257" s="8" t="s">
        <v>22</v>
      </c>
      <c r="B257" s="9" t="s">
        <v>23</v>
      </c>
      <c r="C257" s="10">
        <v>1027.415</v>
      </c>
      <c r="D257" s="10">
        <v>1027.415</v>
      </c>
      <c r="E257" s="10">
        <v>80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f t="shared" si="18"/>
        <v>80</v>
      </c>
      <c r="L257" s="10">
        <f t="shared" si="19"/>
        <v>1027.415</v>
      </c>
      <c r="M257" s="10">
        <f t="shared" si="20"/>
        <v>0</v>
      </c>
      <c r="N257" s="10">
        <f t="shared" si="21"/>
        <v>1027.415</v>
      </c>
      <c r="O257" s="10">
        <f t="shared" si="22"/>
        <v>80</v>
      </c>
      <c r="P257" s="10">
        <f t="shared" si="23"/>
        <v>0</v>
      </c>
    </row>
    <row r="258" spans="1:16">
      <c r="A258" s="8" t="s">
        <v>24</v>
      </c>
      <c r="B258" s="9" t="s">
        <v>25</v>
      </c>
      <c r="C258" s="10">
        <v>226.03100000000001</v>
      </c>
      <c r="D258" s="10">
        <v>226.03100000000001</v>
      </c>
      <c r="E258" s="10">
        <v>17.600000000000001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f t="shared" si="18"/>
        <v>17.600000000000001</v>
      </c>
      <c r="L258" s="10">
        <f t="shared" si="19"/>
        <v>226.03100000000001</v>
      </c>
      <c r="M258" s="10">
        <f t="shared" si="20"/>
        <v>0</v>
      </c>
      <c r="N258" s="10">
        <f t="shared" si="21"/>
        <v>226.03100000000001</v>
      </c>
      <c r="O258" s="10">
        <f t="shared" si="22"/>
        <v>17.600000000000001</v>
      </c>
      <c r="P258" s="10">
        <f t="shared" si="23"/>
        <v>0</v>
      </c>
    </row>
    <row r="259" spans="1:16">
      <c r="A259" s="8" t="s">
        <v>26</v>
      </c>
      <c r="B259" s="9" t="s">
        <v>27</v>
      </c>
      <c r="C259" s="10">
        <v>26.244</v>
      </c>
      <c r="D259" s="10">
        <v>26.244</v>
      </c>
      <c r="E259" s="10">
        <v>2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f t="shared" si="18"/>
        <v>2</v>
      </c>
      <c r="L259" s="10">
        <f t="shared" si="19"/>
        <v>26.244</v>
      </c>
      <c r="M259" s="10">
        <f t="shared" si="20"/>
        <v>0</v>
      </c>
      <c r="N259" s="10">
        <f t="shared" si="21"/>
        <v>26.244</v>
      </c>
      <c r="O259" s="10">
        <f t="shared" si="22"/>
        <v>2</v>
      </c>
      <c r="P259" s="10">
        <f t="shared" si="23"/>
        <v>0</v>
      </c>
    </row>
    <row r="260" spans="1:16">
      <c r="A260" s="8" t="s">
        <v>28</v>
      </c>
      <c r="B260" s="9" t="s">
        <v>29</v>
      </c>
      <c r="C260" s="10">
        <v>24.753</v>
      </c>
      <c r="D260" s="10">
        <v>42.805</v>
      </c>
      <c r="E260" s="10">
        <v>2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f t="shared" si="18"/>
        <v>2</v>
      </c>
      <c r="L260" s="10">
        <f t="shared" si="19"/>
        <v>42.805</v>
      </c>
      <c r="M260" s="10">
        <f t="shared" si="20"/>
        <v>0</v>
      </c>
      <c r="N260" s="10">
        <f t="shared" si="21"/>
        <v>42.805</v>
      </c>
      <c r="O260" s="10">
        <f t="shared" si="22"/>
        <v>2</v>
      </c>
      <c r="P260" s="10">
        <f t="shared" si="23"/>
        <v>0</v>
      </c>
    </row>
    <row r="261" spans="1:16">
      <c r="A261" s="8" t="s">
        <v>30</v>
      </c>
      <c r="B261" s="9" t="s">
        <v>31</v>
      </c>
      <c r="C261" s="10">
        <v>0.56800000000000006</v>
      </c>
      <c r="D261" s="10">
        <v>2.5680000000000001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f t="shared" si="18"/>
        <v>0</v>
      </c>
      <c r="L261" s="10">
        <f t="shared" si="19"/>
        <v>2.5680000000000001</v>
      </c>
      <c r="M261" s="10">
        <f t="shared" si="20"/>
        <v>0</v>
      </c>
      <c r="N261" s="10">
        <f t="shared" si="21"/>
        <v>2.5680000000000001</v>
      </c>
      <c r="O261" s="10">
        <f t="shared" si="22"/>
        <v>0</v>
      </c>
      <c r="P261" s="10">
        <f t="shared" si="23"/>
        <v>0</v>
      </c>
    </row>
    <row r="262" spans="1:16" ht="25.5">
      <c r="A262" s="8" t="s">
        <v>40</v>
      </c>
      <c r="B262" s="9" t="s">
        <v>41</v>
      </c>
      <c r="C262" s="10">
        <v>2.0449999999999999</v>
      </c>
      <c r="D262" s="10">
        <v>2.0449999999999999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f t="shared" ref="K262:K325" si="24">E262-F262</f>
        <v>0</v>
      </c>
      <c r="L262" s="10">
        <f t="shared" ref="L262:L325" si="25">D262-F262</f>
        <v>2.0449999999999999</v>
      </c>
      <c r="M262" s="10">
        <f t="shared" ref="M262:M325" si="26">IF(E262=0,0,(F262/E262)*100)</f>
        <v>0</v>
      </c>
      <c r="N262" s="10">
        <f t="shared" ref="N262:N325" si="27">D262-H262</f>
        <v>2.0449999999999999</v>
      </c>
      <c r="O262" s="10">
        <f t="shared" ref="O262:O325" si="28">E262-H262</f>
        <v>0</v>
      </c>
      <c r="P262" s="10">
        <f t="shared" ref="P262:P325" si="29">IF(E262=0,0,(H262/E262)*100)</f>
        <v>0</v>
      </c>
    </row>
    <row r="263" spans="1:16" ht="25.5">
      <c r="A263" s="5" t="s">
        <v>140</v>
      </c>
      <c r="B263" s="6" t="s">
        <v>141</v>
      </c>
      <c r="C263" s="7">
        <v>230008.30000000002</v>
      </c>
      <c r="D263" s="7">
        <v>234328.88080000001</v>
      </c>
      <c r="E263" s="7">
        <v>19739.6018</v>
      </c>
      <c r="F263" s="7">
        <v>10349.854570000001</v>
      </c>
      <c r="G263" s="7">
        <v>0</v>
      </c>
      <c r="H263" s="7">
        <v>9881.6842699999997</v>
      </c>
      <c r="I263" s="7">
        <v>468.1703</v>
      </c>
      <c r="J263" s="7">
        <v>1026.47747</v>
      </c>
      <c r="K263" s="7">
        <f t="shared" si="24"/>
        <v>9389.747229999999</v>
      </c>
      <c r="L263" s="7">
        <f t="shared" si="25"/>
        <v>223979.02623000002</v>
      </c>
      <c r="M263" s="7">
        <f t="shared" si="26"/>
        <v>52.431931884259185</v>
      </c>
      <c r="N263" s="7">
        <f t="shared" si="27"/>
        <v>224447.19653000002</v>
      </c>
      <c r="O263" s="7">
        <f t="shared" si="28"/>
        <v>9857.9175300000006</v>
      </c>
      <c r="P263" s="7">
        <f t="shared" si="29"/>
        <v>50.060200657137877</v>
      </c>
    </row>
    <row r="264" spans="1:16" ht="25.5">
      <c r="A264" s="8" t="s">
        <v>40</v>
      </c>
      <c r="B264" s="9" t="s">
        <v>41</v>
      </c>
      <c r="C264" s="10">
        <v>230008.30000000002</v>
      </c>
      <c r="D264" s="10">
        <v>234328.88080000001</v>
      </c>
      <c r="E264" s="10">
        <v>19739.6018</v>
      </c>
      <c r="F264" s="10">
        <v>10349.854570000001</v>
      </c>
      <c r="G264" s="10">
        <v>0</v>
      </c>
      <c r="H264" s="10">
        <v>9881.6842699999997</v>
      </c>
      <c r="I264" s="10">
        <v>468.1703</v>
      </c>
      <c r="J264" s="10">
        <v>1026.47747</v>
      </c>
      <c r="K264" s="10">
        <f t="shared" si="24"/>
        <v>9389.747229999999</v>
      </c>
      <c r="L264" s="10">
        <f t="shared" si="25"/>
        <v>223979.02623000002</v>
      </c>
      <c r="M264" s="10">
        <f t="shared" si="26"/>
        <v>52.431931884259185</v>
      </c>
      <c r="N264" s="10">
        <f t="shared" si="27"/>
        <v>224447.19653000002</v>
      </c>
      <c r="O264" s="10">
        <f t="shared" si="28"/>
        <v>9857.9175300000006</v>
      </c>
      <c r="P264" s="10">
        <f t="shared" si="29"/>
        <v>50.060200657137877</v>
      </c>
    </row>
    <row r="265" spans="1:16">
      <c r="A265" s="5" t="s">
        <v>142</v>
      </c>
      <c r="B265" s="6" t="s">
        <v>143</v>
      </c>
      <c r="C265" s="7">
        <v>14047.9</v>
      </c>
      <c r="D265" s="7">
        <v>14247.31</v>
      </c>
      <c r="E265" s="7">
        <v>1262.1770000000001</v>
      </c>
      <c r="F265" s="7">
        <v>645.70839000000001</v>
      </c>
      <c r="G265" s="7">
        <v>0</v>
      </c>
      <c r="H265" s="7">
        <v>645.70839000000001</v>
      </c>
      <c r="I265" s="7">
        <v>0</v>
      </c>
      <c r="J265" s="7">
        <v>1.7483499999999998</v>
      </c>
      <c r="K265" s="7">
        <f t="shared" si="24"/>
        <v>616.46861000000013</v>
      </c>
      <c r="L265" s="7">
        <f t="shared" si="25"/>
        <v>13601.60161</v>
      </c>
      <c r="M265" s="7">
        <f t="shared" si="26"/>
        <v>51.158307432317329</v>
      </c>
      <c r="N265" s="7">
        <f t="shared" si="27"/>
        <v>13601.60161</v>
      </c>
      <c r="O265" s="7">
        <f t="shared" si="28"/>
        <v>616.46861000000013</v>
      </c>
      <c r="P265" s="7">
        <f t="shared" si="29"/>
        <v>51.158307432317329</v>
      </c>
    </row>
    <row r="266" spans="1:16" ht="25.5">
      <c r="A266" s="8" t="s">
        <v>40</v>
      </c>
      <c r="B266" s="9" t="s">
        <v>41</v>
      </c>
      <c r="C266" s="10">
        <v>14047.9</v>
      </c>
      <c r="D266" s="10">
        <v>14247.31</v>
      </c>
      <c r="E266" s="10">
        <v>1262.1770000000001</v>
      </c>
      <c r="F266" s="10">
        <v>645.70839000000001</v>
      </c>
      <c r="G266" s="10">
        <v>0</v>
      </c>
      <c r="H266" s="10">
        <v>645.70839000000001</v>
      </c>
      <c r="I266" s="10">
        <v>0</v>
      </c>
      <c r="J266" s="10">
        <v>1.7483499999999998</v>
      </c>
      <c r="K266" s="10">
        <f t="shared" si="24"/>
        <v>616.46861000000013</v>
      </c>
      <c r="L266" s="10">
        <f t="shared" si="25"/>
        <v>13601.60161</v>
      </c>
      <c r="M266" s="10">
        <f t="shared" si="26"/>
        <v>51.158307432317329</v>
      </c>
      <c r="N266" s="10">
        <f t="shared" si="27"/>
        <v>13601.60161</v>
      </c>
      <c r="O266" s="10">
        <f t="shared" si="28"/>
        <v>616.46861000000013</v>
      </c>
      <c r="P266" s="10">
        <f t="shared" si="29"/>
        <v>51.158307432317329</v>
      </c>
    </row>
    <row r="267" spans="1:16" ht="25.5">
      <c r="A267" s="5" t="s">
        <v>144</v>
      </c>
      <c r="B267" s="6" t="s">
        <v>145</v>
      </c>
      <c r="C267" s="7">
        <v>845.80000000000007</v>
      </c>
      <c r="D267" s="7">
        <v>883.548</v>
      </c>
      <c r="E267" s="7">
        <v>91.03</v>
      </c>
      <c r="F267" s="7">
        <v>42.145410000000005</v>
      </c>
      <c r="G267" s="7">
        <v>0</v>
      </c>
      <c r="H267" s="7">
        <v>42.145410000000005</v>
      </c>
      <c r="I267" s="7">
        <v>0</v>
      </c>
      <c r="J267" s="7">
        <v>0</v>
      </c>
      <c r="K267" s="7">
        <f t="shared" si="24"/>
        <v>48.884589999999996</v>
      </c>
      <c r="L267" s="7">
        <f t="shared" si="25"/>
        <v>841.40259000000003</v>
      </c>
      <c r="M267" s="7">
        <f t="shared" si="26"/>
        <v>46.298374162364055</v>
      </c>
      <c r="N267" s="7">
        <f t="shared" si="27"/>
        <v>841.40259000000003</v>
      </c>
      <c r="O267" s="7">
        <f t="shared" si="28"/>
        <v>48.884589999999996</v>
      </c>
      <c r="P267" s="7">
        <f t="shared" si="29"/>
        <v>46.298374162364055</v>
      </c>
    </row>
    <row r="268" spans="1:16" ht="25.5">
      <c r="A268" s="8" t="s">
        <v>40</v>
      </c>
      <c r="B268" s="9" t="s">
        <v>41</v>
      </c>
      <c r="C268" s="10">
        <v>845.80000000000007</v>
      </c>
      <c r="D268" s="10">
        <v>883.548</v>
      </c>
      <c r="E268" s="10">
        <v>91.03</v>
      </c>
      <c r="F268" s="10">
        <v>42.145410000000005</v>
      </c>
      <c r="G268" s="10">
        <v>0</v>
      </c>
      <c r="H268" s="10">
        <v>42.145410000000005</v>
      </c>
      <c r="I268" s="10">
        <v>0</v>
      </c>
      <c r="J268" s="10">
        <v>0</v>
      </c>
      <c r="K268" s="10">
        <f t="shared" si="24"/>
        <v>48.884589999999996</v>
      </c>
      <c r="L268" s="10">
        <f t="shared" si="25"/>
        <v>841.40259000000003</v>
      </c>
      <c r="M268" s="10">
        <f t="shared" si="26"/>
        <v>46.298374162364055</v>
      </c>
      <c r="N268" s="10">
        <f t="shared" si="27"/>
        <v>841.40259000000003</v>
      </c>
      <c r="O268" s="10">
        <f t="shared" si="28"/>
        <v>48.884589999999996</v>
      </c>
      <c r="P268" s="10">
        <f t="shared" si="29"/>
        <v>46.298374162364055</v>
      </c>
    </row>
    <row r="269" spans="1:16">
      <c r="A269" s="5" t="s">
        <v>146</v>
      </c>
      <c r="B269" s="6" t="s">
        <v>147</v>
      </c>
      <c r="C269" s="7">
        <v>3642.2000000000003</v>
      </c>
      <c r="D269" s="7">
        <v>3838.2000000000003</v>
      </c>
      <c r="E269" s="7">
        <v>519.52800000000002</v>
      </c>
      <c r="F269" s="7">
        <v>117.2717</v>
      </c>
      <c r="G269" s="7">
        <v>0</v>
      </c>
      <c r="H269" s="7">
        <v>8.5364000000000004</v>
      </c>
      <c r="I269" s="7">
        <v>108.73530000000001</v>
      </c>
      <c r="J269" s="7">
        <v>129.3021</v>
      </c>
      <c r="K269" s="7">
        <f t="shared" si="24"/>
        <v>402.25630000000001</v>
      </c>
      <c r="L269" s="7">
        <f t="shared" si="25"/>
        <v>3720.9283000000005</v>
      </c>
      <c r="M269" s="7">
        <f t="shared" si="26"/>
        <v>22.572739101646107</v>
      </c>
      <c r="N269" s="7">
        <f t="shared" si="27"/>
        <v>3829.6636000000003</v>
      </c>
      <c r="O269" s="7">
        <f t="shared" si="28"/>
        <v>510.99160000000001</v>
      </c>
      <c r="P269" s="7">
        <f t="shared" si="29"/>
        <v>1.6431068200366488</v>
      </c>
    </row>
    <row r="270" spans="1:16" ht="25.5">
      <c r="A270" s="8" t="s">
        <v>40</v>
      </c>
      <c r="B270" s="9" t="s">
        <v>41</v>
      </c>
      <c r="C270" s="10">
        <v>3642.2000000000003</v>
      </c>
      <c r="D270" s="10">
        <v>3838.2000000000003</v>
      </c>
      <c r="E270" s="10">
        <v>519.52800000000002</v>
      </c>
      <c r="F270" s="10">
        <v>117.2717</v>
      </c>
      <c r="G270" s="10">
        <v>0</v>
      </c>
      <c r="H270" s="10">
        <v>8.5364000000000004</v>
      </c>
      <c r="I270" s="10">
        <v>108.73530000000001</v>
      </c>
      <c r="J270" s="10">
        <v>129.3021</v>
      </c>
      <c r="K270" s="10">
        <f t="shared" si="24"/>
        <v>402.25630000000001</v>
      </c>
      <c r="L270" s="10">
        <f t="shared" si="25"/>
        <v>3720.9283000000005</v>
      </c>
      <c r="M270" s="10">
        <f t="shared" si="26"/>
        <v>22.572739101646107</v>
      </c>
      <c r="N270" s="10">
        <f t="shared" si="27"/>
        <v>3829.6636000000003</v>
      </c>
      <c r="O270" s="10">
        <f t="shared" si="28"/>
        <v>510.99160000000001</v>
      </c>
      <c r="P270" s="10">
        <f t="shared" si="29"/>
        <v>1.6431068200366488</v>
      </c>
    </row>
    <row r="271" spans="1:16">
      <c r="A271" s="5" t="s">
        <v>148</v>
      </c>
      <c r="B271" s="6" t="s">
        <v>63</v>
      </c>
      <c r="C271" s="7">
        <v>1169.6600000000001</v>
      </c>
      <c r="D271" s="7">
        <v>1905.22</v>
      </c>
      <c r="E271" s="7">
        <v>296.029</v>
      </c>
      <c r="F271" s="7">
        <v>27.984180000000002</v>
      </c>
      <c r="G271" s="7">
        <v>0</v>
      </c>
      <c r="H271" s="7">
        <v>27.984180000000002</v>
      </c>
      <c r="I271" s="7">
        <v>0</v>
      </c>
      <c r="J271" s="7">
        <v>3.9784800000000002</v>
      </c>
      <c r="K271" s="7">
        <f t="shared" si="24"/>
        <v>268.04482000000002</v>
      </c>
      <c r="L271" s="7">
        <f t="shared" si="25"/>
        <v>1877.2358200000001</v>
      </c>
      <c r="M271" s="7">
        <f t="shared" si="26"/>
        <v>9.4531887078630827</v>
      </c>
      <c r="N271" s="7">
        <f t="shared" si="27"/>
        <v>1877.2358200000001</v>
      </c>
      <c r="O271" s="7">
        <f t="shared" si="28"/>
        <v>268.04482000000002</v>
      </c>
      <c r="P271" s="7">
        <f t="shared" si="29"/>
        <v>9.4531887078630827</v>
      </c>
    </row>
    <row r="272" spans="1:16">
      <c r="A272" s="8" t="s">
        <v>28</v>
      </c>
      <c r="B272" s="9" t="s">
        <v>29</v>
      </c>
      <c r="C272" s="10">
        <v>0</v>
      </c>
      <c r="D272" s="10">
        <v>67.599999999999994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f t="shared" si="24"/>
        <v>0</v>
      </c>
      <c r="L272" s="10">
        <f t="shared" si="25"/>
        <v>67.599999999999994</v>
      </c>
      <c r="M272" s="10">
        <f t="shared" si="26"/>
        <v>0</v>
      </c>
      <c r="N272" s="10">
        <f t="shared" si="27"/>
        <v>67.599999999999994</v>
      </c>
      <c r="O272" s="10">
        <f t="shared" si="28"/>
        <v>0</v>
      </c>
      <c r="P272" s="10">
        <f t="shared" si="29"/>
        <v>0</v>
      </c>
    </row>
    <row r="273" spans="1:16" ht="25.5">
      <c r="A273" s="8" t="s">
        <v>46</v>
      </c>
      <c r="B273" s="9" t="s">
        <v>47</v>
      </c>
      <c r="C273" s="10">
        <v>1169.6600000000001</v>
      </c>
      <c r="D273" s="10">
        <v>1837.6200000000001</v>
      </c>
      <c r="E273" s="10">
        <v>296.029</v>
      </c>
      <c r="F273" s="10">
        <v>27.984180000000002</v>
      </c>
      <c r="G273" s="10">
        <v>0</v>
      </c>
      <c r="H273" s="10">
        <v>27.984180000000002</v>
      </c>
      <c r="I273" s="10">
        <v>0</v>
      </c>
      <c r="J273" s="10">
        <v>3.9784800000000002</v>
      </c>
      <c r="K273" s="10">
        <f t="shared" si="24"/>
        <v>268.04482000000002</v>
      </c>
      <c r="L273" s="10">
        <f t="shared" si="25"/>
        <v>1809.6358200000002</v>
      </c>
      <c r="M273" s="10">
        <f t="shared" si="26"/>
        <v>9.4531887078630827</v>
      </c>
      <c r="N273" s="10">
        <f t="shared" si="27"/>
        <v>1809.6358200000002</v>
      </c>
      <c r="O273" s="10">
        <f t="shared" si="28"/>
        <v>268.04482000000002</v>
      </c>
      <c r="P273" s="10">
        <f t="shared" si="29"/>
        <v>9.4531887078630827</v>
      </c>
    </row>
    <row r="274" spans="1:16" ht="25.5">
      <c r="A274" s="5" t="s">
        <v>149</v>
      </c>
      <c r="B274" s="6" t="s">
        <v>150</v>
      </c>
      <c r="C274" s="7">
        <v>30648.731000000003</v>
      </c>
      <c r="D274" s="7">
        <v>31525.440000000002</v>
      </c>
      <c r="E274" s="7">
        <v>3861.9780000000005</v>
      </c>
      <c r="F274" s="7">
        <v>1643.2920800000002</v>
      </c>
      <c r="G274" s="7">
        <v>0</v>
      </c>
      <c r="H274" s="7">
        <v>1631.1720800000003</v>
      </c>
      <c r="I274" s="7">
        <v>12.120000000000001</v>
      </c>
      <c r="J274" s="7">
        <v>232.81276999999997</v>
      </c>
      <c r="K274" s="7">
        <f t="shared" si="24"/>
        <v>2218.6859200000004</v>
      </c>
      <c r="L274" s="7">
        <f t="shared" si="25"/>
        <v>29882.147920000003</v>
      </c>
      <c r="M274" s="7">
        <f t="shared" si="26"/>
        <v>42.550529288359485</v>
      </c>
      <c r="N274" s="7">
        <f t="shared" si="27"/>
        <v>29894.267920000002</v>
      </c>
      <c r="O274" s="7">
        <f t="shared" si="28"/>
        <v>2230.8059200000002</v>
      </c>
      <c r="P274" s="7">
        <f t="shared" si="29"/>
        <v>42.236700467998524</v>
      </c>
    </row>
    <row r="275" spans="1:16" ht="25.5">
      <c r="A275" s="5" t="s">
        <v>151</v>
      </c>
      <c r="B275" s="6" t="s">
        <v>69</v>
      </c>
      <c r="C275" s="7">
        <v>2946.6950000000002</v>
      </c>
      <c r="D275" s="7">
        <v>3186.1039999999994</v>
      </c>
      <c r="E275" s="7">
        <v>293.3</v>
      </c>
      <c r="F275" s="7">
        <v>1.44</v>
      </c>
      <c r="G275" s="7">
        <v>0</v>
      </c>
      <c r="H275" s="7">
        <v>1.44</v>
      </c>
      <c r="I275" s="7">
        <v>0</v>
      </c>
      <c r="J275" s="7">
        <v>0</v>
      </c>
      <c r="K275" s="7">
        <f t="shared" si="24"/>
        <v>291.86</v>
      </c>
      <c r="L275" s="7">
        <f t="shared" si="25"/>
        <v>3184.6639999999993</v>
      </c>
      <c r="M275" s="7">
        <f t="shared" si="26"/>
        <v>0.49096488237299685</v>
      </c>
      <c r="N275" s="7">
        <f t="shared" si="27"/>
        <v>3184.6639999999993</v>
      </c>
      <c r="O275" s="7">
        <f t="shared" si="28"/>
        <v>291.86</v>
      </c>
      <c r="P275" s="7">
        <f t="shared" si="29"/>
        <v>0.49096488237299685</v>
      </c>
    </row>
    <row r="276" spans="1:16">
      <c r="A276" s="8" t="s">
        <v>22</v>
      </c>
      <c r="B276" s="9" t="s">
        <v>23</v>
      </c>
      <c r="C276" s="10">
        <v>2280.9500000000003</v>
      </c>
      <c r="D276" s="10">
        <v>2477.1869999999999</v>
      </c>
      <c r="E276" s="10">
        <v>206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f t="shared" si="24"/>
        <v>206</v>
      </c>
      <c r="L276" s="10">
        <f t="shared" si="25"/>
        <v>2477.1869999999999</v>
      </c>
      <c r="M276" s="10">
        <f t="shared" si="26"/>
        <v>0</v>
      </c>
      <c r="N276" s="10">
        <f t="shared" si="27"/>
        <v>2477.1869999999999</v>
      </c>
      <c r="O276" s="10">
        <f t="shared" si="28"/>
        <v>206</v>
      </c>
      <c r="P276" s="10">
        <f t="shared" si="29"/>
        <v>0</v>
      </c>
    </row>
    <row r="277" spans="1:16">
      <c r="A277" s="8" t="s">
        <v>24</v>
      </c>
      <c r="B277" s="9" t="s">
        <v>25</v>
      </c>
      <c r="C277" s="10">
        <v>501.80900000000003</v>
      </c>
      <c r="D277" s="10">
        <v>544.98099999999999</v>
      </c>
      <c r="E277" s="10">
        <v>45.2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f t="shared" si="24"/>
        <v>45.2</v>
      </c>
      <c r="L277" s="10">
        <f t="shared" si="25"/>
        <v>544.98099999999999</v>
      </c>
      <c r="M277" s="10">
        <f t="shared" si="26"/>
        <v>0</v>
      </c>
      <c r="N277" s="10">
        <f t="shared" si="27"/>
        <v>544.98099999999999</v>
      </c>
      <c r="O277" s="10">
        <f t="shared" si="28"/>
        <v>45.2</v>
      </c>
      <c r="P277" s="10">
        <f t="shared" si="29"/>
        <v>0</v>
      </c>
    </row>
    <row r="278" spans="1:16">
      <c r="A278" s="8" t="s">
        <v>26</v>
      </c>
      <c r="B278" s="9" t="s">
        <v>27</v>
      </c>
      <c r="C278" s="10">
        <v>121.89700000000001</v>
      </c>
      <c r="D278" s="10">
        <v>121.89700000000001</v>
      </c>
      <c r="E278" s="10">
        <v>33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f t="shared" si="24"/>
        <v>33</v>
      </c>
      <c r="L278" s="10">
        <f t="shared" si="25"/>
        <v>121.89700000000001</v>
      </c>
      <c r="M278" s="10">
        <f t="shared" si="26"/>
        <v>0</v>
      </c>
      <c r="N278" s="10">
        <f t="shared" si="27"/>
        <v>121.89700000000001</v>
      </c>
      <c r="O278" s="10">
        <f t="shared" si="28"/>
        <v>33</v>
      </c>
      <c r="P278" s="10">
        <f t="shared" si="29"/>
        <v>0</v>
      </c>
    </row>
    <row r="279" spans="1:16">
      <c r="A279" s="8" t="s">
        <v>28</v>
      </c>
      <c r="B279" s="9" t="s">
        <v>29</v>
      </c>
      <c r="C279" s="10">
        <v>33.177999999999997</v>
      </c>
      <c r="D279" s="10">
        <v>33.177999999999997</v>
      </c>
      <c r="E279" s="10">
        <v>2.8000000000000003</v>
      </c>
      <c r="F279" s="10">
        <v>1.44</v>
      </c>
      <c r="G279" s="10">
        <v>0</v>
      </c>
      <c r="H279" s="10">
        <v>1.44</v>
      </c>
      <c r="I279" s="10">
        <v>0</v>
      </c>
      <c r="J279" s="10">
        <v>0</v>
      </c>
      <c r="K279" s="10">
        <f t="shared" si="24"/>
        <v>1.3600000000000003</v>
      </c>
      <c r="L279" s="10">
        <f t="shared" si="25"/>
        <v>31.737999999999996</v>
      </c>
      <c r="M279" s="10">
        <f t="shared" si="26"/>
        <v>51.428571428571423</v>
      </c>
      <c r="N279" s="10">
        <f t="shared" si="27"/>
        <v>31.737999999999996</v>
      </c>
      <c r="O279" s="10">
        <f t="shared" si="28"/>
        <v>1.3600000000000003</v>
      </c>
      <c r="P279" s="10">
        <f t="shared" si="29"/>
        <v>51.428571428571423</v>
      </c>
    </row>
    <row r="280" spans="1:16">
      <c r="A280" s="8" t="s">
        <v>30</v>
      </c>
      <c r="B280" s="9" t="s">
        <v>31</v>
      </c>
      <c r="C280" s="10">
        <v>2.8610000000000002</v>
      </c>
      <c r="D280" s="10">
        <v>2.8610000000000002</v>
      </c>
      <c r="E280" s="10">
        <v>0.3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f t="shared" si="24"/>
        <v>0.3</v>
      </c>
      <c r="L280" s="10">
        <f t="shared" si="25"/>
        <v>2.8610000000000002</v>
      </c>
      <c r="M280" s="10">
        <f t="shared" si="26"/>
        <v>0</v>
      </c>
      <c r="N280" s="10">
        <f t="shared" si="27"/>
        <v>2.8610000000000002</v>
      </c>
      <c r="O280" s="10">
        <f t="shared" si="28"/>
        <v>0.3</v>
      </c>
      <c r="P280" s="10">
        <f t="shared" si="29"/>
        <v>0</v>
      </c>
    </row>
    <row r="281" spans="1:16" ht="25.5">
      <c r="A281" s="8" t="s">
        <v>40</v>
      </c>
      <c r="B281" s="9" t="s">
        <v>41</v>
      </c>
      <c r="C281" s="10">
        <v>6</v>
      </c>
      <c r="D281" s="10">
        <v>6</v>
      </c>
      <c r="E281" s="10">
        <v>6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f t="shared" si="24"/>
        <v>6</v>
      </c>
      <c r="L281" s="10">
        <f t="shared" si="25"/>
        <v>6</v>
      </c>
      <c r="M281" s="10">
        <f t="shared" si="26"/>
        <v>0</v>
      </c>
      <c r="N281" s="10">
        <f t="shared" si="27"/>
        <v>6</v>
      </c>
      <c r="O281" s="10">
        <f t="shared" si="28"/>
        <v>6</v>
      </c>
      <c r="P281" s="10">
        <f t="shared" si="29"/>
        <v>0</v>
      </c>
    </row>
    <row r="282" spans="1:16" ht="51">
      <c r="A282" s="5" t="s">
        <v>152</v>
      </c>
      <c r="B282" s="6" t="s">
        <v>153</v>
      </c>
      <c r="C282" s="7">
        <v>3280.4000000000005</v>
      </c>
      <c r="D282" s="7">
        <v>3280.4000000000005</v>
      </c>
      <c r="E282" s="7">
        <v>262.2</v>
      </c>
      <c r="F282" s="7">
        <v>0</v>
      </c>
      <c r="G282" s="7">
        <v>0</v>
      </c>
      <c r="H282" s="7">
        <v>0</v>
      </c>
      <c r="I282" s="7">
        <v>0</v>
      </c>
      <c r="J282" s="7">
        <v>220.69277</v>
      </c>
      <c r="K282" s="7">
        <f t="shared" si="24"/>
        <v>262.2</v>
      </c>
      <c r="L282" s="7">
        <f t="shared" si="25"/>
        <v>3280.4000000000005</v>
      </c>
      <c r="M282" s="7">
        <f t="shared" si="26"/>
        <v>0</v>
      </c>
      <c r="N282" s="7">
        <f t="shared" si="27"/>
        <v>3280.4000000000005</v>
      </c>
      <c r="O282" s="7">
        <f t="shared" si="28"/>
        <v>262.2</v>
      </c>
      <c r="P282" s="7">
        <f t="shared" si="29"/>
        <v>0</v>
      </c>
    </row>
    <row r="283" spans="1:16">
      <c r="A283" s="8" t="s">
        <v>64</v>
      </c>
      <c r="B283" s="9" t="s">
        <v>65</v>
      </c>
      <c r="C283" s="10">
        <v>3280.4000000000005</v>
      </c>
      <c r="D283" s="10">
        <v>3280.4000000000005</v>
      </c>
      <c r="E283" s="10">
        <v>262.2</v>
      </c>
      <c r="F283" s="10">
        <v>0</v>
      </c>
      <c r="G283" s="10">
        <v>0</v>
      </c>
      <c r="H283" s="10">
        <v>0</v>
      </c>
      <c r="I283" s="10">
        <v>0</v>
      </c>
      <c r="J283" s="10">
        <v>220.69277</v>
      </c>
      <c r="K283" s="10">
        <f t="shared" si="24"/>
        <v>262.2</v>
      </c>
      <c r="L283" s="10">
        <f t="shared" si="25"/>
        <v>3280.4000000000005</v>
      </c>
      <c r="M283" s="10">
        <f t="shared" si="26"/>
        <v>0</v>
      </c>
      <c r="N283" s="10">
        <f t="shared" si="27"/>
        <v>3280.4000000000005</v>
      </c>
      <c r="O283" s="10">
        <f t="shared" si="28"/>
        <v>262.2</v>
      </c>
      <c r="P283" s="10">
        <f t="shared" si="29"/>
        <v>0</v>
      </c>
    </row>
    <row r="284" spans="1:16" ht="51">
      <c r="A284" s="5" t="s">
        <v>154</v>
      </c>
      <c r="B284" s="6" t="s">
        <v>155</v>
      </c>
      <c r="C284" s="7">
        <v>2.512</v>
      </c>
      <c r="D284" s="7">
        <v>2.512</v>
      </c>
      <c r="E284" s="7">
        <v>0.03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f t="shared" si="24"/>
        <v>0.03</v>
      </c>
      <c r="L284" s="7">
        <f t="shared" si="25"/>
        <v>2.512</v>
      </c>
      <c r="M284" s="7">
        <f t="shared" si="26"/>
        <v>0</v>
      </c>
      <c r="N284" s="7">
        <f t="shared" si="27"/>
        <v>2.512</v>
      </c>
      <c r="O284" s="7">
        <f t="shared" si="28"/>
        <v>0.03</v>
      </c>
      <c r="P284" s="7">
        <f t="shared" si="29"/>
        <v>0</v>
      </c>
    </row>
    <row r="285" spans="1:16" ht="63.75">
      <c r="A285" s="5" t="s">
        <v>156</v>
      </c>
      <c r="B285" s="6" t="s">
        <v>157</v>
      </c>
      <c r="C285" s="7">
        <v>2.512</v>
      </c>
      <c r="D285" s="7">
        <v>2.512</v>
      </c>
      <c r="E285" s="7">
        <v>0.03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7">
        <f t="shared" si="24"/>
        <v>0.03</v>
      </c>
      <c r="L285" s="7">
        <f t="shared" si="25"/>
        <v>2.512</v>
      </c>
      <c r="M285" s="7">
        <f t="shared" si="26"/>
        <v>0</v>
      </c>
      <c r="N285" s="7">
        <f t="shared" si="27"/>
        <v>2.512</v>
      </c>
      <c r="O285" s="7">
        <f t="shared" si="28"/>
        <v>0.03</v>
      </c>
      <c r="P285" s="7">
        <f t="shared" si="29"/>
        <v>0</v>
      </c>
    </row>
    <row r="286" spans="1:16">
      <c r="A286" s="8" t="s">
        <v>64</v>
      </c>
      <c r="B286" s="9" t="s">
        <v>65</v>
      </c>
      <c r="C286" s="10">
        <v>2.512</v>
      </c>
      <c r="D286" s="10">
        <v>2.512</v>
      </c>
      <c r="E286" s="10">
        <v>0.03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f t="shared" si="24"/>
        <v>0.03</v>
      </c>
      <c r="L286" s="10">
        <f t="shared" si="25"/>
        <v>2.512</v>
      </c>
      <c r="M286" s="10">
        <f t="shared" si="26"/>
        <v>0</v>
      </c>
      <c r="N286" s="10">
        <f t="shared" si="27"/>
        <v>2.512</v>
      </c>
      <c r="O286" s="10">
        <f t="shared" si="28"/>
        <v>0.03</v>
      </c>
      <c r="P286" s="10">
        <f t="shared" si="29"/>
        <v>0</v>
      </c>
    </row>
    <row r="287" spans="1:16" ht="76.5">
      <c r="A287" s="5" t="s">
        <v>158</v>
      </c>
      <c r="B287" s="6" t="s">
        <v>159</v>
      </c>
      <c r="C287" s="7">
        <v>2216.41</v>
      </c>
      <c r="D287" s="7">
        <v>2216.41</v>
      </c>
      <c r="E287" s="7">
        <v>234.85</v>
      </c>
      <c r="F287" s="7">
        <v>246.54</v>
      </c>
      <c r="G287" s="7">
        <v>0</v>
      </c>
      <c r="H287" s="7">
        <v>246.54</v>
      </c>
      <c r="I287" s="7">
        <v>0</v>
      </c>
      <c r="J287" s="7">
        <v>0</v>
      </c>
      <c r="K287" s="7">
        <f t="shared" si="24"/>
        <v>-11.689999999999998</v>
      </c>
      <c r="L287" s="7">
        <f t="shared" si="25"/>
        <v>1969.87</v>
      </c>
      <c r="M287" s="7">
        <f t="shared" si="26"/>
        <v>104.97764530551417</v>
      </c>
      <c r="N287" s="7">
        <f t="shared" si="27"/>
        <v>1969.87</v>
      </c>
      <c r="O287" s="7">
        <f t="shared" si="28"/>
        <v>-11.689999999999998</v>
      </c>
      <c r="P287" s="7">
        <f t="shared" si="29"/>
        <v>104.97764530551417</v>
      </c>
    </row>
    <row r="288" spans="1:16" ht="25.5">
      <c r="A288" s="5" t="s">
        <v>160</v>
      </c>
      <c r="B288" s="6" t="s">
        <v>161</v>
      </c>
      <c r="C288" s="7">
        <v>2216.41</v>
      </c>
      <c r="D288" s="7">
        <v>2216.41</v>
      </c>
      <c r="E288" s="7">
        <v>234.85</v>
      </c>
      <c r="F288" s="7">
        <v>246.54</v>
      </c>
      <c r="G288" s="7">
        <v>0</v>
      </c>
      <c r="H288" s="7">
        <v>246.54</v>
      </c>
      <c r="I288" s="7">
        <v>0</v>
      </c>
      <c r="J288" s="7">
        <v>0</v>
      </c>
      <c r="K288" s="7">
        <f t="shared" si="24"/>
        <v>-11.689999999999998</v>
      </c>
      <c r="L288" s="7">
        <f t="shared" si="25"/>
        <v>1969.87</v>
      </c>
      <c r="M288" s="7">
        <f t="shared" si="26"/>
        <v>104.97764530551417</v>
      </c>
      <c r="N288" s="7">
        <f t="shared" si="27"/>
        <v>1969.87</v>
      </c>
      <c r="O288" s="7">
        <f t="shared" si="28"/>
        <v>-11.689999999999998</v>
      </c>
      <c r="P288" s="7">
        <f t="shared" si="29"/>
        <v>104.97764530551417</v>
      </c>
    </row>
    <row r="289" spans="1:16" ht="25.5">
      <c r="A289" s="8" t="s">
        <v>46</v>
      </c>
      <c r="B289" s="9" t="s">
        <v>47</v>
      </c>
      <c r="C289" s="10">
        <v>2216.41</v>
      </c>
      <c r="D289" s="10">
        <v>2216.41</v>
      </c>
      <c r="E289" s="10">
        <v>234.85</v>
      </c>
      <c r="F289" s="10">
        <v>246.54</v>
      </c>
      <c r="G289" s="10">
        <v>0</v>
      </c>
      <c r="H289" s="10">
        <v>246.54</v>
      </c>
      <c r="I289" s="10">
        <v>0</v>
      </c>
      <c r="J289" s="10">
        <v>0</v>
      </c>
      <c r="K289" s="10">
        <f t="shared" si="24"/>
        <v>-11.689999999999998</v>
      </c>
      <c r="L289" s="10">
        <f t="shared" si="25"/>
        <v>1969.87</v>
      </c>
      <c r="M289" s="10">
        <f t="shared" si="26"/>
        <v>104.97764530551417</v>
      </c>
      <c r="N289" s="10">
        <f t="shared" si="27"/>
        <v>1969.87</v>
      </c>
      <c r="O289" s="10">
        <f t="shared" si="28"/>
        <v>-11.689999999999998</v>
      </c>
      <c r="P289" s="10">
        <f t="shared" si="29"/>
        <v>104.97764530551417</v>
      </c>
    </row>
    <row r="290" spans="1:16" ht="38.25">
      <c r="A290" s="5" t="s">
        <v>162</v>
      </c>
      <c r="B290" s="6" t="s">
        <v>163</v>
      </c>
      <c r="C290" s="7">
        <v>13255.400000000003</v>
      </c>
      <c r="D290" s="7">
        <v>13255.400000000003</v>
      </c>
      <c r="E290" s="7">
        <v>1040.8500000000001</v>
      </c>
      <c r="F290" s="7">
        <v>440.54408000000001</v>
      </c>
      <c r="G290" s="7">
        <v>0</v>
      </c>
      <c r="H290" s="7">
        <v>429.34407999999996</v>
      </c>
      <c r="I290" s="7">
        <v>11.200000000000001</v>
      </c>
      <c r="J290" s="7">
        <v>11.200000000000001</v>
      </c>
      <c r="K290" s="7">
        <f t="shared" si="24"/>
        <v>600.30592000000013</v>
      </c>
      <c r="L290" s="7">
        <f t="shared" si="25"/>
        <v>12814.855920000004</v>
      </c>
      <c r="M290" s="7">
        <f t="shared" si="26"/>
        <v>42.325414805207281</v>
      </c>
      <c r="N290" s="7">
        <f t="shared" si="27"/>
        <v>12826.055920000003</v>
      </c>
      <c r="O290" s="7">
        <f t="shared" si="28"/>
        <v>611.50592000000017</v>
      </c>
      <c r="P290" s="7">
        <f t="shared" si="29"/>
        <v>41.24937118701061</v>
      </c>
    </row>
    <row r="291" spans="1:16" ht="51">
      <c r="A291" s="5" t="s">
        <v>164</v>
      </c>
      <c r="B291" s="6" t="s">
        <v>165</v>
      </c>
      <c r="C291" s="7">
        <v>11792.800000000001</v>
      </c>
      <c r="D291" s="7">
        <v>11792.800000000001</v>
      </c>
      <c r="E291" s="7">
        <v>921.5</v>
      </c>
      <c r="F291" s="7">
        <v>440.54408000000001</v>
      </c>
      <c r="G291" s="7">
        <v>0</v>
      </c>
      <c r="H291" s="7">
        <v>429.34407999999996</v>
      </c>
      <c r="I291" s="7">
        <v>11.200000000000001</v>
      </c>
      <c r="J291" s="7">
        <v>11.200000000000001</v>
      </c>
      <c r="K291" s="7">
        <f t="shared" si="24"/>
        <v>480.95591999999999</v>
      </c>
      <c r="L291" s="7">
        <f t="shared" si="25"/>
        <v>11352.255920000001</v>
      </c>
      <c r="M291" s="7">
        <f t="shared" si="26"/>
        <v>47.807279435702661</v>
      </c>
      <c r="N291" s="7">
        <f t="shared" si="27"/>
        <v>11363.45592</v>
      </c>
      <c r="O291" s="7">
        <f t="shared" si="28"/>
        <v>492.15592000000004</v>
      </c>
      <c r="P291" s="7">
        <f t="shared" si="29"/>
        <v>46.591869777536623</v>
      </c>
    </row>
    <row r="292" spans="1:16">
      <c r="A292" s="8" t="s">
        <v>22</v>
      </c>
      <c r="B292" s="9" t="s">
        <v>23</v>
      </c>
      <c r="C292" s="10">
        <v>8887.6</v>
      </c>
      <c r="D292" s="10">
        <v>8887.6</v>
      </c>
      <c r="E292" s="10">
        <v>700</v>
      </c>
      <c r="F292" s="10">
        <v>357.63709000000006</v>
      </c>
      <c r="G292" s="10">
        <v>0</v>
      </c>
      <c r="H292" s="10">
        <v>357.63709000000006</v>
      </c>
      <c r="I292" s="10">
        <v>0</v>
      </c>
      <c r="J292" s="10">
        <v>0</v>
      </c>
      <c r="K292" s="10">
        <f t="shared" si="24"/>
        <v>342.36290999999994</v>
      </c>
      <c r="L292" s="10">
        <f t="shared" si="25"/>
        <v>8529.9629100000002</v>
      </c>
      <c r="M292" s="10">
        <f t="shared" si="26"/>
        <v>51.091012857142871</v>
      </c>
      <c r="N292" s="10">
        <f t="shared" si="27"/>
        <v>8529.9629100000002</v>
      </c>
      <c r="O292" s="10">
        <f t="shared" si="28"/>
        <v>342.36290999999994</v>
      </c>
      <c r="P292" s="10">
        <f t="shared" si="29"/>
        <v>51.091012857142871</v>
      </c>
    </row>
    <row r="293" spans="1:16">
      <c r="A293" s="8" t="s">
        <v>24</v>
      </c>
      <c r="B293" s="9" t="s">
        <v>25</v>
      </c>
      <c r="C293" s="10">
        <v>1955.2</v>
      </c>
      <c r="D293" s="10">
        <v>1955.2</v>
      </c>
      <c r="E293" s="10">
        <v>154</v>
      </c>
      <c r="F293" s="10">
        <v>68.499470000000002</v>
      </c>
      <c r="G293" s="10">
        <v>0</v>
      </c>
      <c r="H293" s="10">
        <v>68.499470000000002</v>
      </c>
      <c r="I293" s="10">
        <v>0</v>
      </c>
      <c r="J293" s="10">
        <v>0</v>
      </c>
      <c r="K293" s="10">
        <f t="shared" si="24"/>
        <v>85.500529999999998</v>
      </c>
      <c r="L293" s="10">
        <f t="shared" si="25"/>
        <v>1886.7005300000001</v>
      </c>
      <c r="M293" s="10">
        <f t="shared" si="26"/>
        <v>44.480175324675322</v>
      </c>
      <c r="N293" s="10">
        <f t="shared" si="27"/>
        <v>1886.7005300000001</v>
      </c>
      <c r="O293" s="10">
        <f t="shared" si="28"/>
        <v>85.500529999999998</v>
      </c>
      <c r="P293" s="10">
        <f t="shared" si="29"/>
        <v>44.480175324675322</v>
      </c>
    </row>
    <row r="294" spans="1:16">
      <c r="A294" s="8" t="s">
        <v>26</v>
      </c>
      <c r="B294" s="9" t="s">
        <v>27</v>
      </c>
      <c r="C294" s="10">
        <v>115.4</v>
      </c>
      <c r="D294" s="10">
        <v>115.4</v>
      </c>
      <c r="E294" s="10">
        <v>10</v>
      </c>
      <c r="F294" s="10">
        <v>0.70499999999999996</v>
      </c>
      <c r="G294" s="10">
        <v>0</v>
      </c>
      <c r="H294" s="10">
        <v>0.70499999999999996</v>
      </c>
      <c r="I294" s="10">
        <v>0</v>
      </c>
      <c r="J294" s="10">
        <v>0</v>
      </c>
      <c r="K294" s="10">
        <f t="shared" si="24"/>
        <v>9.2949999999999999</v>
      </c>
      <c r="L294" s="10">
        <f t="shared" si="25"/>
        <v>114.69500000000001</v>
      </c>
      <c r="M294" s="10">
        <f t="shared" si="26"/>
        <v>7.0499999999999989</v>
      </c>
      <c r="N294" s="10">
        <f t="shared" si="27"/>
        <v>114.69500000000001</v>
      </c>
      <c r="O294" s="10">
        <f t="shared" si="28"/>
        <v>9.2949999999999999</v>
      </c>
      <c r="P294" s="10">
        <f t="shared" si="29"/>
        <v>7.0499999999999989</v>
      </c>
    </row>
    <row r="295" spans="1:16">
      <c r="A295" s="8" t="s">
        <v>72</v>
      </c>
      <c r="B295" s="9" t="s">
        <v>73</v>
      </c>
      <c r="C295" s="10">
        <v>3.2</v>
      </c>
      <c r="D295" s="10">
        <v>3.2</v>
      </c>
      <c r="E295" s="10">
        <v>0.3</v>
      </c>
      <c r="F295" s="10">
        <v>0.27251999999999998</v>
      </c>
      <c r="G295" s="10">
        <v>0</v>
      </c>
      <c r="H295" s="10">
        <v>0.27251999999999998</v>
      </c>
      <c r="I295" s="10">
        <v>0</v>
      </c>
      <c r="J295" s="10">
        <v>0</v>
      </c>
      <c r="K295" s="10">
        <f t="shared" si="24"/>
        <v>2.7480000000000004E-2</v>
      </c>
      <c r="L295" s="10">
        <f t="shared" si="25"/>
        <v>2.9274800000000001</v>
      </c>
      <c r="M295" s="10">
        <f t="shared" si="26"/>
        <v>90.84</v>
      </c>
      <c r="N295" s="10">
        <f t="shared" si="27"/>
        <v>2.9274800000000001</v>
      </c>
      <c r="O295" s="10">
        <f t="shared" si="28"/>
        <v>2.7480000000000004E-2</v>
      </c>
      <c r="P295" s="10">
        <f t="shared" si="29"/>
        <v>90.84</v>
      </c>
    </row>
    <row r="296" spans="1:16">
      <c r="A296" s="8" t="s">
        <v>28</v>
      </c>
      <c r="B296" s="9" t="s">
        <v>29</v>
      </c>
      <c r="C296" s="10">
        <v>52.5</v>
      </c>
      <c r="D296" s="10">
        <v>52.5</v>
      </c>
      <c r="E296" s="10">
        <v>5</v>
      </c>
      <c r="F296" s="10">
        <v>0.70000000000000007</v>
      </c>
      <c r="G296" s="10">
        <v>0</v>
      </c>
      <c r="H296" s="10">
        <v>0.70000000000000007</v>
      </c>
      <c r="I296" s="10">
        <v>0</v>
      </c>
      <c r="J296" s="10">
        <v>0</v>
      </c>
      <c r="K296" s="10">
        <f t="shared" si="24"/>
        <v>4.3</v>
      </c>
      <c r="L296" s="10">
        <f t="shared" si="25"/>
        <v>51.8</v>
      </c>
      <c r="M296" s="10">
        <f t="shared" si="26"/>
        <v>14.000000000000002</v>
      </c>
      <c r="N296" s="10">
        <f t="shared" si="27"/>
        <v>51.8</v>
      </c>
      <c r="O296" s="10">
        <f t="shared" si="28"/>
        <v>4.3</v>
      </c>
      <c r="P296" s="10">
        <f t="shared" si="29"/>
        <v>14.000000000000002</v>
      </c>
    </row>
    <row r="297" spans="1:16">
      <c r="A297" s="8" t="s">
        <v>30</v>
      </c>
      <c r="B297" s="9" t="s">
        <v>31</v>
      </c>
      <c r="C297" s="10">
        <v>222.1</v>
      </c>
      <c r="D297" s="10">
        <v>222.1</v>
      </c>
      <c r="E297" s="10">
        <v>19</v>
      </c>
      <c r="F297" s="10">
        <v>12.73</v>
      </c>
      <c r="G297" s="10">
        <v>0</v>
      </c>
      <c r="H297" s="10">
        <v>1.53</v>
      </c>
      <c r="I297" s="10">
        <v>11.200000000000001</v>
      </c>
      <c r="J297" s="10">
        <v>11.200000000000001</v>
      </c>
      <c r="K297" s="10">
        <f t="shared" si="24"/>
        <v>6.27</v>
      </c>
      <c r="L297" s="10">
        <f t="shared" si="25"/>
        <v>209.37</v>
      </c>
      <c r="M297" s="10">
        <f t="shared" si="26"/>
        <v>67</v>
      </c>
      <c r="N297" s="10">
        <f t="shared" si="27"/>
        <v>220.57</v>
      </c>
      <c r="O297" s="10">
        <f t="shared" si="28"/>
        <v>17.47</v>
      </c>
      <c r="P297" s="10">
        <f t="shared" si="29"/>
        <v>8.0526315789473681</v>
      </c>
    </row>
    <row r="298" spans="1:16">
      <c r="A298" s="8" t="s">
        <v>32</v>
      </c>
      <c r="B298" s="9" t="s">
        <v>33</v>
      </c>
      <c r="C298" s="10">
        <v>362.3</v>
      </c>
      <c r="D298" s="10">
        <v>362.3</v>
      </c>
      <c r="E298" s="10">
        <v>30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f t="shared" si="24"/>
        <v>30</v>
      </c>
      <c r="L298" s="10">
        <f t="shared" si="25"/>
        <v>362.3</v>
      </c>
      <c r="M298" s="10">
        <f t="shared" si="26"/>
        <v>0</v>
      </c>
      <c r="N298" s="10">
        <f t="shared" si="27"/>
        <v>362.3</v>
      </c>
      <c r="O298" s="10">
        <f t="shared" si="28"/>
        <v>30</v>
      </c>
      <c r="P298" s="10">
        <f t="shared" si="29"/>
        <v>0</v>
      </c>
    </row>
    <row r="299" spans="1:16">
      <c r="A299" s="8" t="s">
        <v>34</v>
      </c>
      <c r="B299" s="9" t="s">
        <v>35</v>
      </c>
      <c r="C299" s="10">
        <v>2.6</v>
      </c>
      <c r="D299" s="10">
        <v>2.6</v>
      </c>
      <c r="E299" s="10">
        <v>0.2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f t="shared" si="24"/>
        <v>0.2</v>
      </c>
      <c r="L299" s="10">
        <f t="shared" si="25"/>
        <v>2.6</v>
      </c>
      <c r="M299" s="10">
        <f t="shared" si="26"/>
        <v>0</v>
      </c>
      <c r="N299" s="10">
        <f t="shared" si="27"/>
        <v>2.6</v>
      </c>
      <c r="O299" s="10">
        <f t="shared" si="28"/>
        <v>0.2</v>
      </c>
      <c r="P299" s="10">
        <f t="shared" si="29"/>
        <v>0</v>
      </c>
    </row>
    <row r="300" spans="1:16">
      <c r="A300" s="8" t="s">
        <v>36</v>
      </c>
      <c r="B300" s="9" t="s">
        <v>37</v>
      </c>
      <c r="C300" s="10">
        <v>30.5</v>
      </c>
      <c r="D300" s="10">
        <v>30.5</v>
      </c>
      <c r="E300" s="10">
        <v>3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f t="shared" si="24"/>
        <v>3</v>
      </c>
      <c r="L300" s="10">
        <f t="shared" si="25"/>
        <v>30.5</v>
      </c>
      <c r="M300" s="10">
        <f t="shared" si="26"/>
        <v>0</v>
      </c>
      <c r="N300" s="10">
        <f t="shared" si="27"/>
        <v>30.5</v>
      </c>
      <c r="O300" s="10">
        <f t="shared" si="28"/>
        <v>3</v>
      </c>
      <c r="P300" s="10">
        <f t="shared" si="29"/>
        <v>0</v>
      </c>
    </row>
    <row r="301" spans="1:16">
      <c r="A301" s="8" t="s">
        <v>64</v>
      </c>
      <c r="B301" s="9" t="s">
        <v>65</v>
      </c>
      <c r="C301" s="10">
        <v>161.4</v>
      </c>
      <c r="D301" s="10">
        <v>161.4</v>
      </c>
      <c r="E301" s="10">
        <v>0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f t="shared" si="24"/>
        <v>0</v>
      </c>
      <c r="L301" s="10">
        <f t="shared" si="25"/>
        <v>161.4</v>
      </c>
      <c r="M301" s="10">
        <f t="shared" si="26"/>
        <v>0</v>
      </c>
      <c r="N301" s="10">
        <f t="shared" si="27"/>
        <v>161.4</v>
      </c>
      <c r="O301" s="10">
        <f t="shared" si="28"/>
        <v>0</v>
      </c>
      <c r="P301" s="10">
        <f t="shared" si="29"/>
        <v>0</v>
      </c>
    </row>
    <row r="302" spans="1:16" ht="25.5">
      <c r="A302" s="5" t="s">
        <v>166</v>
      </c>
      <c r="B302" s="6" t="s">
        <v>167</v>
      </c>
      <c r="C302" s="7">
        <v>1462.6000000000001</v>
      </c>
      <c r="D302" s="7">
        <v>1462.6000000000001</v>
      </c>
      <c r="E302" s="7">
        <v>119.35000000000001</v>
      </c>
      <c r="F302" s="7">
        <v>0</v>
      </c>
      <c r="G302" s="7">
        <v>0</v>
      </c>
      <c r="H302" s="7">
        <v>0</v>
      </c>
      <c r="I302" s="7">
        <v>0</v>
      </c>
      <c r="J302" s="7">
        <v>0</v>
      </c>
      <c r="K302" s="7">
        <f t="shared" si="24"/>
        <v>119.35000000000001</v>
      </c>
      <c r="L302" s="7">
        <f t="shared" si="25"/>
        <v>1462.6000000000001</v>
      </c>
      <c r="M302" s="7">
        <f t="shared" si="26"/>
        <v>0</v>
      </c>
      <c r="N302" s="7">
        <f t="shared" si="27"/>
        <v>1462.6000000000001</v>
      </c>
      <c r="O302" s="7">
        <f t="shared" si="28"/>
        <v>119.35000000000001</v>
      </c>
      <c r="P302" s="7">
        <f t="shared" si="29"/>
        <v>0</v>
      </c>
    </row>
    <row r="303" spans="1:16">
      <c r="A303" s="8" t="s">
        <v>22</v>
      </c>
      <c r="B303" s="9" t="s">
        <v>23</v>
      </c>
      <c r="C303" s="10">
        <v>1062.2</v>
      </c>
      <c r="D303" s="10">
        <v>1062.2</v>
      </c>
      <c r="E303" s="10">
        <v>85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f t="shared" si="24"/>
        <v>85</v>
      </c>
      <c r="L303" s="10">
        <f t="shared" si="25"/>
        <v>1062.2</v>
      </c>
      <c r="M303" s="10">
        <f t="shared" si="26"/>
        <v>0</v>
      </c>
      <c r="N303" s="10">
        <f t="shared" si="27"/>
        <v>1062.2</v>
      </c>
      <c r="O303" s="10">
        <f t="shared" si="28"/>
        <v>85</v>
      </c>
      <c r="P303" s="10">
        <f t="shared" si="29"/>
        <v>0</v>
      </c>
    </row>
    <row r="304" spans="1:16">
      <c r="A304" s="8" t="s">
        <v>24</v>
      </c>
      <c r="B304" s="9" t="s">
        <v>25</v>
      </c>
      <c r="C304" s="10">
        <v>233.70000000000002</v>
      </c>
      <c r="D304" s="10">
        <v>233.70000000000002</v>
      </c>
      <c r="E304" s="10">
        <v>18.600000000000001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f t="shared" si="24"/>
        <v>18.600000000000001</v>
      </c>
      <c r="L304" s="10">
        <f t="shared" si="25"/>
        <v>233.70000000000002</v>
      </c>
      <c r="M304" s="10">
        <f t="shared" si="26"/>
        <v>0</v>
      </c>
      <c r="N304" s="10">
        <f t="shared" si="27"/>
        <v>233.70000000000002</v>
      </c>
      <c r="O304" s="10">
        <f t="shared" si="28"/>
        <v>18.600000000000001</v>
      </c>
      <c r="P304" s="10">
        <f t="shared" si="29"/>
        <v>0</v>
      </c>
    </row>
    <row r="305" spans="1:16">
      <c r="A305" s="8" t="s">
        <v>26</v>
      </c>
      <c r="B305" s="9" t="s">
        <v>27</v>
      </c>
      <c r="C305" s="10">
        <v>65.2</v>
      </c>
      <c r="D305" s="10">
        <v>65.2</v>
      </c>
      <c r="E305" s="10">
        <v>7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f t="shared" si="24"/>
        <v>7</v>
      </c>
      <c r="L305" s="10">
        <f t="shared" si="25"/>
        <v>65.2</v>
      </c>
      <c r="M305" s="10">
        <f t="shared" si="26"/>
        <v>0</v>
      </c>
      <c r="N305" s="10">
        <f t="shared" si="27"/>
        <v>65.2</v>
      </c>
      <c r="O305" s="10">
        <f t="shared" si="28"/>
        <v>7</v>
      </c>
      <c r="P305" s="10">
        <f t="shared" si="29"/>
        <v>0</v>
      </c>
    </row>
    <row r="306" spans="1:16">
      <c r="A306" s="8" t="s">
        <v>72</v>
      </c>
      <c r="B306" s="9" t="s">
        <v>73</v>
      </c>
      <c r="C306" s="10">
        <v>4</v>
      </c>
      <c r="D306" s="10">
        <v>4</v>
      </c>
      <c r="E306" s="10">
        <v>0.5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f t="shared" si="24"/>
        <v>0.5</v>
      </c>
      <c r="L306" s="10">
        <f t="shared" si="25"/>
        <v>4</v>
      </c>
      <c r="M306" s="10">
        <f t="shared" si="26"/>
        <v>0</v>
      </c>
      <c r="N306" s="10">
        <f t="shared" si="27"/>
        <v>4</v>
      </c>
      <c r="O306" s="10">
        <f t="shared" si="28"/>
        <v>0.5</v>
      </c>
      <c r="P306" s="10">
        <f t="shared" si="29"/>
        <v>0</v>
      </c>
    </row>
    <row r="307" spans="1:16">
      <c r="A307" s="8" t="s">
        <v>28</v>
      </c>
      <c r="B307" s="9" t="s">
        <v>29</v>
      </c>
      <c r="C307" s="10">
        <v>16.600000000000001</v>
      </c>
      <c r="D307" s="10">
        <v>16.600000000000001</v>
      </c>
      <c r="E307" s="10">
        <v>1.4000000000000001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f t="shared" si="24"/>
        <v>1.4000000000000001</v>
      </c>
      <c r="L307" s="10">
        <f t="shared" si="25"/>
        <v>16.600000000000001</v>
      </c>
      <c r="M307" s="10">
        <f t="shared" si="26"/>
        <v>0</v>
      </c>
      <c r="N307" s="10">
        <f t="shared" si="27"/>
        <v>16.600000000000001</v>
      </c>
      <c r="O307" s="10">
        <f t="shared" si="28"/>
        <v>1.4000000000000001</v>
      </c>
      <c r="P307" s="10">
        <f t="shared" si="29"/>
        <v>0</v>
      </c>
    </row>
    <row r="308" spans="1:16">
      <c r="A308" s="8" t="s">
        <v>32</v>
      </c>
      <c r="B308" s="9" t="s">
        <v>33</v>
      </c>
      <c r="C308" s="10">
        <v>65.400000000000006</v>
      </c>
      <c r="D308" s="10">
        <v>65.400000000000006</v>
      </c>
      <c r="E308" s="10">
        <v>5.5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f t="shared" si="24"/>
        <v>5.5</v>
      </c>
      <c r="L308" s="10">
        <f t="shared" si="25"/>
        <v>65.400000000000006</v>
      </c>
      <c r="M308" s="10">
        <f t="shared" si="26"/>
        <v>0</v>
      </c>
      <c r="N308" s="10">
        <f t="shared" si="27"/>
        <v>65.400000000000006</v>
      </c>
      <c r="O308" s="10">
        <f t="shared" si="28"/>
        <v>5.5</v>
      </c>
      <c r="P308" s="10">
        <f t="shared" si="29"/>
        <v>0</v>
      </c>
    </row>
    <row r="309" spans="1:16">
      <c r="A309" s="8" t="s">
        <v>34</v>
      </c>
      <c r="B309" s="9" t="s">
        <v>35</v>
      </c>
      <c r="C309" s="10">
        <v>4.9000000000000004</v>
      </c>
      <c r="D309" s="10">
        <v>4.9000000000000004</v>
      </c>
      <c r="E309" s="10">
        <v>0.4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f t="shared" si="24"/>
        <v>0.4</v>
      </c>
      <c r="L309" s="10">
        <f t="shared" si="25"/>
        <v>4.9000000000000004</v>
      </c>
      <c r="M309" s="10">
        <f t="shared" si="26"/>
        <v>0</v>
      </c>
      <c r="N309" s="10">
        <f t="shared" si="27"/>
        <v>4.9000000000000004</v>
      </c>
      <c r="O309" s="10">
        <f t="shared" si="28"/>
        <v>0.4</v>
      </c>
      <c r="P309" s="10">
        <f t="shared" si="29"/>
        <v>0</v>
      </c>
    </row>
    <row r="310" spans="1:16">
      <c r="A310" s="8" t="s">
        <v>36</v>
      </c>
      <c r="B310" s="9" t="s">
        <v>37</v>
      </c>
      <c r="C310" s="10">
        <v>10.6</v>
      </c>
      <c r="D310" s="10">
        <v>10.6</v>
      </c>
      <c r="E310" s="10">
        <v>0.95000000000000007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f t="shared" si="24"/>
        <v>0.95000000000000007</v>
      </c>
      <c r="L310" s="10">
        <f t="shared" si="25"/>
        <v>10.6</v>
      </c>
      <c r="M310" s="10">
        <f t="shared" si="26"/>
        <v>0</v>
      </c>
      <c r="N310" s="10">
        <f t="shared" si="27"/>
        <v>10.6</v>
      </c>
      <c r="O310" s="10">
        <f t="shared" si="28"/>
        <v>0.95000000000000007</v>
      </c>
      <c r="P310" s="10">
        <f t="shared" si="29"/>
        <v>0</v>
      </c>
    </row>
    <row r="311" spans="1:16">
      <c r="A311" s="5" t="s">
        <v>168</v>
      </c>
      <c r="B311" s="6" t="s">
        <v>169</v>
      </c>
      <c r="C311" s="7">
        <v>186.34</v>
      </c>
      <c r="D311" s="7">
        <v>186.34</v>
      </c>
      <c r="E311" s="7">
        <v>24.09</v>
      </c>
      <c r="F311" s="7">
        <v>0.92</v>
      </c>
      <c r="G311" s="7">
        <v>0</v>
      </c>
      <c r="H311" s="7">
        <v>0</v>
      </c>
      <c r="I311" s="7">
        <v>0.92</v>
      </c>
      <c r="J311" s="7">
        <v>0.92</v>
      </c>
      <c r="K311" s="7">
        <f t="shared" si="24"/>
        <v>23.169999999999998</v>
      </c>
      <c r="L311" s="7">
        <f t="shared" si="25"/>
        <v>185.42000000000002</v>
      </c>
      <c r="M311" s="7">
        <f t="shared" si="26"/>
        <v>3.8190120381901207</v>
      </c>
      <c r="N311" s="7">
        <f t="shared" si="27"/>
        <v>186.34</v>
      </c>
      <c r="O311" s="7">
        <f t="shared" si="28"/>
        <v>24.09</v>
      </c>
      <c r="P311" s="7">
        <f t="shared" si="29"/>
        <v>0</v>
      </c>
    </row>
    <row r="312" spans="1:16" ht="38.25">
      <c r="A312" s="5" t="s">
        <v>170</v>
      </c>
      <c r="B312" s="6" t="s">
        <v>171</v>
      </c>
      <c r="C312" s="7">
        <v>186.34</v>
      </c>
      <c r="D312" s="7">
        <v>186.34</v>
      </c>
      <c r="E312" s="7">
        <v>24.09</v>
      </c>
      <c r="F312" s="7">
        <v>0.92</v>
      </c>
      <c r="G312" s="7">
        <v>0</v>
      </c>
      <c r="H312" s="7">
        <v>0</v>
      </c>
      <c r="I312" s="7">
        <v>0.92</v>
      </c>
      <c r="J312" s="7">
        <v>0.92</v>
      </c>
      <c r="K312" s="7">
        <f t="shared" si="24"/>
        <v>23.169999999999998</v>
      </c>
      <c r="L312" s="7">
        <f t="shared" si="25"/>
        <v>185.42000000000002</v>
      </c>
      <c r="M312" s="7">
        <f t="shared" si="26"/>
        <v>3.8190120381901207</v>
      </c>
      <c r="N312" s="7">
        <f t="shared" si="27"/>
        <v>186.34</v>
      </c>
      <c r="O312" s="7">
        <f t="shared" si="28"/>
        <v>24.09</v>
      </c>
      <c r="P312" s="7">
        <f t="shared" si="29"/>
        <v>0</v>
      </c>
    </row>
    <row r="313" spans="1:16" ht="25.5">
      <c r="A313" s="8" t="s">
        <v>46</v>
      </c>
      <c r="B313" s="9" t="s">
        <v>47</v>
      </c>
      <c r="C313" s="10">
        <v>186.34</v>
      </c>
      <c r="D313" s="10">
        <v>186.34</v>
      </c>
      <c r="E313" s="10">
        <v>24.09</v>
      </c>
      <c r="F313" s="10">
        <v>0.92</v>
      </c>
      <c r="G313" s="10">
        <v>0</v>
      </c>
      <c r="H313" s="10">
        <v>0</v>
      </c>
      <c r="I313" s="10">
        <v>0.92</v>
      </c>
      <c r="J313" s="10">
        <v>0.92</v>
      </c>
      <c r="K313" s="10">
        <f t="shared" si="24"/>
        <v>23.169999999999998</v>
      </c>
      <c r="L313" s="10">
        <f t="shared" si="25"/>
        <v>185.42000000000002</v>
      </c>
      <c r="M313" s="10">
        <f t="shared" si="26"/>
        <v>3.8190120381901207</v>
      </c>
      <c r="N313" s="10">
        <f t="shared" si="27"/>
        <v>186.34</v>
      </c>
      <c r="O313" s="10">
        <f t="shared" si="28"/>
        <v>24.09</v>
      </c>
      <c r="P313" s="10">
        <f t="shared" si="29"/>
        <v>0</v>
      </c>
    </row>
    <row r="314" spans="1:16">
      <c r="A314" s="5" t="s">
        <v>172</v>
      </c>
      <c r="B314" s="6" t="s">
        <v>173</v>
      </c>
      <c r="C314" s="7">
        <v>147.00900000000001</v>
      </c>
      <c r="D314" s="7">
        <v>147.00900000000001</v>
      </c>
      <c r="E314" s="7">
        <v>19.827999999999999</v>
      </c>
      <c r="F314" s="7">
        <v>0</v>
      </c>
      <c r="G314" s="7">
        <v>0</v>
      </c>
      <c r="H314" s="7">
        <v>0</v>
      </c>
      <c r="I314" s="7">
        <v>0</v>
      </c>
      <c r="J314" s="7">
        <v>0</v>
      </c>
      <c r="K314" s="7">
        <f t="shared" si="24"/>
        <v>19.827999999999999</v>
      </c>
      <c r="L314" s="7">
        <f t="shared" si="25"/>
        <v>147.00900000000001</v>
      </c>
      <c r="M314" s="7">
        <f t="shared" si="26"/>
        <v>0</v>
      </c>
      <c r="N314" s="7">
        <f t="shared" si="27"/>
        <v>147.00900000000001</v>
      </c>
      <c r="O314" s="7">
        <f t="shared" si="28"/>
        <v>19.827999999999999</v>
      </c>
      <c r="P314" s="7">
        <f t="shared" si="29"/>
        <v>0</v>
      </c>
    </row>
    <row r="315" spans="1:16">
      <c r="A315" s="8" t="s">
        <v>42</v>
      </c>
      <c r="B315" s="9" t="s">
        <v>43</v>
      </c>
      <c r="C315" s="10">
        <v>147.00900000000001</v>
      </c>
      <c r="D315" s="10">
        <v>147.00900000000001</v>
      </c>
      <c r="E315" s="10">
        <v>19.827999999999999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f t="shared" si="24"/>
        <v>19.827999999999999</v>
      </c>
      <c r="L315" s="10">
        <f t="shared" si="25"/>
        <v>147.00900000000001</v>
      </c>
      <c r="M315" s="10">
        <f t="shared" si="26"/>
        <v>0</v>
      </c>
      <c r="N315" s="10">
        <f t="shared" si="27"/>
        <v>147.00900000000001</v>
      </c>
      <c r="O315" s="10">
        <f t="shared" si="28"/>
        <v>19.827999999999999</v>
      </c>
      <c r="P315" s="10">
        <f t="shared" si="29"/>
        <v>0</v>
      </c>
    </row>
    <row r="316" spans="1:16">
      <c r="A316" s="5" t="s">
        <v>174</v>
      </c>
      <c r="B316" s="6" t="s">
        <v>175</v>
      </c>
      <c r="C316" s="7">
        <v>7917.5370000000003</v>
      </c>
      <c r="D316" s="7">
        <v>8554.8369999999995</v>
      </c>
      <c r="E316" s="7">
        <v>1919.48</v>
      </c>
      <c r="F316" s="7">
        <v>953.84800000000007</v>
      </c>
      <c r="G316" s="7">
        <v>0</v>
      </c>
      <c r="H316" s="7">
        <v>953.84800000000007</v>
      </c>
      <c r="I316" s="7">
        <v>0</v>
      </c>
      <c r="J316" s="7">
        <v>0</v>
      </c>
      <c r="K316" s="7">
        <f t="shared" si="24"/>
        <v>965.63199999999995</v>
      </c>
      <c r="L316" s="7">
        <f t="shared" si="25"/>
        <v>7600.9889999999996</v>
      </c>
      <c r="M316" s="7">
        <f t="shared" si="26"/>
        <v>49.693041865505243</v>
      </c>
      <c r="N316" s="7">
        <f t="shared" si="27"/>
        <v>7600.9889999999996</v>
      </c>
      <c r="O316" s="7">
        <f t="shared" si="28"/>
        <v>965.63199999999995</v>
      </c>
      <c r="P316" s="7">
        <f t="shared" si="29"/>
        <v>49.693041865505243</v>
      </c>
    </row>
    <row r="317" spans="1:16">
      <c r="A317" s="8" t="s">
        <v>28</v>
      </c>
      <c r="B317" s="9" t="s">
        <v>29</v>
      </c>
      <c r="C317" s="10">
        <v>25</v>
      </c>
      <c r="D317" s="10">
        <v>25</v>
      </c>
      <c r="E317" s="10">
        <v>1.5</v>
      </c>
      <c r="F317" s="10">
        <v>0.54800000000000004</v>
      </c>
      <c r="G317" s="10">
        <v>0</v>
      </c>
      <c r="H317" s="10">
        <v>0.54800000000000004</v>
      </c>
      <c r="I317" s="10">
        <v>0</v>
      </c>
      <c r="J317" s="10">
        <v>0</v>
      </c>
      <c r="K317" s="10">
        <f t="shared" si="24"/>
        <v>0.95199999999999996</v>
      </c>
      <c r="L317" s="10">
        <f t="shared" si="25"/>
        <v>24.451999999999998</v>
      </c>
      <c r="M317" s="10">
        <f t="shared" si="26"/>
        <v>36.533333333333331</v>
      </c>
      <c r="N317" s="10">
        <f t="shared" si="27"/>
        <v>24.451999999999998</v>
      </c>
      <c r="O317" s="10">
        <f t="shared" si="28"/>
        <v>0.95199999999999996</v>
      </c>
      <c r="P317" s="10">
        <f t="shared" si="29"/>
        <v>36.533333333333331</v>
      </c>
    </row>
    <row r="318" spans="1:16" ht="25.5">
      <c r="A318" s="8" t="s">
        <v>46</v>
      </c>
      <c r="B318" s="9" t="s">
        <v>47</v>
      </c>
      <c r="C318" s="10">
        <v>450.858</v>
      </c>
      <c r="D318" s="10">
        <v>450.858</v>
      </c>
      <c r="E318" s="10">
        <v>68.88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f t="shared" si="24"/>
        <v>68.88</v>
      </c>
      <c r="L318" s="10">
        <f t="shared" si="25"/>
        <v>450.858</v>
      </c>
      <c r="M318" s="10">
        <f t="shared" si="26"/>
        <v>0</v>
      </c>
      <c r="N318" s="10">
        <f t="shared" si="27"/>
        <v>450.858</v>
      </c>
      <c r="O318" s="10">
        <f t="shared" si="28"/>
        <v>68.88</v>
      </c>
      <c r="P318" s="10">
        <f t="shared" si="29"/>
        <v>0</v>
      </c>
    </row>
    <row r="319" spans="1:16">
      <c r="A319" s="8" t="s">
        <v>64</v>
      </c>
      <c r="B319" s="9" t="s">
        <v>65</v>
      </c>
      <c r="C319" s="10">
        <v>7441.6790000000001</v>
      </c>
      <c r="D319" s="10">
        <v>8078.9790000000003</v>
      </c>
      <c r="E319" s="10">
        <v>1849.1000000000001</v>
      </c>
      <c r="F319" s="10">
        <v>953.30000000000007</v>
      </c>
      <c r="G319" s="10">
        <v>0</v>
      </c>
      <c r="H319" s="10">
        <v>953.30000000000007</v>
      </c>
      <c r="I319" s="10">
        <v>0</v>
      </c>
      <c r="J319" s="10">
        <v>0</v>
      </c>
      <c r="K319" s="10">
        <f t="shared" si="24"/>
        <v>895.80000000000007</v>
      </c>
      <c r="L319" s="10">
        <f t="shared" si="25"/>
        <v>7125.6790000000001</v>
      </c>
      <c r="M319" s="10">
        <f t="shared" si="26"/>
        <v>51.554810448326215</v>
      </c>
      <c r="N319" s="10">
        <f t="shared" si="27"/>
        <v>7125.6790000000001</v>
      </c>
      <c r="O319" s="10">
        <f t="shared" si="28"/>
        <v>895.80000000000007</v>
      </c>
      <c r="P319" s="10">
        <f t="shared" si="29"/>
        <v>51.554810448326215</v>
      </c>
    </row>
    <row r="320" spans="1:16">
      <c r="A320" s="5" t="s">
        <v>176</v>
      </c>
      <c r="B320" s="6" t="s">
        <v>63</v>
      </c>
      <c r="C320" s="7">
        <v>25.2</v>
      </c>
      <c r="D320" s="7">
        <v>25.2</v>
      </c>
      <c r="E320" s="7">
        <v>2.1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7">
        <f t="shared" si="24"/>
        <v>2.1</v>
      </c>
      <c r="L320" s="7">
        <f t="shared" si="25"/>
        <v>25.2</v>
      </c>
      <c r="M320" s="7">
        <f t="shared" si="26"/>
        <v>0</v>
      </c>
      <c r="N320" s="7">
        <f t="shared" si="27"/>
        <v>25.2</v>
      </c>
      <c r="O320" s="7">
        <f t="shared" si="28"/>
        <v>2.1</v>
      </c>
      <c r="P320" s="7">
        <f t="shared" si="29"/>
        <v>0</v>
      </c>
    </row>
    <row r="321" spans="1:16" ht="25.5">
      <c r="A321" s="8" t="s">
        <v>46</v>
      </c>
      <c r="B321" s="9" t="s">
        <v>47</v>
      </c>
      <c r="C321" s="10">
        <v>25.2</v>
      </c>
      <c r="D321" s="10">
        <v>25.2</v>
      </c>
      <c r="E321" s="10">
        <v>2.1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f t="shared" si="24"/>
        <v>2.1</v>
      </c>
      <c r="L321" s="10">
        <f t="shared" si="25"/>
        <v>25.2</v>
      </c>
      <c r="M321" s="10">
        <f t="shared" si="26"/>
        <v>0</v>
      </c>
      <c r="N321" s="10">
        <f t="shared" si="27"/>
        <v>25.2</v>
      </c>
      <c r="O321" s="10">
        <f t="shared" si="28"/>
        <v>2.1</v>
      </c>
      <c r="P321" s="10">
        <f t="shared" si="29"/>
        <v>0</v>
      </c>
    </row>
    <row r="322" spans="1:16">
      <c r="A322" s="5" t="s">
        <v>177</v>
      </c>
      <c r="B322" s="6" t="s">
        <v>178</v>
      </c>
      <c r="C322" s="7">
        <v>671.22800000000007</v>
      </c>
      <c r="D322" s="7">
        <v>671.22800000000007</v>
      </c>
      <c r="E322" s="7">
        <v>65.25</v>
      </c>
      <c r="F322" s="7">
        <v>0</v>
      </c>
      <c r="G322" s="7">
        <v>0</v>
      </c>
      <c r="H322" s="7">
        <v>0</v>
      </c>
      <c r="I322" s="7">
        <v>0</v>
      </c>
      <c r="J322" s="7">
        <v>0</v>
      </c>
      <c r="K322" s="7">
        <f t="shared" si="24"/>
        <v>65.25</v>
      </c>
      <c r="L322" s="7">
        <f t="shared" si="25"/>
        <v>671.22800000000007</v>
      </c>
      <c r="M322" s="7">
        <f t="shared" si="26"/>
        <v>0</v>
      </c>
      <c r="N322" s="7">
        <f t="shared" si="27"/>
        <v>671.22800000000007</v>
      </c>
      <c r="O322" s="7">
        <f t="shared" si="28"/>
        <v>65.25</v>
      </c>
      <c r="P322" s="7">
        <f t="shared" si="29"/>
        <v>0</v>
      </c>
    </row>
    <row r="323" spans="1:16" ht="25.5">
      <c r="A323" s="8" t="s">
        <v>179</v>
      </c>
      <c r="B323" s="9" t="s">
        <v>180</v>
      </c>
      <c r="C323" s="10">
        <v>671.22800000000007</v>
      </c>
      <c r="D323" s="10">
        <v>671.22800000000007</v>
      </c>
      <c r="E323" s="10">
        <v>65.25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f t="shared" si="24"/>
        <v>65.25</v>
      </c>
      <c r="L323" s="10">
        <f t="shared" si="25"/>
        <v>671.22800000000007</v>
      </c>
      <c r="M323" s="10">
        <f t="shared" si="26"/>
        <v>0</v>
      </c>
      <c r="N323" s="10">
        <f t="shared" si="27"/>
        <v>671.22800000000007</v>
      </c>
      <c r="O323" s="10">
        <f t="shared" si="28"/>
        <v>65.25</v>
      </c>
      <c r="P323" s="10">
        <f t="shared" si="29"/>
        <v>0</v>
      </c>
    </row>
    <row r="324" spans="1:16">
      <c r="A324" s="5" t="s">
        <v>181</v>
      </c>
      <c r="B324" s="6" t="s">
        <v>182</v>
      </c>
      <c r="C324" s="7">
        <v>57648.312999999995</v>
      </c>
      <c r="D324" s="7">
        <v>57930.813000000002</v>
      </c>
      <c r="E324" s="7">
        <v>5112.741</v>
      </c>
      <c r="F324" s="7">
        <v>2017.1293600000004</v>
      </c>
      <c r="G324" s="7">
        <v>0</v>
      </c>
      <c r="H324" s="7">
        <v>1968.27424</v>
      </c>
      <c r="I324" s="7">
        <v>48.855119999999999</v>
      </c>
      <c r="J324" s="7">
        <v>97.13212</v>
      </c>
      <c r="K324" s="7">
        <f t="shared" si="24"/>
        <v>3095.6116399999996</v>
      </c>
      <c r="L324" s="7">
        <f t="shared" si="25"/>
        <v>55913.683640000003</v>
      </c>
      <c r="M324" s="7">
        <f t="shared" si="26"/>
        <v>39.452993218314802</v>
      </c>
      <c r="N324" s="7">
        <f t="shared" si="27"/>
        <v>55962.538760000003</v>
      </c>
      <c r="O324" s="7">
        <f t="shared" si="28"/>
        <v>3144.4667600000002</v>
      </c>
      <c r="P324" s="7">
        <f t="shared" si="29"/>
        <v>38.49743689343935</v>
      </c>
    </row>
    <row r="325" spans="1:16" ht="25.5">
      <c r="A325" s="5" t="s">
        <v>183</v>
      </c>
      <c r="B325" s="6" t="s">
        <v>69</v>
      </c>
      <c r="C325" s="7">
        <v>1186.0309999999999</v>
      </c>
      <c r="D325" s="7">
        <v>1186.0309999999999</v>
      </c>
      <c r="E325" s="7">
        <v>115.21100000000001</v>
      </c>
      <c r="F325" s="7">
        <v>0.33352999999999999</v>
      </c>
      <c r="G325" s="7">
        <v>0</v>
      </c>
      <c r="H325" s="7">
        <v>0.33352999999999999</v>
      </c>
      <c r="I325" s="7">
        <v>0</v>
      </c>
      <c r="J325" s="7">
        <v>0.16</v>
      </c>
      <c r="K325" s="7">
        <f t="shared" si="24"/>
        <v>114.87747000000002</v>
      </c>
      <c r="L325" s="7">
        <f t="shared" si="25"/>
        <v>1185.6974699999998</v>
      </c>
      <c r="M325" s="7">
        <f t="shared" si="26"/>
        <v>0.28949492669970744</v>
      </c>
      <c r="N325" s="7">
        <f t="shared" si="27"/>
        <v>1185.6974699999998</v>
      </c>
      <c r="O325" s="7">
        <f t="shared" si="28"/>
        <v>114.87747000000002</v>
      </c>
      <c r="P325" s="7">
        <f t="shared" si="29"/>
        <v>0.28949492669970744</v>
      </c>
    </row>
    <row r="326" spans="1:16">
      <c r="A326" s="8" t="s">
        <v>22</v>
      </c>
      <c r="B326" s="9" t="s">
        <v>23</v>
      </c>
      <c r="C326" s="10">
        <v>915.36</v>
      </c>
      <c r="D326" s="10">
        <v>915.36</v>
      </c>
      <c r="E326" s="10">
        <v>89.875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f t="shared" ref="K326:K389" si="30">E326-F326</f>
        <v>89.875</v>
      </c>
      <c r="L326" s="10">
        <f t="shared" ref="L326:L389" si="31">D326-F326</f>
        <v>915.36</v>
      </c>
      <c r="M326" s="10">
        <f t="shared" ref="M326:M389" si="32">IF(E326=0,0,(F326/E326)*100)</f>
        <v>0</v>
      </c>
      <c r="N326" s="10">
        <f t="shared" ref="N326:N389" si="33">D326-H326</f>
        <v>915.36</v>
      </c>
      <c r="O326" s="10">
        <f t="shared" ref="O326:O389" si="34">E326-H326</f>
        <v>89.875</v>
      </c>
      <c r="P326" s="10">
        <f t="shared" ref="P326:P389" si="35">IF(E326=0,0,(H326/E326)*100)</f>
        <v>0</v>
      </c>
    </row>
    <row r="327" spans="1:16">
      <c r="A327" s="8" t="s">
        <v>24</v>
      </c>
      <c r="B327" s="9" t="s">
        <v>25</v>
      </c>
      <c r="C327" s="10">
        <v>201.37899999999999</v>
      </c>
      <c r="D327" s="10">
        <v>201.37899999999999</v>
      </c>
      <c r="E327" s="10">
        <v>19.772000000000002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f t="shared" si="30"/>
        <v>19.772000000000002</v>
      </c>
      <c r="L327" s="10">
        <f t="shared" si="31"/>
        <v>201.37899999999999</v>
      </c>
      <c r="M327" s="10">
        <f t="shared" si="32"/>
        <v>0</v>
      </c>
      <c r="N327" s="10">
        <f t="shared" si="33"/>
        <v>201.37899999999999</v>
      </c>
      <c r="O327" s="10">
        <f t="shared" si="34"/>
        <v>19.772000000000002</v>
      </c>
      <c r="P327" s="10">
        <f t="shared" si="35"/>
        <v>0</v>
      </c>
    </row>
    <row r="328" spans="1:16">
      <c r="A328" s="8" t="s">
        <v>26</v>
      </c>
      <c r="B328" s="9" t="s">
        <v>27</v>
      </c>
      <c r="C328" s="10">
        <v>7.9350000000000005</v>
      </c>
      <c r="D328" s="10">
        <v>7.9350000000000005</v>
      </c>
      <c r="E328" s="10">
        <v>0.66100000000000003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f t="shared" si="30"/>
        <v>0.66100000000000003</v>
      </c>
      <c r="L328" s="10">
        <f t="shared" si="31"/>
        <v>7.9350000000000005</v>
      </c>
      <c r="M328" s="10">
        <f t="shared" si="32"/>
        <v>0</v>
      </c>
      <c r="N328" s="10">
        <f t="shared" si="33"/>
        <v>7.9350000000000005</v>
      </c>
      <c r="O328" s="10">
        <f t="shared" si="34"/>
        <v>0.66100000000000003</v>
      </c>
      <c r="P328" s="10">
        <f t="shared" si="35"/>
        <v>0</v>
      </c>
    </row>
    <row r="329" spans="1:16">
      <c r="A329" s="8" t="s">
        <v>28</v>
      </c>
      <c r="B329" s="9" t="s">
        <v>29</v>
      </c>
      <c r="C329" s="10">
        <v>12.11</v>
      </c>
      <c r="D329" s="10">
        <v>12.11</v>
      </c>
      <c r="E329" s="10">
        <v>1.0090000000000001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f t="shared" si="30"/>
        <v>1.0090000000000001</v>
      </c>
      <c r="L329" s="10">
        <f t="shared" si="31"/>
        <v>12.11</v>
      </c>
      <c r="M329" s="10">
        <f t="shared" si="32"/>
        <v>0</v>
      </c>
      <c r="N329" s="10">
        <f t="shared" si="33"/>
        <v>12.11</v>
      </c>
      <c r="O329" s="10">
        <f t="shared" si="34"/>
        <v>1.0090000000000001</v>
      </c>
      <c r="P329" s="10">
        <f t="shared" si="35"/>
        <v>0</v>
      </c>
    </row>
    <row r="330" spans="1:16">
      <c r="A330" s="8" t="s">
        <v>30</v>
      </c>
      <c r="B330" s="9" t="s">
        <v>31</v>
      </c>
      <c r="C330" s="10">
        <v>5.16</v>
      </c>
      <c r="D330" s="10">
        <v>5.16</v>
      </c>
      <c r="E330" s="10">
        <v>0.16</v>
      </c>
      <c r="F330" s="10">
        <v>0</v>
      </c>
      <c r="G330" s="10">
        <v>0</v>
      </c>
      <c r="H330" s="10">
        <v>0</v>
      </c>
      <c r="I330" s="10">
        <v>0</v>
      </c>
      <c r="J330" s="10">
        <v>0.16</v>
      </c>
      <c r="K330" s="10">
        <f t="shared" si="30"/>
        <v>0.16</v>
      </c>
      <c r="L330" s="10">
        <f t="shared" si="31"/>
        <v>5.16</v>
      </c>
      <c r="M330" s="10">
        <f t="shared" si="32"/>
        <v>0</v>
      </c>
      <c r="N330" s="10">
        <f t="shared" si="33"/>
        <v>5.16</v>
      </c>
      <c r="O330" s="10">
        <f t="shared" si="34"/>
        <v>0.16</v>
      </c>
      <c r="P330" s="10">
        <f t="shared" si="35"/>
        <v>0</v>
      </c>
    </row>
    <row r="331" spans="1:16">
      <c r="A331" s="8" t="s">
        <v>32</v>
      </c>
      <c r="B331" s="9" t="s">
        <v>33</v>
      </c>
      <c r="C331" s="10">
        <v>33.414999999999999</v>
      </c>
      <c r="D331" s="10">
        <v>33.414999999999999</v>
      </c>
      <c r="E331" s="10">
        <v>2.79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f t="shared" si="30"/>
        <v>2.79</v>
      </c>
      <c r="L331" s="10">
        <f t="shared" si="31"/>
        <v>33.414999999999999</v>
      </c>
      <c r="M331" s="10">
        <f t="shared" si="32"/>
        <v>0</v>
      </c>
      <c r="N331" s="10">
        <f t="shared" si="33"/>
        <v>33.414999999999999</v>
      </c>
      <c r="O331" s="10">
        <f t="shared" si="34"/>
        <v>2.79</v>
      </c>
      <c r="P331" s="10">
        <f t="shared" si="35"/>
        <v>0</v>
      </c>
    </row>
    <row r="332" spans="1:16">
      <c r="A332" s="8" t="s">
        <v>34</v>
      </c>
      <c r="B332" s="9" t="s">
        <v>35</v>
      </c>
      <c r="C332" s="10">
        <v>0.67300000000000004</v>
      </c>
      <c r="D332" s="10">
        <v>0.67300000000000004</v>
      </c>
      <c r="E332" s="10">
        <v>7.3999999999999996E-2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f t="shared" si="30"/>
        <v>7.3999999999999996E-2</v>
      </c>
      <c r="L332" s="10">
        <f t="shared" si="31"/>
        <v>0.67300000000000004</v>
      </c>
      <c r="M332" s="10">
        <f t="shared" si="32"/>
        <v>0</v>
      </c>
      <c r="N332" s="10">
        <f t="shared" si="33"/>
        <v>0.67300000000000004</v>
      </c>
      <c r="O332" s="10">
        <f t="shared" si="34"/>
        <v>7.3999999999999996E-2</v>
      </c>
      <c r="P332" s="10">
        <f t="shared" si="35"/>
        <v>0</v>
      </c>
    </row>
    <row r="333" spans="1:16">
      <c r="A333" s="8" t="s">
        <v>36</v>
      </c>
      <c r="B333" s="9" t="s">
        <v>37</v>
      </c>
      <c r="C333" s="10">
        <v>9.9990000000000006</v>
      </c>
      <c r="D333" s="10">
        <v>9.9990000000000006</v>
      </c>
      <c r="E333" s="10">
        <v>0.87</v>
      </c>
      <c r="F333" s="10">
        <v>0.33352999999999999</v>
      </c>
      <c r="G333" s="10">
        <v>0</v>
      </c>
      <c r="H333" s="10">
        <v>0.33352999999999999</v>
      </c>
      <c r="I333" s="10">
        <v>0</v>
      </c>
      <c r="J333" s="10">
        <v>0</v>
      </c>
      <c r="K333" s="10">
        <f t="shared" si="30"/>
        <v>0.53647</v>
      </c>
      <c r="L333" s="10">
        <f t="shared" si="31"/>
        <v>9.6654700000000009</v>
      </c>
      <c r="M333" s="10">
        <f t="shared" si="32"/>
        <v>38.336781609195405</v>
      </c>
      <c r="N333" s="10">
        <f t="shared" si="33"/>
        <v>9.6654700000000009</v>
      </c>
      <c r="O333" s="10">
        <f t="shared" si="34"/>
        <v>0.53647</v>
      </c>
      <c r="P333" s="10">
        <f t="shared" si="35"/>
        <v>38.336781609195405</v>
      </c>
    </row>
    <row r="334" spans="1:16" ht="25.5">
      <c r="A334" s="5" t="s">
        <v>184</v>
      </c>
      <c r="B334" s="6" t="s">
        <v>185</v>
      </c>
      <c r="C334" s="7">
        <v>1149</v>
      </c>
      <c r="D334" s="7">
        <v>1149</v>
      </c>
      <c r="E334" s="7">
        <v>70</v>
      </c>
      <c r="F334" s="7">
        <v>1</v>
      </c>
      <c r="G334" s="7">
        <v>0</v>
      </c>
      <c r="H334" s="7">
        <v>1</v>
      </c>
      <c r="I334" s="7">
        <v>0</v>
      </c>
      <c r="J334" s="7">
        <v>0</v>
      </c>
      <c r="K334" s="7">
        <f t="shared" si="30"/>
        <v>69</v>
      </c>
      <c r="L334" s="7">
        <f t="shared" si="31"/>
        <v>1148</v>
      </c>
      <c r="M334" s="7">
        <f t="shared" si="32"/>
        <v>1.4285714285714286</v>
      </c>
      <c r="N334" s="7">
        <f t="shared" si="33"/>
        <v>1148</v>
      </c>
      <c r="O334" s="7">
        <f t="shared" si="34"/>
        <v>69</v>
      </c>
      <c r="P334" s="7">
        <f t="shared" si="35"/>
        <v>1.4285714285714286</v>
      </c>
    </row>
    <row r="335" spans="1:16">
      <c r="A335" s="8" t="s">
        <v>26</v>
      </c>
      <c r="B335" s="9" t="s">
        <v>27</v>
      </c>
      <c r="C335" s="10">
        <v>402.2</v>
      </c>
      <c r="D335" s="10">
        <v>402.2</v>
      </c>
      <c r="E335" s="10">
        <v>20</v>
      </c>
      <c r="F335" s="10">
        <v>1</v>
      </c>
      <c r="G335" s="10">
        <v>0</v>
      </c>
      <c r="H335" s="10">
        <v>1</v>
      </c>
      <c r="I335" s="10">
        <v>0</v>
      </c>
      <c r="J335" s="10">
        <v>0</v>
      </c>
      <c r="K335" s="10">
        <f t="shared" si="30"/>
        <v>19</v>
      </c>
      <c r="L335" s="10">
        <f t="shared" si="31"/>
        <v>401.2</v>
      </c>
      <c r="M335" s="10">
        <f t="shared" si="32"/>
        <v>5</v>
      </c>
      <c r="N335" s="10">
        <f t="shared" si="33"/>
        <v>401.2</v>
      </c>
      <c r="O335" s="10">
        <f t="shared" si="34"/>
        <v>19</v>
      </c>
      <c r="P335" s="10">
        <f t="shared" si="35"/>
        <v>5</v>
      </c>
    </row>
    <row r="336" spans="1:16">
      <c r="A336" s="8" t="s">
        <v>28</v>
      </c>
      <c r="B336" s="9" t="s">
        <v>29</v>
      </c>
      <c r="C336" s="10">
        <v>678.6</v>
      </c>
      <c r="D336" s="10">
        <v>678.6</v>
      </c>
      <c r="E336" s="10">
        <v>50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f t="shared" si="30"/>
        <v>50</v>
      </c>
      <c r="L336" s="10">
        <f t="shared" si="31"/>
        <v>678.6</v>
      </c>
      <c r="M336" s="10">
        <f t="shared" si="32"/>
        <v>0</v>
      </c>
      <c r="N336" s="10">
        <f t="shared" si="33"/>
        <v>678.6</v>
      </c>
      <c r="O336" s="10">
        <f t="shared" si="34"/>
        <v>50</v>
      </c>
      <c r="P336" s="10">
        <f t="shared" si="35"/>
        <v>0</v>
      </c>
    </row>
    <row r="337" spans="1:16">
      <c r="A337" s="8" t="s">
        <v>64</v>
      </c>
      <c r="B337" s="9" t="s">
        <v>65</v>
      </c>
      <c r="C337" s="10">
        <v>68.2</v>
      </c>
      <c r="D337" s="10">
        <v>68.2</v>
      </c>
      <c r="E337" s="10">
        <v>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f t="shared" si="30"/>
        <v>0</v>
      </c>
      <c r="L337" s="10">
        <f t="shared" si="31"/>
        <v>68.2</v>
      </c>
      <c r="M337" s="10">
        <f t="shared" si="32"/>
        <v>0</v>
      </c>
      <c r="N337" s="10">
        <f t="shared" si="33"/>
        <v>68.2</v>
      </c>
      <c r="O337" s="10">
        <f t="shared" si="34"/>
        <v>0</v>
      </c>
      <c r="P337" s="10">
        <f t="shared" si="35"/>
        <v>0</v>
      </c>
    </row>
    <row r="338" spans="1:16">
      <c r="A338" s="5" t="s">
        <v>186</v>
      </c>
      <c r="B338" s="6" t="s">
        <v>187</v>
      </c>
      <c r="C338" s="7">
        <v>6426.6</v>
      </c>
      <c r="D338" s="7">
        <v>6699.6</v>
      </c>
      <c r="E338" s="7">
        <v>669.3</v>
      </c>
      <c r="F338" s="7">
        <v>277.23414000000002</v>
      </c>
      <c r="G338" s="7">
        <v>0</v>
      </c>
      <c r="H338" s="7">
        <v>271.38094000000001</v>
      </c>
      <c r="I338" s="7">
        <v>5.8532000000000002</v>
      </c>
      <c r="J338" s="7">
        <v>5.8532000000000002</v>
      </c>
      <c r="K338" s="7">
        <f t="shared" si="30"/>
        <v>392.06585999999993</v>
      </c>
      <c r="L338" s="7">
        <f t="shared" si="31"/>
        <v>6422.3658599999999</v>
      </c>
      <c r="M338" s="7">
        <f t="shared" si="32"/>
        <v>41.42150605109817</v>
      </c>
      <c r="N338" s="7">
        <f t="shared" si="33"/>
        <v>6428.2190600000004</v>
      </c>
      <c r="O338" s="7">
        <f t="shared" si="34"/>
        <v>397.91905999999994</v>
      </c>
      <c r="P338" s="7">
        <f t="shared" si="35"/>
        <v>40.546980427312121</v>
      </c>
    </row>
    <row r="339" spans="1:16">
      <c r="A339" s="8" t="s">
        <v>22</v>
      </c>
      <c r="B339" s="9" t="s">
        <v>23</v>
      </c>
      <c r="C339" s="10">
        <v>3866</v>
      </c>
      <c r="D339" s="10">
        <v>3866</v>
      </c>
      <c r="E339" s="10">
        <v>315</v>
      </c>
      <c r="F339" s="10">
        <v>219.01596000000001</v>
      </c>
      <c r="G339" s="10">
        <v>0</v>
      </c>
      <c r="H339" s="10">
        <v>219.01596000000001</v>
      </c>
      <c r="I339" s="10">
        <v>0</v>
      </c>
      <c r="J339" s="10">
        <v>0</v>
      </c>
      <c r="K339" s="10">
        <f t="shared" si="30"/>
        <v>95.984039999999993</v>
      </c>
      <c r="L339" s="10">
        <f t="shared" si="31"/>
        <v>3646.9840399999998</v>
      </c>
      <c r="M339" s="10">
        <f t="shared" si="32"/>
        <v>69.528876190476197</v>
      </c>
      <c r="N339" s="10">
        <f t="shared" si="33"/>
        <v>3646.9840399999998</v>
      </c>
      <c r="O339" s="10">
        <f t="shared" si="34"/>
        <v>95.984039999999993</v>
      </c>
      <c r="P339" s="10">
        <f t="shared" si="35"/>
        <v>69.528876190476197</v>
      </c>
    </row>
    <row r="340" spans="1:16">
      <c r="A340" s="8" t="s">
        <v>24</v>
      </c>
      <c r="B340" s="9" t="s">
        <v>25</v>
      </c>
      <c r="C340" s="10">
        <v>850.5</v>
      </c>
      <c r="D340" s="10">
        <v>850.5</v>
      </c>
      <c r="E340" s="10">
        <v>69.3</v>
      </c>
      <c r="F340" s="10">
        <v>50.348860000000002</v>
      </c>
      <c r="G340" s="10">
        <v>0</v>
      </c>
      <c r="H340" s="10">
        <v>50.348860000000002</v>
      </c>
      <c r="I340" s="10">
        <v>0</v>
      </c>
      <c r="J340" s="10">
        <v>0</v>
      </c>
      <c r="K340" s="10">
        <f t="shared" si="30"/>
        <v>18.951139999999995</v>
      </c>
      <c r="L340" s="10">
        <f t="shared" si="31"/>
        <v>800.15113999999994</v>
      </c>
      <c r="M340" s="10">
        <f t="shared" si="32"/>
        <v>72.653477633477635</v>
      </c>
      <c r="N340" s="10">
        <f t="shared" si="33"/>
        <v>800.15113999999994</v>
      </c>
      <c r="O340" s="10">
        <f t="shared" si="34"/>
        <v>18.951139999999995</v>
      </c>
      <c r="P340" s="10">
        <f t="shared" si="35"/>
        <v>72.653477633477635</v>
      </c>
    </row>
    <row r="341" spans="1:16">
      <c r="A341" s="8" t="s">
        <v>26</v>
      </c>
      <c r="B341" s="9" t="s">
        <v>27</v>
      </c>
      <c r="C341" s="10">
        <v>261</v>
      </c>
      <c r="D341" s="10">
        <v>283</v>
      </c>
      <c r="E341" s="10">
        <v>45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f t="shared" si="30"/>
        <v>45</v>
      </c>
      <c r="L341" s="10">
        <f t="shared" si="31"/>
        <v>283</v>
      </c>
      <c r="M341" s="10">
        <f t="shared" si="32"/>
        <v>0</v>
      </c>
      <c r="N341" s="10">
        <f t="shared" si="33"/>
        <v>283</v>
      </c>
      <c r="O341" s="10">
        <f t="shared" si="34"/>
        <v>45</v>
      </c>
      <c r="P341" s="10">
        <f t="shared" si="35"/>
        <v>0</v>
      </c>
    </row>
    <row r="342" spans="1:16">
      <c r="A342" s="8" t="s">
        <v>28</v>
      </c>
      <c r="B342" s="9" t="s">
        <v>29</v>
      </c>
      <c r="C342" s="10">
        <v>714.2</v>
      </c>
      <c r="D342" s="10">
        <v>965.2</v>
      </c>
      <c r="E342" s="10">
        <v>228</v>
      </c>
      <c r="F342" s="10">
        <v>5.8532000000000002</v>
      </c>
      <c r="G342" s="10">
        <v>0</v>
      </c>
      <c r="H342" s="10">
        <v>0</v>
      </c>
      <c r="I342" s="10">
        <v>5.8532000000000002</v>
      </c>
      <c r="J342" s="10">
        <v>5.8532000000000002</v>
      </c>
      <c r="K342" s="10">
        <f t="shared" si="30"/>
        <v>222.14680000000001</v>
      </c>
      <c r="L342" s="10">
        <f t="shared" si="31"/>
        <v>959.34680000000003</v>
      </c>
      <c r="M342" s="10">
        <f t="shared" si="32"/>
        <v>2.5671929824561404</v>
      </c>
      <c r="N342" s="10">
        <f t="shared" si="33"/>
        <v>965.2</v>
      </c>
      <c r="O342" s="10">
        <f t="shared" si="34"/>
        <v>228</v>
      </c>
      <c r="P342" s="10">
        <f t="shared" si="35"/>
        <v>0</v>
      </c>
    </row>
    <row r="343" spans="1:16">
      <c r="A343" s="8" t="s">
        <v>30</v>
      </c>
      <c r="B343" s="9" t="s">
        <v>31</v>
      </c>
      <c r="C343" s="10">
        <v>1.6</v>
      </c>
      <c r="D343" s="10">
        <v>1.6</v>
      </c>
      <c r="E343" s="10">
        <v>0.4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f t="shared" si="30"/>
        <v>0.4</v>
      </c>
      <c r="L343" s="10">
        <f t="shared" si="31"/>
        <v>1.6</v>
      </c>
      <c r="M343" s="10">
        <f t="shared" si="32"/>
        <v>0</v>
      </c>
      <c r="N343" s="10">
        <f t="shared" si="33"/>
        <v>1.6</v>
      </c>
      <c r="O343" s="10">
        <f t="shared" si="34"/>
        <v>0.4</v>
      </c>
      <c r="P343" s="10">
        <f t="shared" si="35"/>
        <v>0</v>
      </c>
    </row>
    <row r="344" spans="1:16">
      <c r="A344" s="8" t="s">
        <v>32</v>
      </c>
      <c r="B344" s="9" t="s">
        <v>33</v>
      </c>
      <c r="C344" s="10">
        <v>684.4</v>
      </c>
      <c r="D344" s="10">
        <v>684.4</v>
      </c>
      <c r="E344" s="10">
        <v>8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f t="shared" si="30"/>
        <v>8</v>
      </c>
      <c r="L344" s="10">
        <f t="shared" si="31"/>
        <v>684.4</v>
      </c>
      <c r="M344" s="10">
        <f t="shared" si="32"/>
        <v>0</v>
      </c>
      <c r="N344" s="10">
        <f t="shared" si="33"/>
        <v>684.4</v>
      </c>
      <c r="O344" s="10">
        <f t="shared" si="34"/>
        <v>8</v>
      </c>
      <c r="P344" s="10">
        <f t="shared" si="35"/>
        <v>0</v>
      </c>
    </row>
    <row r="345" spans="1:16">
      <c r="A345" s="8" t="s">
        <v>34</v>
      </c>
      <c r="B345" s="9" t="s">
        <v>35</v>
      </c>
      <c r="C345" s="10">
        <v>4.8</v>
      </c>
      <c r="D345" s="10">
        <v>4.8</v>
      </c>
      <c r="E345" s="10">
        <v>0.5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f t="shared" si="30"/>
        <v>0.5</v>
      </c>
      <c r="L345" s="10">
        <f t="shared" si="31"/>
        <v>4.8</v>
      </c>
      <c r="M345" s="10">
        <f t="shared" si="32"/>
        <v>0</v>
      </c>
      <c r="N345" s="10">
        <f t="shared" si="33"/>
        <v>4.8</v>
      </c>
      <c r="O345" s="10">
        <f t="shared" si="34"/>
        <v>0.5</v>
      </c>
      <c r="P345" s="10">
        <f t="shared" si="35"/>
        <v>0</v>
      </c>
    </row>
    <row r="346" spans="1:16">
      <c r="A346" s="8" t="s">
        <v>36</v>
      </c>
      <c r="B346" s="9" t="s">
        <v>37</v>
      </c>
      <c r="C346" s="10">
        <v>26.6</v>
      </c>
      <c r="D346" s="10">
        <v>44.1</v>
      </c>
      <c r="E346" s="10">
        <v>3.1</v>
      </c>
      <c r="F346" s="10">
        <v>2.0161199999999999</v>
      </c>
      <c r="G346" s="10">
        <v>0</v>
      </c>
      <c r="H346" s="10">
        <v>2.0161199999999999</v>
      </c>
      <c r="I346" s="10">
        <v>0</v>
      </c>
      <c r="J346" s="10">
        <v>0</v>
      </c>
      <c r="K346" s="10">
        <f t="shared" si="30"/>
        <v>1.0838800000000002</v>
      </c>
      <c r="L346" s="10">
        <f t="shared" si="31"/>
        <v>42.083880000000001</v>
      </c>
      <c r="M346" s="10">
        <f t="shared" si="32"/>
        <v>65.03612903225806</v>
      </c>
      <c r="N346" s="10">
        <f t="shared" si="33"/>
        <v>42.083880000000001</v>
      </c>
      <c r="O346" s="10">
        <f t="shared" si="34"/>
        <v>1.0838800000000002</v>
      </c>
      <c r="P346" s="10">
        <f t="shared" si="35"/>
        <v>65.03612903225806</v>
      </c>
    </row>
    <row r="347" spans="1:16">
      <c r="A347" s="8" t="s">
        <v>38</v>
      </c>
      <c r="B347" s="9" t="s">
        <v>39</v>
      </c>
      <c r="C347" s="10">
        <v>17.5</v>
      </c>
      <c r="D347" s="10">
        <v>0</v>
      </c>
      <c r="E347" s="10">
        <v>0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f t="shared" si="30"/>
        <v>0</v>
      </c>
      <c r="L347" s="10">
        <f t="shared" si="31"/>
        <v>0</v>
      </c>
      <c r="M347" s="10">
        <f t="shared" si="32"/>
        <v>0</v>
      </c>
      <c r="N347" s="10">
        <f t="shared" si="33"/>
        <v>0</v>
      </c>
      <c r="O347" s="10">
        <f t="shared" si="34"/>
        <v>0</v>
      </c>
      <c r="P347" s="10">
        <f t="shared" si="35"/>
        <v>0</v>
      </c>
    </row>
    <row r="348" spans="1:16" ht="25.5">
      <c r="A348" s="5" t="s">
        <v>188</v>
      </c>
      <c r="B348" s="6" t="s">
        <v>189</v>
      </c>
      <c r="C348" s="7">
        <v>4727.2</v>
      </c>
      <c r="D348" s="7">
        <v>4727.2</v>
      </c>
      <c r="E348" s="7">
        <v>395.90000000000003</v>
      </c>
      <c r="F348" s="7">
        <v>213.12117000000003</v>
      </c>
      <c r="G348" s="7">
        <v>0</v>
      </c>
      <c r="H348" s="7">
        <v>213.12117000000003</v>
      </c>
      <c r="I348" s="7">
        <v>0</v>
      </c>
      <c r="J348" s="7">
        <v>0</v>
      </c>
      <c r="K348" s="7">
        <f t="shared" si="30"/>
        <v>182.77883</v>
      </c>
      <c r="L348" s="7">
        <f t="shared" si="31"/>
        <v>4514.0788299999995</v>
      </c>
      <c r="M348" s="7">
        <f t="shared" si="32"/>
        <v>53.83207123010861</v>
      </c>
      <c r="N348" s="7">
        <f t="shared" si="33"/>
        <v>4514.0788299999995</v>
      </c>
      <c r="O348" s="7">
        <f t="shared" si="34"/>
        <v>182.77883</v>
      </c>
      <c r="P348" s="7">
        <f t="shared" si="35"/>
        <v>53.83207123010861</v>
      </c>
    </row>
    <row r="349" spans="1:16">
      <c r="A349" s="8" t="s">
        <v>22</v>
      </c>
      <c r="B349" s="9" t="s">
        <v>23</v>
      </c>
      <c r="C349" s="10">
        <v>3445</v>
      </c>
      <c r="D349" s="10">
        <v>3445</v>
      </c>
      <c r="E349" s="10">
        <v>267.39999999999998</v>
      </c>
      <c r="F349" s="10">
        <v>174.36067000000003</v>
      </c>
      <c r="G349" s="10">
        <v>0</v>
      </c>
      <c r="H349" s="10">
        <v>174.36067000000003</v>
      </c>
      <c r="I349" s="10">
        <v>0</v>
      </c>
      <c r="J349" s="10">
        <v>0</v>
      </c>
      <c r="K349" s="10">
        <f t="shared" si="30"/>
        <v>93.03932999999995</v>
      </c>
      <c r="L349" s="10">
        <f t="shared" si="31"/>
        <v>3270.63933</v>
      </c>
      <c r="M349" s="10">
        <f t="shared" si="32"/>
        <v>65.205934928945425</v>
      </c>
      <c r="N349" s="10">
        <f t="shared" si="33"/>
        <v>3270.63933</v>
      </c>
      <c r="O349" s="10">
        <f t="shared" si="34"/>
        <v>93.03932999999995</v>
      </c>
      <c r="P349" s="10">
        <f t="shared" si="35"/>
        <v>65.205934928945425</v>
      </c>
    </row>
    <row r="350" spans="1:16">
      <c r="A350" s="8" t="s">
        <v>24</v>
      </c>
      <c r="B350" s="9" t="s">
        <v>25</v>
      </c>
      <c r="C350" s="10">
        <v>757.9</v>
      </c>
      <c r="D350" s="10">
        <v>757.9</v>
      </c>
      <c r="E350" s="10">
        <v>58.800000000000004</v>
      </c>
      <c r="F350" s="10">
        <v>38.7605</v>
      </c>
      <c r="G350" s="10">
        <v>0</v>
      </c>
      <c r="H350" s="10">
        <v>38.7605</v>
      </c>
      <c r="I350" s="10">
        <v>0</v>
      </c>
      <c r="J350" s="10">
        <v>0</v>
      </c>
      <c r="K350" s="10">
        <f t="shared" si="30"/>
        <v>20.039500000000004</v>
      </c>
      <c r="L350" s="10">
        <f t="shared" si="31"/>
        <v>719.1395</v>
      </c>
      <c r="M350" s="10">
        <f t="shared" si="32"/>
        <v>65.91921768707482</v>
      </c>
      <c r="N350" s="10">
        <f t="shared" si="33"/>
        <v>719.1395</v>
      </c>
      <c r="O350" s="10">
        <f t="shared" si="34"/>
        <v>20.039500000000004</v>
      </c>
      <c r="P350" s="10">
        <f t="shared" si="35"/>
        <v>65.91921768707482</v>
      </c>
    </row>
    <row r="351" spans="1:16">
      <c r="A351" s="8" t="s">
        <v>26</v>
      </c>
      <c r="B351" s="9" t="s">
        <v>27</v>
      </c>
      <c r="C351" s="10">
        <v>243.1</v>
      </c>
      <c r="D351" s="10">
        <v>243.1</v>
      </c>
      <c r="E351" s="10">
        <v>40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f t="shared" si="30"/>
        <v>40</v>
      </c>
      <c r="L351" s="10">
        <f t="shared" si="31"/>
        <v>243.1</v>
      </c>
      <c r="M351" s="10">
        <f t="shared" si="32"/>
        <v>0</v>
      </c>
      <c r="N351" s="10">
        <f t="shared" si="33"/>
        <v>243.1</v>
      </c>
      <c r="O351" s="10">
        <f t="shared" si="34"/>
        <v>40</v>
      </c>
      <c r="P351" s="10">
        <f t="shared" si="35"/>
        <v>0</v>
      </c>
    </row>
    <row r="352" spans="1:16">
      <c r="A352" s="8" t="s">
        <v>28</v>
      </c>
      <c r="B352" s="9" t="s">
        <v>29</v>
      </c>
      <c r="C352" s="10">
        <v>125</v>
      </c>
      <c r="D352" s="10">
        <v>125</v>
      </c>
      <c r="E352" s="10">
        <v>25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f t="shared" si="30"/>
        <v>25</v>
      </c>
      <c r="L352" s="10">
        <f t="shared" si="31"/>
        <v>125</v>
      </c>
      <c r="M352" s="10">
        <f t="shared" si="32"/>
        <v>0</v>
      </c>
      <c r="N352" s="10">
        <f t="shared" si="33"/>
        <v>125</v>
      </c>
      <c r="O352" s="10">
        <f t="shared" si="34"/>
        <v>25</v>
      </c>
      <c r="P352" s="10">
        <f t="shared" si="35"/>
        <v>0</v>
      </c>
    </row>
    <row r="353" spans="1:16">
      <c r="A353" s="8" t="s">
        <v>30</v>
      </c>
      <c r="B353" s="9" t="s">
        <v>31</v>
      </c>
      <c r="C353" s="10">
        <v>6.2</v>
      </c>
      <c r="D353" s="10">
        <v>6.2</v>
      </c>
      <c r="E353" s="10"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f t="shared" si="30"/>
        <v>0</v>
      </c>
      <c r="L353" s="10">
        <f t="shared" si="31"/>
        <v>6.2</v>
      </c>
      <c r="M353" s="10">
        <f t="shared" si="32"/>
        <v>0</v>
      </c>
      <c r="N353" s="10">
        <f t="shared" si="33"/>
        <v>6.2</v>
      </c>
      <c r="O353" s="10">
        <f t="shared" si="34"/>
        <v>0</v>
      </c>
      <c r="P353" s="10">
        <f t="shared" si="35"/>
        <v>0</v>
      </c>
    </row>
    <row r="354" spans="1:16">
      <c r="A354" s="8" t="s">
        <v>32</v>
      </c>
      <c r="B354" s="9" t="s">
        <v>33</v>
      </c>
      <c r="C354" s="10">
        <v>121.60000000000001</v>
      </c>
      <c r="D354" s="10">
        <v>121.60000000000001</v>
      </c>
      <c r="E354" s="10">
        <v>2.6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f t="shared" si="30"/>
        <v>2.6</v>
      </c>
      <c r="L354" s="10">
        <f t="shared" si="31"/>
        <v>121.60000000000001</v>
      </c>
      <c r="M354" s="10">
        <f t="shared" si="32"/>
        <v>0</v>
      </c>
      <c r="N354" s="10">
        <f t="shared" si="33"/>
        <v>121.60000000000001</v>
      </c>
      <c r="O354" s="10">
        <f t="shared" si="34"/>
        <v>2.6</v>
      </c>
      <c r="P354" s="10">
        <f t="shared" si="35"/>
        <v>0</v>
      </c>
    </row>
    <row r="355" spans="1:16">
      <c r="A355" s="8" t="s">
        <v>34</v>
      </c>
      <c r="B355" s="9" t="s">
        <v>35</v>
      </c>
      <c r="C355" s="10">
        <v>3.4</v>
      </c>
      <c r="D355" s="10">
        <v>3.4</v>
      </c>
      <c r="E355" s="10">
        <v>0.3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f t="shared" si="30"/>
        <v>0.3</v>
      </c>
      <c r="L355" s="10">
        <f t="shared" si="31"/>
        <v>3.4</v>
      </c>
      <c r="M355" s="10">
        <f t="shared" si="32"/>
        <v>0</v>
      </c>
      <c r="N355" s="10">
        <f t="shared" si="33"/>
        <v>3.4</v>
      </c>
      <c r="O355" s="10">
        <f t="shared" si="34"/>
        <v>0.3</v>
      </c>
      <c r="P355" s="10">
        <f t="shared" si="35"/>
        <v>0</v>
      </c>
    </row>
    <row r="356" spans="1:16">
      <c r="A356" s="8" t="s">
        <v>36</v>
      </c>
      <c r="B356" s="9" t="s">
        <v>37</v>
      </c>
      <c r="C356" s="10">
        <v>25</v>
      </c>
      <c r="D356" s="10">
        <v>25</v>
      </c>
      <c r="E356" s="10">
        <v>1.8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f t="shared" si="30"/>
        <v>1.8</v>
      </c>
      <c r="L356" s="10">
        <f t="shared" si="31"/>
        <v>25</v>
      </c>
      <c r="M356" s="10">
        <f t="shared" si="32"/>
        <v>0</v>
      </c>
      <c r="N356" s="10">
        <f t="shared" si="33"/>
        <v>25</v>
      </c>
      <c r="O356" s="10">
        <f t="shared" si="34"/>
        <v>1.8</v>
      </c>
      <c r="P356" s="10">
        <f t="shared" si="35"/>
        <v>0</v>
      </c>
    </row>
    <row r="357" spans="1:16">
      <c r="A357" s="5" t="s">
        <v>190</v>
      </c>
      <c r="B357" s="6" t="s">
        <v>191</v>
      </c>
      <c r="C357" s="7">
        <v>34306.400000000009</v>
      </c>
      <c r="D357" s="7">
        <v>34306.400000000009</v>
      </c>
      <c r="E357" s="7">
        <v>2706.5800000000004</v>
      </c>
      <c r="F357" s="7">
        <v>1480.9775100000002</v>
      </c>
      <c r="G357" s="7">
        <v>0</v>
      </c>
      <c r="H357" s="7">
        <v>1460.4580900000001</v>
      </c>
      <c r="I357" s="7">
        <v>20.519420000000004</v>
      </c>
      <c r="J357" s="7">
        <v>20.519420000000004</v>
      </c>
      <c r="K357" s="7">
        <f t="shared" si="30"/>
        <v>1225.6024900000002</v>
      </c>
      <c r="L357" s="7">
        <f t="shared" si="31"/>
        <v>32825.422490000012</v>
      </c>
      <c r="M357" s="7">
        <f t="shared" si="32"/>
        <v>54.71766990076037</v>
      </c>
      <c r="N357" s="7">
        <f t="shared" si="33"/>
        <v>32845.941910000009</v>
      </c>
      <c r="O357" s="7">
        <f t="shared" si="34"/>
        <v>1246.1219100000003</v>
      </c>
      <c r="P357" s="7">
        <f t="shared" si="35"/>
        <v>53.959538975385911</v>
      </c>
    </row>
    <row r="358" spans="1:16">
      <c r="A358" s="8" t="s">
        <v>22</v>
      </c>
      <c r="B358" s="9" t="s">
        <v>23</v>
      </c>
      <c r="C358" s="10">
        <v>25444.600000000002</v>
      </c>
      <c r="D358" s="10">
        <v>25444.600000000002</v>
      </c>
      <c r="E358" s="10">
        <v>1978.6000000000001</v>
      </c>
      <c r="F358" s="10">
        <v>1196.1192000000001</v>
      </c>
      <c r="G358" s="10">
        <v>0</v>
      </c>
      <c r="H358" s="10">
        <v>1196.1192000000001</v>
      </c>
      <c r="I358" s="10">
        <v>0</v>
      </c>
      <c r="J358" s="10">
        <v>0</v>
      </c>
      <c r="K358" s="10">
        <f t="shared" si="30"/>
        <v>782.48080000000004</v>
      </c>
      <c r="L358" s="10">
        <f t="shared" si="31"/>
        <v>24248.480800000001</v>
      </c>
      <c r="M358" s="10">
        <f t="shared" si="32"/>
        <v>60.452805013646014</v>
      </c>
      <c r="N358" s="10">
        <f t="shared" si="33"/>
        <v>24248.480800000001</v>
      </c>
      <c r="O358" s="10">
        <f t="shared" si="34"/>
        <v>782.48080000000004</v>
      </c>
      <c r="P358" s="10">
        <f t="shared" si="35"/>
        <v>60.452805013646014</v>
      </c>
    </row>
    <row r="359" spans="1:16">
      <c r="A359" s="8" t="s">
        <v>24</v>
      </c>
      <c r="B359" s="9" t="s">
        <v>25</v>
      </c>
      <c r="C359" s="10">
        <v>5597.9000000000005</v>
      </c>
      <c r="D359" s="10">
        <v>5597.9000000000005</v>
      </c>
      <c r="E359" s="10">
        <v>435.3</v>
      </c>
      <c r="F359" s="10">
        <v>260.01411999999999</v>
      </c>
      <c r="G359" s="10">
        <v>0</v>
      </c>
      <c r="H359" s="10">
        <v>260.01411999999999</v>
      </c>
      <c r="I359" s="10">
        <v>0</v>
      </c>
      <c r="J359" s="10">
        <v>0</v>
      </c>
      <c r="K359" s="10">
        <f t="shared" si="30"/>
        <v>175.28588000000002</v>
      </c>
      <c r="L359" s="10">
        <f t="shared" si="31"/>
        <v>5337.8858800000007</v>
      </c>
      <c r="M359" s="10">
        <f t="shared" si="32"/>
        <v>59.732166322076729</v>
      </c>
      <c r="N359" s="10">
        <f t="shared" si="33"/>
        <v>5337.8858800000007</v>
      </c>
      <c r="O359" s="10">
        <f t="shared" si="34"/>
        <v>175.28588000000002</v>
      </c>
      <c r="P359" s="10">
        <f t="shared" si="35"/>
        <v>59.732166322076729</v>
      </c>
    </row>
    <row r="360" spans="1:16">
      <c r="A360" s="8" t="s">
        <v>26</v>
      </c>
      <c r="B360" s="9" t="s">
        <v>27</v>
      </c>
      <c r="C360" s="10">
        <v>503.7</v>
      </c>
      <c r="D360" s="10">
        <v>503.7</v>
      </c>
      <c r="E360" s="10">
        <v>38.03</v>
      </c>
      <c r="F360" s="10">
        <v>0.77800000000000002</v>
      </c>
      <c r="G360" s="10">
        <v>0</v>
      </c>
      <c r="H360" s="10">
        <v>0.58799999999999997</v>
      </c>
      <c r="I360" s="10">
        <v>0.19</v>
      </c>
      <c r="J360" s="10">
        <v>0.19</v>
      </c>
      <c r="K360" s="10">
        <f t="shared" si="30"/>
        <v>37.252000000000002</v>
      </c>
      <c r="L360" s="10">
        <f t="shared" si="31"/>
        <v>502.92199999999997</v>
      </c>
      <c r="M360" s="10">
        <f t="shared" si="32"/>
        <v>2.0457533526163552</v>
      </c>
      <c r="N360" s="10">
        <f t="shared" si="33"/>
        <v>503.11199999999997</v>
      </c>
      <c r="O360" s="10">
        <f t="shared" si="34"/>
        <v>37.442</v>
      </c>
      <c r="P360" s="10">
        <f t="shared" si="35"/>
        <v>1.5461477780699446</v>
      </c>
    </row>
    <row r="361" spans="1:16">
      <c r="A361" s="8" t="s">
        <v>28</v>
      </c>
      <c r="B361" s="9" t="s">
        <v>29</v>
      </c>
      <c r="C361" s="10">
        <v>1361.7</v>
      </c>
      <c r="D361" s="10">
        <v>1361.7</v>
      </c>
      <c r="E361" s="10">
        <v>137.9</v>
      </c>
      <c r="F361" s="10">
        <v>20.034099999999999</v>
      </c>
      <c r="G361" s="10">
        <v>0</v>
      </c>
      <c r="H361" s="10">
        <v>0.31269999999999998</v>
      </c>
      <c r="I361" s="10">
        <v>19.721400000000003</v>
      </c>
      <c r="J361" s="10">
        <v>19.721400000000003</v>
      </c>
      <c r="K361" s="10">
        <f t="shared" si="30"/>
        <v>117.86590000000001</v>
      </c>
      <c r="L361" s="10">
        <f t="shared" si="31"/>
        <v>1341.6659</v>
      </c>
      <c r="M361" s="10">
        <f t="shared" si="32"/>
        <v>14.527991298042059</v>
      </c>
      <c r="N361" s="10">
        <f t="shared" si="33"/>
        <v>1361.3873000000001</v>
      </c>
      <c r="O361" s="10">
        <f t="shared" si="34"/>
        <v>137.5873</v>
      </c>
      <c r="P361" s="10">
        <f t="shared" si="35"/>
        <v>0.2267585206671501</v>
      </c>
    </row>
    <row r="362" spans="1:16">
      <c r="A362" s="8" t="s">
        <v>30</v>
      </c>
      <c r="B362" s="9" t="s">
        <v>31</v>
      </c>
      <c r="C362" s="10">
        <v>19.600000000000001</v>
      </c>
      <c r="D362" s="10">
        <v>19.600000000000001</v>
      </c>
      <c r="E362" s="10">
        <v>2.7</v>
      </c>
      <c r="F362" s="10">
        <v>0.37319999999999998</v>
      </c>
      <c r="G362" s="10">
        <v>0</v>
      </c>
      <c r="H362" s="10">
        <v>0.2132</v>
      </c>
      <c r="I362" s="10">
        <v>0.16</v>
      </c>
      <c r="J362" s="10">
        <v>0.16</v>
      </c>
      <c r="K362" s="10">
        <f t="shared" si="30"/>
        <v>2.3268000000000004</v>
      </c>
      <c r="L362" s="10">
        <f t="shared" si="31"/>
        <v>19.226800000000001</v>
      </c>
      <c r="M362" s="10">
        <f t="shared" si="32"/>
        <v>13.822222222222219</v>
      </c>
      <c r="N362" s="10">
        <f t="shared" si="33"/>
        <v>19.386800000000001</v>
      </c>
      <c r="O362" s="10">
        <f t="shared" si="34"/>
        <v>2.4868000000000001</v>
      </c>
      <c r="P362" s="10">
        <f t="shared" si="35"/>
        <v>7.8962962962962955</v>
      </c>
    </row>
    <row r="363" spans="1:16">
      <c r="A363" s="8" t="s">
        <v>32</v>
      </c>
      <c r="B363" s="9" t="s">
        <v>33</v>
      </c>
      <c r="C363" s="10">
        <v>1094.0999999999999</v>
      </c>
      <c r="D363" s="10">
        <v>1094.0999999999999</v>
      </c>
      <c r="E363" s="10">
        <v>96.3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f t="shared" si="30"/>
        <v>96.3</v>
      </c>
      <c r="L363" s="10">
        <f t="shared" si="31"/>
        <v>1094.0999999999999</v>
      </c>
      <c r="M363" s="10">
        <f t="shared" si="32"/>
        <v>0</v>
      </c>
      <c r="N363" s="10">
        <f t="shared" si="33"/>
        <v>1094.0999999999999</v>
      </c>
      <c r="O363" s="10">
        <f t="shared" si="34"/>
        <v>96.3</v>
      </c>
      <c r="P363" s="10">
        <f t="shared" si="35"/>
        <v>0</v>
      </c>
    </row>
    <row r="364" spans="1:16">
      <c r="A364" s="8" t="s">
        <v>34</v>
      </c>
      <c r="B364" s="9" t="s">
        <v>35</v>
      </c>
      <c r="C364" s="10">
        <v>18.3</v>
      </c>
      <c r="D364" s="10">
        <v>18.3</v>
      </c>
      <c r="E364" s="10">
        <v>1.75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f t="shared" si="30"/>
        <v>1.75</v>
      </c>
      <c r="L364" s="10">
        <f t="shared" si="31"/>
        <v>18.3</v>
      </c>
      <c r="M364" s="10">
        <f t="shared" si="32"/>
        <v>0</v>
      </c>
      <c r="N364" s="10">
        <f t="shared" si="33"/>
        <v>18.3</v>
      </c>
      <c r="O364" s="10">
        <f t="shared" si="34"/>
        <v>1.75</v>
      </c>
      <c r="P364" s="10">
        <f t="shared" si="35"/>
        <v>0</v>
      </c>
    </row>
    <row r="365" spans="1:16">
      <c r="A365" s="8" t="s">
        <v>36</v>
      </c>
      <c r="B365" s="9" t="s">
        <v>37</v>
      </c>
      <c r="C365" s="10">
        <v>94.8</v>
      </c>
      <c r="D365" s="10">
        <v>94.8</v>
      </c>
      <c r="E365" s="10">
        <v>8</v>
      </c>
      <c r="F365" s="10">
        <v>3.65889</v>
      </c>
      <c r="G365" s="10">
        <v>0</v>
      </c>
      <c r="H365" s="10">
        <v>3.2108699999999999</v>
      </c>
      <c r="I365" s="10">
        <v>0.44801999999999997</v>
      </c>
      <c r="J365" s="10">
        <v>0.44801999999999997</v>
      </c>
      <c r="K365" s="10">
        <f t="shared" si="30"/>
        <v>4.3411100000000005</v>
      </c>
      <c r="L365" s="10">
        <f t="shared" si="31"/>
        <v>91.141109999999998</v>
      </c>
      <c r="M365" s="10">
        <f t="shared" si="32"/>
        <v>45.736125000000001</v>
      </c>
      <c r="N365" s="10">
        <f t="shared" si="33"/>
        <v>91.589129999999997</v>
      </c>
      <c r="O365" s="10">
        <f t="shared" si="34"/>
        <v>4.7891300000000001</v>
      </c>
      <c r="P365" s="10">
        <f t="shared" si="35"/>
        <v>40.135874999999999</v>
      </c>
    </row>
    <row r="366" spans="1:16">
      <c r="A366" s="8" t="s">
        <v>38</v>
      </c>
      <c r="B366" s="9" t="s">
        <v>39</v>
      </c>
      <c r="C366" s="10">
        <v>170.8</v>
      </c>
      <c r="D366" s="10">
        <v>170.8</v>
      </c>
      <c r="E366" s="10">
        <v>8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f t="shared" si="30"/>
        <v>8</v>
      </c>
      <c r="L366" s="10">
        <f t="shared" si="31"/>
        <v>170.8</v>
      </c>
      <c r="M366" s="10">
        <f t="shared" si="32"/>
        <v>0</v>
      </c>
      <c r="N366" s="10">
        <f t="shared" si="33"/>
        <v>170.8</v>
      </c>
      <c r="O366" s="10">
        <f t="shared" si="34"/>
        <v>8</v>
      </c>
      <c r="P366" s="10">
        <f t="shared" si="35"/>
        <v>0</v>
      </c>
    </row>
    <row r="367" spans="1:16" ht="25.5">
      <c r="A367" s="8" t="s">
        <v>40</v>
      </c>
      <c r="B367" s="9" t="s">
        <v>41</v>
      </c>
      <c r="C367" s="10">
        <v>0.9</v>
      </c>
      <c r="D367" s="10">
        <v>0.9</v>
      </c>
      <c r="E367" s="10">
        <v>0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f t="shared" si="30"/>
        <v>0</v>
      </c>
      <c r="L367" s="10">
        <f t="shared" si="31"/>
        <v>0.9</v>
      </c>
      <c r="M367" s="10">
        <f t="shared" si="32"/>
        <v>0</v>
      </c>
      <c r="N367" s="10">
        <f t="shared" si="33"/>
        <v>0.9</v>
      </c>
      <c r="O367" s="10">
        <f t="shared" si="34"/>
        <v>0</v>
      </c>
      <c r="P367" s="10">
        <f t="shared" si="35"/>
        <v>0</v>
      </c>
    </row>
    <row r="368" spans="1:16">
      <c r="A368" s="5" t="s">
        <v>192</v>
      </c>
      <c r="B368" s="6" t="s">
        <v>193</v>
      </c>
      <c r="C368" s="7">
        <v>824.5</v>
      </c>
      <c r="D368" s="7">
        <v>824.5</v>
      </c>
      <c r="E368" s="7">
        <v>60.4</v>
      </c>
      <c r="F368" s="7">
        <v>0</v>
      </c>
      <c r="G368" s="7">
        <v>0</v>
      </c>
      <c r="H368" s="7">
        <v>0</v>
      </c>
      <c r="I368" s="7">
        <v>0</v>
      </c>
      <c r="J368" s="7">
        <v>0</v>
      </c>
      <c r="K368" s="7">
        <f t="shared" si="30"/>
        <v>60.4</v>
      </c>
      <c r="L368" s="7">
        <f t="shared" si="31"/>
        <v>824.5</v>
      </c>
      <c r="M368" s="7">
        <f t="shared" si="32"/>
        <v>0</v>
      </c>
      <c r="N368" s="7">
        <f t="shared" si="33"/>
        <v>824.5</v>
      </c>
      <c r="O368" s="7">
        <f t="shared" si="34"/>
        <v>60.4</v>
      </c>
      <c r="P368" s="7">
        <f t="shared" si="35"/>
        <v>0</v>
      </c>
    </row>
    <row r="369" spans="1:16" ht="25.5">
      <c r="A369" s="8" t="s">
        <v>46</v>
      </c>
      <c r="B369" s="9" t="s">
        <v>47</v>
      </c>
      <c r="C369" s="10">
        <v>824.5</v>
      </c>
      <c r="D369" s="10">
        <v>824.5</v>
      </c>
      <c r="E369" s="10">
        <v>60.4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f t="shared" si="30"/>
        <v>60.4</v>
      </c>
      <c r="L369" s="10">
        <f t="shared" si="31"/>
        <v>824.5</v>
      </c>
      <c r="M369" s="10">
        <f t="shared" si="32"/>
        <v>0</v>
      </c>
      <c r="N369" s="10">
        <f t="shared" si="33"/>
        <v>824.5</v>
      </c>
      <c r="O369" s="10">
        <f t="shared" si="34"/>
        <v>60.4</v>
      </c>
      <c r="P369" s="10">
        <f t="shared" si="35"/>
        <v>0</v>
      </c>
    </row>
    <row r="370" spans="1:16">
      <c r="A370" s="5" t="s">
        <v>194</v>
      </c>
      <c r="B370" s="6" t="s">
        <v>195</v>
      </c>
      <c r="C370" s="7">
        <v>3725.2</v>
      </c>
      <c r="D370" s="7">
        <v>3734.6999999999994</v>
      </c>
      <c r="E370" s="7">
        <v>201.95000000000002</v>
      </c>
      <c r="F370" s="7">
        <v>4.0905100000000001</v>
      </c>
      <c r="G370" s="7">
        <v>0</v>
      </c>
      <c r="H370" s="7">
        <v>4.0905100000000001</v>
      </c>
      <c r="I370" s="7">
        <v>0</v>
      </c>
      <c r="J370" s="7">
        <v>2.91</v>
      </c>
      <c r="K370" s="7">
        <f t="shared" si="30"/>
        <v>197.85949000000002</v>
      </c>
      <c r="L370" s="7">
        <f t="shared" si="31"/>
        <v>3730.6094899999994</v>
      </c>
      <c r="M370" s="7">
        <f t="shared" si="32"/>
        <v>2.0255063134439215</v>
      </c>
      <c r="N370" s="7">
        <f t="shared" si="33"/>
        <v>3730.6094899999994</v>
      </c>
      <c r="O370" s="7">
        <f t="shared" si="34"/>
        <v>197.85949000000002</v>
      </c>
      <c r="P370" s="7">
        <f t="shared" si="35"/>
        <v>2.0255063134439215</v>
      </c>
    </row>
    <row r="371" spans="1:16">
      <c r="A371" s="8" t="s">
        <v>22</v>
      </c>
      <c r="B371" s="9" t="s">
        <v>23</v>
      </c>
      <c r="C371" s="10">
        <v>911.4</v>
      </c>
      <c r="D371" s="10">
        <v>911.4</v>
      </c>
      <c r="E371" s="10">
        <v>73.7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f t="shared" si="30"/>
        <v>73.7</v>
      </c>
      <c r="L371" s="10">
        <f t="shared" si="31"/>
        <v>911.4</v>
      </c>
      <c r="M371" s="10">
        <f t="shared" si="32"/>
        <v>0</v>
      </c>
      <c r="N371" s="10">
        <f t="shared" si="33"/>
        <v>911.4</v>
      </c>
      <c r="O371" s="10">
        <f t="shared" si="34"/>
        <v>73.7</v>
      </c>
      <c r="P371" s="10">
        <f t="shared" si="35"/>
        <v>0</v>
      </c>
    </row>
    <row r="372" spans="1:16">
      <c r="A372" s="8" t="s">
        <v>24</v>
      </c>
      <c r="B372" s="9" t="s">
        <v>25</v>
      </c>
      <c r="C372" s="10">
        <v>200.5</v>
      </c>
      <c r="D372" s="10">
        <v>200.5</v>
      </c>
      <c r="E372" s="10">
        <v>16.2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f t="shared" si="30"/>
        <v>16.2</v>
      </c>
      <c r="L372" s="10">
        <f t="shared" si="31"/>
        <v>200.5</v>
      </c>
      <c r="M372" s="10">
        <f t="shared" si="32"/>
        <v>0</v>
      </c>
      <c r="N372" s="10">
        <f t="shared" si="33"/>
        <v>200.5</v>
      </c>
      <c r="O372" s="10">
        <f t="shared" si="34"/>
        <v>16.2</v>
      </c>
      <c r="P372" s="10">
        <f t="shared" si="35"/>
        <v>0</v>
      </c>
    </row>
    <row r="373" spans="1:16">
      <c r="A373" s="8" t="s">
        <v>26</v>
      </c>
      <c r="B373" s="9" t="s">
        <v>27</v>
      </c>
      <c r="C373" s="10">
        <v>1076.2</v>
      </c>
      <c r="D373" s="10">
        <v>1083.3</v>
      </c>
      <c r="E373" s="10">
        <v>27</v>
      </c>
      <c r="F373" s="10">
        <v>2.7520000000000002</v>
      </c>
      <c r="G373" s="10">
        <v>0</v>
      </c>
      <c r="H373" s="10">
        <v>2.7520000000000002</v>
      </c>
      <c r="I373" s="10">
        <v>0</v>
      </c>
      <c r="J373" s="10">
        <v>2.75</v>
      </c>
      <c r="K373" s="10">
        <f t="shared" si="30"/>
        <v>24.248000000000001</v>
      </c>
      <c r="L373" s="10">
        <f t="shared" si="31"/>
        <v>1080.548</v>
      </c>
      <c r="M373" s="10">
        <f t="shared" si="32"/>
        <v>10.192592592592593</v>
      </c>
      <c r="N373" s="10">
        <f t="shared" si="33"/>
        <v>1080.548</v>
      </c>
      <c r="O373" s="10">
        <f t="shared" si="34"/>
        <v>24.248000000000001</v>
      </c>
      <c r="P373" s="10">
        <f t="shared" si="35"/>
        <v>10.192592592592593</v>
      </c>
    </row>
    <row r="374" spans="1:16">
      <c r="A374" s="8" t="s">
        <v>28</v>
      </c>
      <c r="B374" s="9" t="s">
        <v>29</v>
      </c>
      <c r="C374" s="10">
        <v>1344.2</v>
      </c>
      <c r="D374" s="10">
        <v>1344.2</v>
      </c>
      <c r="E374" s="10">
        <v>69.350000000000009</v>
      </c>
      <c r="F374" s="10">
        <v>1</v>
      </c>
      <c r="G374" s="10">
        <v>0</v>
      </c>
      <c r="H374" s="10">
        <v>1</v>
      </c>
      <c r="I374" s="10">
        <v>0</v>
      </c>
      <c r="J374" s="10">
        <v>0</v>
      </c>
      <c r="K374" s="10">
        <f t="shared" si="30"/>
        <v>68.350000000000009</v>
      </c>
      <c r="L374" s="10">
        <f t="shared" si="31"/>
        <v>1343.2</v>
      </c>
      <c r="M374" s="10">
        <f t="shared" si="32"/>
        <v>1.4419610670511893</v>
      </c>
      <c r="N374" s="10">
        <f t="shared" si="33"/>
        <v>1343.2</v>
      </c>
      <c r="O374" s="10">
        <f t="shared" si="34"/>
        <v>68.350000000000009</v>
      </c>
      <c r="P374" s="10">
        <f t="shared" si="35"/>
        <v>1.4419610670511893</v>
      </c>
    </row>
    <row r="375" spans="1:16">
      <c r="A375" s="8" t="s">
        <v>30</v>
      </c>
      <c r="B375" s="9" t="s">
        <v>31</v>
      </c>
      <c r="C375" s="10">
        <v>2.6</v>
      </c>
      <c r="D375" s="10">
        <v>2.6</v>
      </c>
      <c r="E375" s="10">
        <v>0.25</v>
      </c>
      <c r="F375" s="10">
        <v>0</v>
      </c>
      <c r="G375" s="10">
        <v>0</v>
      </c>
      <c r="H375" s="10">
        <v>0</v>
      </c>
      <c r="I375" s="10">
        <v>0</v>
      </c>
      <c r="J375" s="10">
        <v>0.16</v>
      </c>
      <c r="K375" s="10">
        <f t="shared" si="30"/>
        <v>0.25</v>
      </c>
      <c r="L375" s="10">
        <f t="shared" si="31"/>
        <v>2.6</v>
      </c>
      <c r="M375" s="10">
        <f t="shared" si="32"/>
        <v>0</v>
      </c>
      <c r="N375" s="10">
        <f t="shared" si="33"/>
        <v>2.6</v>
      </c>
      <c r="O375" s="10">
        <f t="shared" si="34"/>
        <v>0.25</v>
      </c>
      <c r="P375" s="10">
        <f t="shared" si="35"/>
        <v>0</v>
      </c>
    </row>
    <row r="376" spans="1:16">
      <c r="A376" s="8" t="s">
        <v>32</v>
      </c>
      <c r="B376" s="9" t="s">
        <v>33</v>
      </c>
      <c r="C376" s="10">
        <v>128.9</v>
      </c>
      <c r="D376" s="10">
        <v>128.9</v>
      </c>
      <c r="E376" s="10">
        <v>10.9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f t="shared" si="30"/>
        <v>10.9</v>
      </c>
      <c r="L376" s="10">
        <f t="shared" si="31"/>
        <v>128.9</v>
      </c>
      <c r="M376" s="10">
        <f t="shared" si="32"/>
        <v>0</v>
      </c>
      <c r="N376" s="10">
        <f t="shared" si="33"/>
        <v>128.9</v>
      </c>
      <c r="O376" s="10">
        <f t="shared" si="34"/>
        <v>10.9</v>
      </c>
      <c r="P376" s="10">
        <f t="shared" si="35"/>
        <v>0</v>
      </c>
    </row>
    <row r="377" spans="1:16">
      <c r="A377" s="8" t="s">
        <v>34</v>
      </c>
      <c r="B377" s="9" t="s">
        <v>35</v>
      </c>
      <c r="C377" s="10">
        <v>3.1</v>
      </c>
      <c r="D377" s="10">
        <v>3.1</v>
      </c>
      <c r="E377" s="10">
        <v>0.3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f t="shared" si="30"/>
        <v>0.3</v>
      </c>
      <c r="L377" s="10">
        <f t="shared" si="31"/>
        <v>3.1</v>
      </c>
      <c r="M377" s="10">
        <f t="shared" si="32"/>
        <v>0</v>
      </c>
      <c r="N377" s="10">
        <f t="shared" si="33"/>
        <v>3.1</v>
      </c>
      <c r="O377" s="10">
        <f t="shared" si="34"/>
        <v>0.3</v>
      </c>
      <c r="P377" s="10">
        <f t="shared" si="35"/>
        <v>0</v>
      </c>
    </row>
    <row r="378" spans="1:16">
      <c r="A378" s="8" t="s">
        <v>36</v>
      </c>
      <c r="B378" s="9" t="s">
        <v>37</v>
      </c>
      <c r="C378" s="10">
        <v>10.5</v>
      </c>
      <c r="D378" s="10">
        <v>10.5</v>
      </c>
      <c r="E378" s="10">
        <v>0.9</v>
      </c>
      <c r="F378" s="10">
        <v>0.33850999999999998</v>
      </c>
      <c r="G378" s="10">
        <v>0</v>
      </c>
      <c r="H378" s="10">
        <v>0.33850999999999998</v>
      </c>
      <c r="I378" s="10">
        <v>0</v>
      </c>
      <c r="J378" s="10">
        <v>0</v>
      </c>
      <c r="K378" s="10">
        <f t="shared" si="30"/>
        <v>0.56149000000000004</v>
      </c>
      <c r="L378" s="10">
        <f t="shared" si="31"/>
        <v>10.161490000000001</v>
      </c>
      <c r="M378" s="10">
        <f t="shared" si="32"/>
        <v>37.612222222222222</v>
      </c>
      <c r="N378" s="10">
        <f t="shared" si="33"/>
        <v>10.161490000000001</v>
      </c>
      <c r="O378" s="10">
        <f t="shared" si="34"/>
        <v>0.56149000000000004</v>
      </c>
      <c r="P378" s="10">
        <f t="shared" si="35"/>
        <v>37.612222222222222</v>
      </c>
    </row>
    <row r="379" spans="1:16" ht="25.5">
      <c r="A379" s="8" t="s">
        <v>40</v>
      </c>
      <c r="B379" s="9" t="s">
        <v>41</v>
      </c>
      <c r="C379" s="10">
        <v>1</v>
      </c>
      <c r="D379" s="10">
        <v>3.4</v>
      </c>
      <c r="E379" s="10">
        <v>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f t="shared" si="30"/>
        <v>0</v>
      </c>
      <c r="L379" s="10">
        <f t="shared" si="31"/>
        <v>3.4</v>
      </c>
      <c r="M379" s="10">
        <f t="shared" si="32"/>
        <v>0</v>
      </c>
      <c r="N379" s="10">
        <f t="shared" si="33"/>
        <v>3.4</v>
      </c>
      <c r="O379" s="10">
        <f t="shared" si="34"/>
        <v>0</v>
      </c>
      <c r="P379" s="10">
        <f t="shared" si="35"/>
        <v>0</v>
      </c>
    </row>
    <row r="380" spans="1:16">
      <c r="A380" s="8" t="s">
        <v>64</v>
      </c>
      <c r="B380" s="9" t="s">
        <v>65</v>
      </c>
      <c r="C380" s="10">
        <v>15.200000000000001</v>
      </c>
      <c r="D380" s="10">
        <v>15.200000000000001</v>
      </c>
      <c r="E380" s="10">
        <v>0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f t="shared" si="30"/>
        <v>0</v>
      </c>
      <c r="L380" s="10">
        <f t="shared" si="31"/>
        <v>15.200000000000001</v>
      </c>
      <c r="M380" s="10">
        <f t="shared" si="32"/>
        <v>0</v>
      </c>
      <c r="N380" s="10">
        <f t="shared" si="33"/>
        <v>15.200000000000001</v>
      </c>
      <c r="O380" s="10">
        <f t="shared" si="34"/>
        <v>0</v>
      </c>
      <c r="P380" s="10">
        <f t="shared" si="35"/>
        <v>0</v>
      </c>
    </row>
    <row r="381" spans="1:16">
      <c r="A381" s="8" t="s">
        <v>42</v>
      </c>
      <c r="B381" s="9" t="s">
        <v>43</v>
      </c>
      <c r="C381" s="10">
        <v>31.6</v>
      </c>
      <c r="D381" s="10">
        <v>31.6</v>
      </c>
      <c r="E381" s="10">
        <v>3.35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f t="shared" si="30"/>
        <v>3.35</v>
      </c>
      <c r="L381" s="10">
        <f t="shared" si="31"/>
        <v>31.6</v>
      </c>
      <c r="M381" s="10">
        <f t="shared" si="32"/>
        <v>0</v>
      </c>
      <c r="N381" s="10">
        <f t="shared" si="33"/>
        <v>31.6</v>
      </c>
      <c r="O381" s="10">
        <f t="shared" si="34"/>
        <v>3.35</v>
      </c>
      <c r="P381" s="10">
        <f t="shared" si="35"/>
        <v>0</v>
      </c>
    </row>
    <row r="382" spans="1:16">
      <c r="A382" s="5" t="s">
        <v>196</v>
      </c>
      <c r="B382" s="6" t="s">
        <v>197</v>
      </c>
      <c r="C382" s="7">
        <v>2840.3389999999999</v>
      </c>
      <c r="D382" s="7">
        <v>2840.3389999999999</v>
      </c>
      <c r="E382" s="7">
        <v>603.20000000000005</v>
      </c>
      <c r="F382" s="7">
        <v>22.482500000000002</v>
      </c>
      <c r="G382" s="7">
        <v>0</v>
      </c>
      <c r="H382" s="7">
        <v>0</v>
      </c>
      <c r="I382" s="7">
        <v>22.482500000000002</v>
      </c>
      <c r="J382" s="7">
        <v>22.482500000000002</v>
      </c>
      <c r="K382" s="7">
        <f t="shared" si="30"/>
        <v>580.71750000000009</v>
      </c>
      <c r="L382" s="7">
        <f t="shared" si="31"/>
        <v>2817.8564999999999</v>
      </c>
      <c r="M382" s="7">
        <f t="shared" si="32"/>
        <v>3.7272049071618039</v>
      </c>
      <c r="N382" s="7">
        <f t="shared" si="33"/>
        <v>2840.3389999999999</v>
      </c>
      <c r="O382" s="7">
        <f t="shared" si="34"/>
        <v>603.20000000000005</v>
      </c>
      <c r="P382" s="7">
        <f t="shared" si="35"/>
        <v>0</v>
      </c>
    </row>
    <row r="383" spans="1:16" ht="25.5">
      <c r="A383" s="8" t="s">
        <v>46</v>
      </c>
      <c r="B383" s="9" t="s">
        <v>47</v>
      </c>
      <c r="C383" s="10">
        <v>2840.3389999999999</v>
      </c>
      <c r="D383" s="10">
        <v>2840.3389999999999</v>
      </c>
      <c r="E383" s="10">
        <v>603.20000000000005</v>
      </c>
      <c r="F383" s="10">
        <v>22.482500000000002</v>
      </c>
      <c r="G383" s="10">
        <v>0</v>
      </c>
      <c r="H383" s="10">
        <v>0</v>
      </c>
      <c r="I383" s="10">
        <v>22.482500000000002</v>
      </c>
      <c r="J383" s="10">
        <v>22.482500000000002</v>
      </c>
      <c r="K383" s="10">
        <f t="shared" si="30"/>
        <v>580.71750000000009</v>
      </c>
      <c r="L383" s="10">
        <f t="shared" si="31"/>
        <v>2817.8564999999999</v>
      </c>
      <c r="M383" s="10">
        <f t="shared" si="32"/>
        <v>3.7272049071618039</v>
      </c>
      <c r="N383" s="10">
        <f t="shared" si="33"/>
        <v>2840.3389999999999</v>
      </c>
      <c r="O383" s="10">
        <f t="shared" si="34"/>
        <v>603.20000000000005</v>
      </c>
      <c r="P383" s="10">
        <f t="shared" si="35"/>
        <v>0</v>
      </c>
    </row>
    <row r="384" spans="1:16">
      <c r="A384" s="5" t="s">
        <v>198</v>
      </c>
      <c r="B384" s="6" t="s">
        <v>199</v>
      </c>
      <c r="C384" s="7">
        <v>48</v>
      </c>
      <c r="D384" s="7">
        <v>48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f t="shared" si="30"/>
        <v>0</v>
      </c>
      <c r="L384" s="7">
        <f t="shared" si="31"/>
        <v>48</v>
      </c>
      <c r="M384" s="7">
        <f t="shared" si="32"/>
        <v>0</v>
      </c>
      <c r="N384" s="7">
        <f t="shared" si="33"/>
        <v>48</v>
      </c>
      <c r="O384" s="7">
        <f t="shared" si="34"/>
        <v>0</v>
      </c>
      <c r="P384" s="7">
        <f t="shared" si="35"/>
        <v>0</v>
      </c>
    </row>
    <row r="385" spans="1:16">
      <c r="A385" s="8" t="s">
        <v>26</v>
      </c>
      <c r="B385" s="9" t="s">
        <v>27</v>
      </c>
      <c r="C385" s="10">
        <v>48</v>
      </c>
      <c r="D385" s="10">
        <v>48</v>
      </c>
      <c r="E385" s="10">
        <v>0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f t="shared" si="30"/>
        <v>0</v>
      </c>
      <c r="L385" s="10">
        <f t="shared" si="31"/>
        <v>48</v>
      </c>
      <c r="M385" s="10">
        <f t="shared" si="32"/>
        <v>0</v>
      </c>
      <c r="N385" s="10">
        <f t="shared" si="33"/>
        <v>48</v>
      </c>
      <c r="O385" s="10">
        <f t="shared" si="34"/>
        <v>0</v>
      </c>
      <c r="P385" s="10">
        <f t="shared" si="35"/>
        <v>0</v>
      </c>
    </row>
    <row r="386" spans="1:16">
      <c r="A386" s="5" t="s">
        <v>200</v>
      </c>
      <c r="B386" s="6" t="s">
        <v>63</v>
      </c>
      <c r="C386" s="7">
        <v>2415.0430000000001</v>
      </c>
      <c r="D386" s="7">
        <v>2415.0430000000001</v>
      </c>
      <c r="E386" s="7">
        <v>290.2</v>
      </c>
      <c r="F386" s="7">
        <v>17.89</v>
      </c>
      <c r="G386" s="7">
        <v>0</v>
      </c>
      <c r="H386" s="7">
        <v>17.89</v>
      </c>
      <c r="I386" s="7">
        <v>0</v>
      </c>
      <c r="J386" s="7">
        <v>45.207000000000001</v>
      </c>
      <c r="K386" s="7">
        <f t="shared" si="30"/>
        <v>272.31</v>
      </c>
      <c r="L386" s="7">
        <f t="shared" si="31"/>
        <v>2397.1530000000002</v>
      </c>
      <c r="M386" s="7">
        <f t="shared" si="32"/>
        <v>6.1647139903514825</v>
      </c>
      <c r="N386" s="7">
        <f t="shared" si="33"/>
        <v>2397.1530000000002</v>
      </c>
      <c r="O386" s="7">
        <f t="shared" si="34"/>
        <v>272.31</v>
      </c>
      <c r="P386" s="7">
        <f t="shared" si="35"/>
        <v>6.1647139903514825</v>
      </c>
    </row>
    <row r="387" spans="1:16">
      <c r="A387" s="8" t="s">
        <v>26</v>
      </c>
      <c r="B387" s="9" t="s">
        <v>27</v>
      </c>
      <c r="C387" s="10">
        <v>312.40000000000003</v>
      </c>
      <c r="D387" s="10">
        <v>317.40000000000003</v>
      </c>
      <c r="E387" s="10">
        <v>60</v>
      </c>
      <c r="F387" s="10">
        <v>17.89</v>
      </c>
      <c r="G387" s="10">
        <v>0</v>
      </c>
      <c r="H387" s="10">
        <v>17.89</v>
      </c>
      <c r="I387" s="10">
        <v>0</v>
      </c>
      <c r="J387" s="10">
        <v>42.606999999999999</v>
      </c>
      <c r="K387" s="10">
        <f t="shared" si="30"/>
        <v>42.11</v>
      </c>
      <c r="L387" s="10">
        <f t="shared" si="31"/>
        <v>299.51000000000005</v>
      </c>
      <c r="M387" s="10">
        <f t="shared" si="32"/>
        <v>29.81666666666667</v>
      </c>
      <c r="N387" s="10">
        <f t="shared" si="33"/>
        <v>299.51000000000005</v>
      </c>
      <c r="O387" s="10">
        <f t="shared" si="34"/>
        <v>42.11</v>
      </c>
      <c r="P387" s="10">
        <f t="shared" si="35"/>
        <v>29.81666666666667</v>
      </c>
    </row>
    <row r="388" spans="1:16">
      <c r="A388" s="8" t="s">
        <v>28</v>
      </c>
      <c r="B388" s="9" t="s">
        <v>29</v>
      </c>
      <c r="C388" s="10">
        <v>622.6</v>
      </c>
      <c r="D388" s="10">
        <v>617.6</v>
      </c>
      <c r="E388" s="10">
        <v>100</v>
      </c>
      <c r="F388" s="10">
        <v>0</v>
      </c>
      <c r="G388" s="10">
        <v>0</v>
      </c>
      <c r="H388" s="10">
        <v>0</v>
      </c>
      <c r="I388" s="10">
        <v>0</v>
      </c>
      <c r="J388" s="10">
        <v>2.6</v>
      </c>
      <c r="K388" s="10">
        <f t="shared" si="30"/>
        <v>100</v>
      </c>
      <c r="L388" s="10">
        <f t="shared" si="31"/>
        <v>617.6</v>
      </c>
      <c r="M388" s="10">
        <f t="shared" si="32"/>
        <v>0</v>
      </c>
      <c r="N388" s="10">
        <f t="shared" si="33"/>
        <v>617.6</v>
      </c>
      <c r="O388" s="10">
        <f t="shared" si="34"/>
        <v>100</v>
      </c>
      <c r="P388" s="10">
        <f t="shared" si="35"/>
        <v>0</v>
      </c>
    </row>
    <row r="389" spans="1:16" ht="25.5">
      <c r="A389" s="8" t="s">
        <v>46</v>
      </c>
      <c r="B389" s="9" t="s">
        <v>47</v>
      </c>
      <c r="C389" s="10">
        <v>1480.0430000000001</v>
      </c>
      <c r="D389" s="10">
        <v>1480.0430000000001</v>
      </c>
      <c r="E389" s="10">
        <v>130.19999999999999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f t="shared" si="30"/>
        <v>130.19999999999999</v>
      </c>
      <c r="L389" s="10">
        <f t="shared" si="31"/>
        <v>1480.0430000000001</v>
      </c>
      <c r="M389" s="10">
        <f t="shared" si="32"/>
        <v>0</v>
      </c>
      <c r="N389" s="10">
        <f t="shared" si="33"/>
        <v>1480.0430000000001</v>
      </c>
      <c r="O389" s="10">
        <f t="shared" si="34"/>
        <v>130.19999999999999</v>
      </c>
      <c r="P389" s="10">
        <f t="shared" si="35"/>
        <v>0</v>
      </c>
    </row>
    <row r="390" spans="1:16" ht="25.5">
      <c r="A390" s="5" t="s">
        <v>201</v>
      </c>
      <c r="B390" s="6" t="s">
        <v>202</v>
      </c>
      <c r="C390" s="7">
        <v>80007.263999999966</v>
      </c>
      <c r="D390" s="7">
        <v>80397.763999999966</v>
      </c>
      <c r="E390" s="7">
        <v>7043.5565600000018</v>
      </c>
      <c r="F390" s="7">
        <v>2021.1844599999999</v>
      </c>
      <c r="G390" s="7">
        <v>0.9</v>
      </c>
      <c r="H390" s="7">
        <v>1909.1025900000004</v>
      </c>
      <c r="I390" s="7">
        <v>112.08187</v>
      </c>
      <c r="J390" s="7">
        <v>287.94248999999996</v>
      </c>
      <c r="K390" s="7">
        <f t="shared" ref="K390:K453" si="36">E390-F390</f>
        <v>5022.3721000000023</v>
      </c>
      <c r="L390" s="7">
        <f t="shared" ref="L390:L453" si="37">D390-F390</f>
        <v>78376.579539999962</v>
      </c>
      <c r="M390" s="7">
        <f t="shared" ref="M390:M453" si="38">IF(E390=0,0,(F390/E390)*100)</f>
        <v>28.695509758212257</v>
      </c>
      <c r="N390" s="7">
        <f t="shared" ref="N390:N453" si="39">D390-H390</f>
        <v>78488.661409999972</v>
      </c>
      <c r="O390" s="7">
        <f t="shared" ref="O390:O453" si="40">E390-H390</f>
        <v>5134.4539700000014</v>
      </c>
      <c r="P390" s="7">
        <f t="shared" ref="P390:P453" si="41">IF(E390=0,0,(H390/E390)*100)</f>
        <v>27.104241638971093</v>
      </c>
    </row>
    <row r="391" spans="1:16" ht="25.5">
      <c r="A391" s="5" t="s">
        <v>203</v>
      </c>
      <c r="B391" s="6" t="s">
        <v>69</v>
      </c>
      <c r="C391" s="7">
        <v>3810.7069999999999</v>
      </c>
      <c r="D391" s="7">
        <v>3810.7069999999999</v>
      </c>
      <c r="E391" s="7">
        <v>317.84000000000003</v>
      </c>
      <c r="F391" s="7">
        <v>19.265000000000001</v>
      </c>
      <c r="G391" s="7">
        <v>0</v>
      </c>
      <c r="H391" s="7">
        <v>19.265000000000001</v>
      </c>
      <c r="I391" s="7">
        <v>0</v>
      </c>
      <c r="J391" s="7">
        <v>0</v>
      </c>
      <c r="K391" s="7">
        <f t="shared" si="36"/>
        <v>298.57500000000005</v>
      </c>
      <c r="L391" s="7">
        <f t="shared" si="37"/>
        <v>3791.442</v>
      </c>
      <c r="M391" s="7">
        <f t="shared" si="38"/>
        <v>6.0612257739743258</v>
      </c>
      <c r="N391" s="7">
        <f t="shared" si="39"/>
        <v>3791.442</v>
      </c>
      <c r="O391" s="7">
        <f t="shared" si="40"/>
        <v>298.57500000000005</v>
      </c>
      <c r="P391" s="7">
        <f t="shared" si="41"/>
        <v>6.0612257739743258</v>
      </c>
    </row>
    <row r="392" spans="1:16">
      <c r="A392" s="8" t="s">
        <v>22</v>
      </c>
      <c r="B392" s="9" t="s">
        <v>23</v>
      </c>
      <c r="C392" s="10">
        <v>2960.52</v>
      </c>
      <c r="D392" s="10">
        <v>2960.52</v>
      </c>
      <c r="E392" s="10">
        <v>247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f t="shared" si="36"/>
        <v>247</v>
      </c>
      <c r="L392" s="10">
        <f t="shared" si="37"/>
        <v>2960.52</v>
      </c>
      <c r="M392" s="10">
        <f t="shared" si="38"/>
        <v>0</v>
      </c>
      <c r="N392" s="10">
        <f t="shared" si="39"/>
        <v>2960.52</v>
      </c>
      <c r="O392" s="10">
        <f t="shared" si="40"/>
        <v>247</v>
      </c>
      <c r="P392" s="10">
        <f t="shared" si="41"/>
        <v>0</v>
      </c>
    </row>
    <row r="393" spans="1:16">
      <c r="A393" s="8" t="s">
        <v>24</v>
      </c>
      <c r="B393" s="9" t="s">
        <v>25</v>
      </c>
      <c r="C393" s="10">
        <v>651.31399999999996</v>
      </c>
      <c r="D393" s="10">
        <v>651.31399999999996</v>
      </c>
      <c r="E393" s="10">
        <v>54.34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f t="shared" si="36"/>
        <v>54.34</v>
      </c>
      <c r="L393" s="10">
        <f t="shared" si="37"/>
        <v>651.31399999999996</v>
      </c>
      <c r="M393" s="10">
        <f t="shared" si="38"/>
        <v>0</v>
      </c>
      <c r="N393" s="10">
        <f t="shared" si="39"/>
        <v>651.31399999999996</v>
      </c>
      <c r="O393" s="10">
        <f t="shared" si="40"/>
        <v>54.34</v>
      </c>
      <c r="P393" s="10">
        <f t="shared" si="41"/>
        <v>0</v>
      </c>
    </row>
    <row r="394" spans="1:16">
      <c r="A394" s="8" t="s">
        <v>26</v>
      </c>
      <c r="B394" s="9" t="s">
        <v>27</v>
      </c>
      <c r="C394" s="10">
        <v>107.89700000000001</v>
      </c>
      <c r="D394" s="10">
        <v>107.89700000000001</v>
      </c>
      <c r="E394" s="10">
        <v>11.76</v>
      </c>
      <c r="F394" s="10">
        <v>19.125</v>
      </c>
      <c r="G394" s="10">
        <v>0</v>
      </c>
      <c r="H394" s="10">
        <v>19.125</v>
      </c>
      <c r="I394" s="10">
        <v>0</v>
      </c>
      <c r="J394" s="10">
        <v>0</v>
      </c>
      <c r="K394" s="10">
        <f t="shared" si="36"/>
        <v>-7.3650000000000002</v>
      </c>
      <c r="L394" s="10">
        <f t="shared" si="37"/>
        <v>88.772000000000006</v>
      </c>
      <c r="M394" s="10">
        <f t="shared" si="38"/>
        <v>162.62755102040816</v>
      </c>
      <c r="N394" s="10">
        <f t="shared" si="39"/>
        <v>88.772000000000006</v>
      </c>
      <c r="O394" s="10">
        <f t="shared" si="40"/>
        <v>-7.3650000000000002</v>
      </c>
      <c r="P394" s="10">
        <f t="shared" si="41"/>
        <v>162.62755102040816</v>
      </c>
    </row>
    <row r="395" spans="1:16">
      <c r="A395" s="8" t="s">
        <v>28</v>
      </c>
      <c r="B395" s="9" t="s">
        <v>29</v>
      </c>
      <c r="C395" s="10">
        <v>77.896000000000001</v>
      </c>
      <c r="D395" s="10">
        <v>77.896000000000001</v>
      </c>
      <c r="E395" s="10">
        <v>3.74</v>
      </c>
      <c r="F395" s="10">
        <v>0.14000000000000001</v>
      </c>
      <c r="G395" s="10">
        <v>0</v>
      </c>
      <c r="H395" s="10">
        <v>0.14000000000000001</v>
      </c>
      <c r="I395" s="10">
        <v>0</v>
      </c>
      <c r="J395" s="10">
        <v>0</v>
      </c>
      <c r="K395" s="10">
        <f t="shared" si="36"/>
        <v>3.6</v>
      </c>
      <c r="L395" s="10">
        <f t="shared" si="37"/>
        <v>77.756</v>
      </c>
      <c r="M395" s="10">
        <f t="shared" si="38"/>
        <v>3.7433155080213907</v>
      </c>
      <c r="N395" s="10">
        <f t="shared" si="39"/>
        <v>77.756</v>
      </c>
      <c r="O395" s="10">
        <f t="shared" si="40"/>
        <v>3.6</v>
      </c>
      <c r="P395" s="10">
        <f t="shared" si="41"/>
        <v>3.7433155080213907</v>
      </c>
    </row>
    <row r="396" spans="1:16">
      <c r="A396" s="8" t="s">
        <v>30</v>
      </c>
      <c r="B396" s="9" t="s">
        <v>31</v>
      </c>
      <c r="C396" s="10">
        <v>10.08</v>
      </c>
      <c r="D396" s="10">
        <v>10.08</v>
      </c>
      <c r="E396" s="10">
        <v>1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f t="shared" si="36"/>
        <v>1</v>
      </c>
      <c r="L396" s="10">
        <f t="shared" si="37"/>
        <v>10.08</v>
      </c>
      <c r="M396" s="10">
        <f t="shared" si="38"/>
        <v>0</v>
      </c>
      <c r="N396" s="10">
        <f t="shared" si="39"/>
        <v>10.08</v>
      </c>
      <c r="O396" s="10">
        <f t="shared" si="40"/>
        <v>1</v>
      </c>
      <c r="P396" s="10">
        <f t="shared" si="41"/>
        <v>0</v>
      </c>
    </row>
    <row r="397" spans="1:16" ht="25.5">
      <c r="A397" s="8" t="s">
        <v>40</v>
      </c>
      <c r="B397" s="9" t="s">
        <v>41</v>
      </c>
      <c r="C397" s="10">
        <v>3</v>
      </c>
      <c r="D397" s="10">
        <v>3</v>
      </c>
      <c r="E397" s="10">
        <v>0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f t="shared" si="36"/>
        <v>0</v>
      </c>
      <c r="L397" s="10">
        <f t="shared" si="37"/>
        <v>3</v>
      </c>
      <c r="M397" s="10">
        <f t="shared" si="38"/>
        <v>0</v>
      </c>
      <c r="N397" s="10">
        <f t="shared" si="39"/>
        <v>3</v>
      </c>
      <c r="O397" s="10">
        <f t="shared" si="40"/>
        <v>0</v>
      </c>
      <c r="P397" s="10">
        <f t="shared" si="41"/>
        <v>0</v>
      </c>
    </row>
    <row r="398" spans="1:16">
      <c r="A398" s="5" t="s">
        <v>204</v>
      </c>
      <c r="B398" s="6" t="s">
        <v>197</v>
      </c>
      <c r="C398" s="7">
        <v>44615.388999999996</v>
      </c>
      <c r="D398" s="7">
        <v>44836.388999999996</v>
      </c>
      <c r="E398" s="7">
        <v>3982.27556</v>
      </c>
      <c r="F398" s="7">
        <v>1913.7484199999999</v>
      </c>
      <c r="G398" s="7">
        <v>0</v>
      </c>
      <c r="H398" s="7">
        <v>1811.7145500000001</v>
      </c>
      <c r="I398" s="7">
        <v>102.03386999999999</v>
      </c>
      <c r="J398" s="7">
        <v>276.99448999999998</v>
      </c>
      <c r="K398" s="7">
        <f t="shared" si="36"/>
        <v>2068.5271400000001</v>
      </c>
      <c r="L398" s="7">
        <f t="shared" si="37"/>
        <v>42922.640579999992</v>
      </c>
      <c r="M398" s="7">
        <f t="shared" si="38"/>
        <v>48.056654823756091</v>
      </c>
      <c r="N398" s="7">
        <f t="shared" si="39"/>
        <v>43024.674449999999</v>
      </c>
      <c r="O398" s="7">
        <f t="shared" si="40"/>
        <v>2170.5610099999999</v>
      </c>
      <c r="P398" s="7">
        <f t="shared" si="41"/>
        <v>45.494454683090794</v>
      </c>
    </row>
    <row r="399" spans="1:16">
      <c r="A399" s="8" t="s">
        <v>34</v>
      </c>
      <c r="B399" s="9" t="s">
        <v>35</v>
      </c>
      <c r="C399" s="10">
        <v>110.46600000000001</v>
      </c>
      <c r="D399" s="10">
        <v>110.46600000000001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f t="shared" si="36"/>
        <v>0</v>
      </c>
      <c r="L399" s="10">
        <f t="shared" si="37"/>
        <v>110.46600000000001</v>
      </c>
      <c r="M399" s="10">
        <f t="shared" si="38"/>
        <v>0</v>
      </c>
      <c r="N399" s="10">
        <f t="shared" si="39"/>
        <v>110.46600000000001</v>
      </c>
      <c r="O399" s="10">
        <f t="shared" si="40"/>
        <v>0</v>
      </c>
      <c r="P399" s="10">
        <f t="shared" si="41"/>
        <v>0</v>
      </c>
    </row>
    <row r="400" spans="1:16">
      <c r="A400" s="8" t="s">
        <v>36</v>
      </c>
      <c r="B400" s="9" t="s">
        <v>37</v>
      </c>
      <c r="C400" s="10">
        <v>5313.83</v>
      </c>
      <c r="D400" s="10">
        <v>5313.83</v>
      </c>
      <c r="E400" s="10">
        <v>474.62700000000001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f t="shared" si="36"/>
        <v>474.62700000000001</v>
      </c>
      <c r="L400" s="10">
        <f t="shared" si="37"/>
        <v>5313.83</v>
      </c>
      <c r="M400" s="10">
        <f t="shared" si="38"/>
        <v>0</v>
      </c>
      <c r="N400" s="10">
        <f t="shared" si="39"/>
        <v>5313.83</v>
      </c>
      <c r="O400" s="10">
        <f t="shared" si="40"/>
        <v>474.62700000000001</v>
      </c>
      <c r="P400" s="10">
        <f t="shared" si="41"/>
        <v>0</v>
      </c>
    </row>
    <row r="401" spans="1:16">
      <c r="A401" s="8" t="s">
        <v>38</v>
      </c>
      <c r="B401" s="9" t="s">
        <v>39</v>
      </c>
      <c r="C401" s="10">
        <v>244.66</v>
      </c>
      <c r="D401" s="10">
        <v>244.66</v>
      </c>
      <c r="E401" s="10">
        <v>17.562999999999999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f t="shared" si="36"/>
        <v>17.562999999999999</v>
      </c>
      <c r="L401" s="10">
        <f t="shared" si="37"/>
        <v>244.66</v>
      </c>
      <c r="M401" s="10">
        <f t="shared" si="38"/>
        <v>0</v>
      </c>
      <c r="N401" s="10">
        <f t="shared" si="39"/>
        <v>244.66</v>
      </c>
      <c r="O401" s="10">
        <f t="shared" si="40"/>
        <v>17.562999999999999</v>
      </c>
      <c r="P401" s="10">
        <f t="shared" si="41"/>
        <v>0</v>
      </c>
    </row>
    <row r="402" spans="1:16" ht="25.5">
      <c r="A402" s="8" t="s">
        <v>46</v>
      </c>
      <c r="B402" s="9" t="s">
        <v>47</v>
      </c>
      <c r="C402" s="10">
        <v>38946.432999999997</v>
      </c>
      <c r="D402" s="10">
        <v>39167.432999999997</v>
      </c>
      <c r="E402" s="10">
        <v>3490.08556</v>
      </c>
      <c r="F402" s="10">
        <v>1913.7484199999999</v>
      </c>
      <c r="G402" s="10">
        <v>0</v>
      </c>
      <c r="H402" s="10">
        <v>1811.7145500000001</v>
      </c>
      <c r="I402" s="10">
        <v>102.03386999999999</v>
      </c>
      <c r="J402" s="10">
        <v>276.99448999999998</v>
      </c>
      <c r="K402" s="10">
        <f t="shared" si="36"/>
        <v>1576.3371400000001</v>
      </c>
      <c r="L402" s="10">
        <f t="shared" si="37"/>
        <v>37253.684580000001</v>
      </c>
      <c r="M402" s="10">
        <f t="shared" si="38"/>
        <v>54.83385398723577</v>
      </c>
      <c r="N402" s="10">
        <f t="shared" si="39"/>
        <v>37355.71845</v>
      </c>
      <c r="O402" s="10">
        <f t="shared" si="40"/>
        <v>1678.3710099999998</v>
      </c>
      <c r="P402" s="10">
        <f t="shared" si="41"/>
        <v>51.910319069656275</v>
      </c>
    </row>
    <row r="403" spans="1:16" ht="51">
      <c r="A403" s="5" t="s">
        <v>205</v>
      </c>
      <c r="B403" s="6" t="s">
        <v>206</v>
      </c>
      <c r="C403" s="7">
        <v>454.786</v>
      </c>
      <c r="D403" s="7">
        <v>454.786</v>
      </c>
      <c r="E403" s="7">
        <v>28.44</v>
      </c>
      <c r="F403" s="7">
        <v>28.44</v>
      </c>
      <c r="G403" s="7">
        <v>0</v>
      </c>
      <c r="H403" s="7">
        <v>28.44</v>
      </c>
      <c r="I403" s="7">
        <v>0</v>
      </c>
      <c r="J403" s="7">
        <v>0</v>
      </c>
      <c r="K403" s="7">
        <f t="shared" si="36"/>
        <v>0</v>
      </c>
      <c r="L403" s="7">
        <f t="shared" si="37"/>
        <v>426.346</v>
      </c>
      <c r="M403" s="7">
        <f t="shared" si="38"/>
        <v>100</v>
      </c>
      <c r="N403" s="7">
        <f t="shared" si="39"/>
        <v>426.346</v>
      </c>
      <c r="O403" s="7">
        <f t="shared" si="40"/>
        <v>0</v>
      </c>
      <c r="P403" s="7">
        <f t="shared" si="41"/>
        <v>100</v>
      </c>
    </row>
    <row r="404" spans="1:16" ht="25.5">
      <c r="A404" s="8" t="s">
        <v>46</v>
      </c>
      <c r="B404" s="9" t="s">
        <v>47</v>
      </c>
      <c r="C404" s="10">
        <v>454.786</v>
      </c>
      <c r="D404" s="10">
        <v>454.786</v>
      </c>
      <c r="E404" s="10">
        <v>28.44</v>
      </c>
      <c r="F404" s="10">
        <v>28.44</v>
      </c>
      <c r="G404" s="10">
        <v>0</v>
      </c>
      <c r="H404" s="10">
        <v>28.44</v>
      </c>
      <c r="I404" s="10">
        <v>0</v>
      </c>
      <c r="J404" s="10">
        <v>0</v>
      </c>
      <c r="K404" s="10">
        <f t="shared" si="36"/>
        <v>0</v>
      </c>
      <c r="L404" s="10">
        <f t="shared" si="37"/>
        <v>426.346</v>
      </c>
      <c r="M404" s="10">
        <f t="shared" si="38"/>
        <v>100</v>
      </c>
      <c r="N404" s="10">
        <f t="shared" si="39"/>
        <v>426.346</v>
      </c>
      <c r="O404" s="10">
        <f t="shared" si="40"/>
        <v>0</v>
      </c>
      <c r="P404" s="10">
        <f t="shared" si="41"/>
        <v>100</v>
      </c>
    </row>
    <row r="405" spans="1:16">
      <c r="A405" s="5" t="s">
        <v>207</v>
      </c>
      <c r="B405" s="6" t="s">
        <v>45</v>
      </c>
      <c r="C405" s="7">
        <v>27865.82</v>
      </c>
      <c r="D405" s="7">
        <v>27865.82</v>
      </c>
      <c r="E405" s="7">
        <v>2400</v>
      </c>
      <c r="F405" s="7">
        <v>0</v>
      </c>
      <c r="G405" s="7">
        <v>0</v>
      </c>
      <c r="H405" s="7">
        <v>0</v>
      </c>
      <c r="I405" s="7">
        <v>0</v>
      </c>
      <c r="J405" s="7">
        <v>0</v>
      </c>
      <c r="K405" s="7">
        <f t="shared" si="36"/>
        <v>2400</v>
      </c>
      <c r="L405" s="7">
        <f t="shared" si="37"/>
        <v>27865.82</v>
      </c>
      <c r="M405" s="7">
        <f t="shared" si="38"/>
        <v>0</v>
      </c>
      <c r="N405" s="7">
        <f t="shared" si="39"/>
        <v>27865.82</v>
      </c>
      <c r="O405" s="7">
        <f t="shared" si="40"/>
        <v>2400</v>
      </c>
      <c r="P405" s="7">
        <f t="shared" si="41"/>
        <v>0</v>
      </c>
    </row>
    <row r="406" spans="1:16" ht="25.5">
      <c r="A406" s="8" t="s">
        <v>46</v>
      </c>
      <c r="B406" s="9" t="s">
        <v>47</v>
      </c>
      <c r="C406" s="10">
        <v>27865.82</v>
      </c>
      <c r="D406" s="10">
        <v>27865.82</v>
      </c>
      <c r="E406" s="10">
        <v>2400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f t="shared" si="36"/>
        <v>2400</v>
      </c>
      <c r="L406" s="10">
        <f t="shared" si="37"/>
        <v>27865.82</v>
      </c>
      <c r="M406" s="10">
        <f t="shared" si="38"/>
        <v>0</v>
      </c>
      <c r="N406" s="10">
        <f t="shared" si="39"/>
        <v>27865.82</v>
      </c>
      <c r="O406" s="10">
        <f t="shared" si="40"/>
        <v>2400</v>
      </c>
      <c r="P406" s="10">
        <f t="shared" si="41"/>
        <v>0</v>
      </c>
    </row>
    <row r="407" spans="1:16">
      <c r="A407" s="5" t="s">
        <v>208</v>
      </c>
      <c r="B407" s="6" t="s">
        <v>209</v>
      </c>
      <c r="C407" s="7">
        <v>424.6</v>
      </c>
      <c r="D407" s="7">
        <v>424.6</v>
      </c>
      <c r="E407" s="7">
        <v>50</v>
      </c>
      <c r="F407" s="7">
        <v>0</v>
      </c>
      <c r="G407" s="7">
        <v>0</v>
      </c>
      <c r="H407" s="7">
        <v>0</v>
      </c>
      <c r="I407" s="7">
        <v>0</v>
      </c>
      <c r="J407" s="7">
        <v>0</v>
      </c>
      <c r="K407" s="7">
        <f t="shared" si="36"/>
        <v>50</v>
      </c>
      <c r="L407" s="7">
        <f t="shared" si="37"/>
        <v>424.6</v>
      </c>
      <c r="M407" s="7">
        <f t="shared" si="38"/>
        <v>0</v>
      </c>
      <c r="N407" s="7">
        <f t="shared" si="39"/>
        <v>424.6</v>
      </c>
      <c r="O407" s="7">
        <f t="shared" si="40"/>
        <v>50</v>
      </c>
      <c r="P407" s="7">
        <f t="shared" si="41"/>
        <v>0</v>
      </c>
    </row>
    <row r="408" spans="1:16">
      <c r="A408" s="5" t="s">
        <v>210</v>
      </c>
      <c r="B408" s="6" t="s">
        <v>211</v>
      </c>
      <c r="C408" s="7">
        <v>424.6</v>
      </c>
      <c r="D408" s="7">
        <v>424.6</v>
      </c>
      <c r="E408" s="7">
        <v>50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f t="shared" si="36"/>
        <v>50</v>
      </c>
      <c r="L408" s="7">
        <f t="shared" si="37"/>
        <v>424.6</v>
      </c>
      <c r="M408" s="7">
        <f t="shared" si="38"/>
        <v>0</v>
      </c>
      <c r="N408" s="7">
        <f t="shared" si="39"/>
        <v>424.6</v>
      </c>
      <c r="O408" s="7">
        <f t="shared" si="40"/>
        <v>50</v>
      </c>
      <c r="P408" s="7">
        <f t="shared" si="41"/>
        <v>0</v>
      </c>
    </row>
    <row r="409" spans="1:16" ht="25.5">
      <c r="A409" s="8" t="s">
        <v>46</v>
      </c>
      <c r="B409" s="9" t="s">
        <v>47</v>
      </c>
      <c r="C409" s="10">
        <v>424.6</v>
      </c>
      <c r="D409" s="10">
        <v>424.6</v>
      </c>
      <c r="E409" s="10">
        <v>50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f t="shared" si="36"/>
        <v>50</v>
      </c>
      <c r="L409" s="10">
        <f t="shared" si="37"/>
        <v>424.6</v>
      </c>
      <c r="M409" s="10">
        <f t="shared" si="38"/>
        <v>0</v>
      </c>
      <c r="N409" s="10">
        <f t="shared" si="39"/>
        <v>424.6</v>
      </c>
      <c r="O409" s="10">
        <f t="shared" si="40"/>
        <v>50</v>
      </c>
      <c r="P409" s="10">
        <f t="shared" si="41"/>
        <v>0</v>
      </c>
    </row>
    <row r="410" spans="1:16">
      <c r="A410" s="5" t="s">
        <v>212</v>
      </c>
      <c r="B410" s="6" t="s">
        <v>213</v>
      </c>
      <c r="C410" s="7">
        <v>46.4</v>
      </c>
      <c r="D410" s="7">
        <v>46.4</v>
      </c>
      <c r="E410" s="7">
        <v>5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7">
        <f t="shared" si="36"/>
        <v>5</v>
      </c>
      <c r="L410" s="7">
        <f t="shared" si="37"/>
        <v>46.4</v>
      </c>
      <c r="M410" s="7">
        <f t="shared" si="38"/>
        <v>0</v>
      </c>
      <c r="N410" s="7">
        <f t="shared" si="39"/>
        <v>46.4</v>
      </c>
      <c r="O410" s="7">
        <f t="shared" si="40"/>
        <v>5</v>
      </c>
      <c r="P410" s="7">
        <f t="shared" si="41"/>
        <v>0</v>
      </c>
    </row>
    <row r="411" spans="1:16" ht="25.5">
      <c r="A411" s="8" t="s">
        <v>46</v>
      </c>
      <c r="B411" s="9" t="s">
        <v>47</v>
      </c>
      <c r="C411" s="10">
        <v>46.4</v>
      </c>
      <c r="D411" s="10">
        <v>46.4</v>
      </c>
      <c r="E411" s="10">
        <v>5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f t="shared" si="36"/>
        <v>5</v>
      </c>
      <c r="L411" s="10">
        <f t="shared" si="37"/>
        <v>46.4</v>
      </c>
      <c r="M411" s="10">
        <f t="shared" si="38"/>
        <v>0</v>
      </c>
      <c r="N411" s="10">
        <f t="shared" si="39"/>
        <v>46.4</v>
      </c>
      <c r="O411" s="10">
        <f t="shared" si="40"/>
        <v>5</v>
      </c>
      <c r="P411" s="10">
        <f t="shared" si="41"/>
        <v>0</v>
      </c>
    </row>
    <row r="412" spans="1:16">
      <c r="A412" s="5" t="s">
        <v>214</v>
      </c>
      <c r="B412" s="6" t="s">
        <v>199</v>
      </c>
      <c r="C412" s="7">
        <v>245</v>
      </c>
      <c r="D412" s="7">
        <v>245</v>
      </c>
      <c r="E412" s="7">
        <v>20.400000000000002</v>
      </c>
      <c r="F412" s="7">
        <v>0</v>
      </c>
      <c r="G412" s="7">
        <v>0</v>
      </c>
      <c r="H412" s="7">
        <v>0</v>
      </c>
      <c r="I412" s="7">
        <v>0</v>
      </c>
      <c r="J412" s="7">
        <v>0</v>
      </c>
      <c r="K412" s="7">
        <f t="shared" si="36"/>
        <v>20.400000000000002</v>
      </c>
      <c r="L412" s="7">
        <f t="shared" si="37"/>
        <v>245</v>
      </c>
      <c r="M412" s="7">
        <f t="shared" si="38"/>
        <v>0</v>
      </c>
      <c r="N412" s="7">
        <f t="shared" si="39"/>
        <v>245</v>
      </c>
      <c r="O412" s="7">
        <f t="shared" si="40"/>
        <v>20.400000000000002</v>
      </c>
      <c r="P412" s="7">
        <f t="shared" si="41"/>
        <v>0</v>
      </c>
    </row>
    <row r="413" spans="1:16" ht="25.5">
      <c r="A413" s="8" t="s">
        <v>46</v>
      </c>
      <c r="B413" s="9" t="s">
        <v>47</v>
      </c>
      <c r="C413" s="10">
        <v>245</v>
      </c>
      <c r="D413" s="10">
        <v>245</v>
      </c>
      <c r="E413" s="10">
        <v>20.400000000000002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f t="shared" si="36"/>
        <v>20.400000000000002</v>
      </c>
      <c r="L413" s="10">
        <f t="shared" si="37"/>
        <v>245</v>
      </c>
      <c r="M413" s="10">
        <f t="shared" si="38"/>
        <v>0</v>
      </c>
      <c r="N413" s="10">
        <f t="shared" si="39"/>
        <v>245</v>
      </c>
      <c r="O413" s="10">
        <f t="shared" si="40"/>
        <v>20.400000000000002</v>
      </c>
      <c r="P413" s="10">
        <f t="shared" si="41"/>
        <v>0</v>
      </c>
    </row>
    <row r="414" spans="1:16">
      <c r="A414" s="5" t="s">
        <v>215</v>
      </c>
      <c r="B414" s="6" t="s">
        <v>216</v>
      </c>
      <c r="C414" s="7">
        <v>1258.8000000000002</v>
      </c>
      <c r="D414" s="7">
        <v>1258.8000000000002</v>
      </c>
      <c r="E414" s="7">
        <v>118.99999999999999</v>
      </c>
      <c r="F414" s="7">
        <v>10.048</v>
      </c>
      <c r="G414" s="7">
        <v>0.9</v>
      </c>
      <c r="H414" s="7">
        <v>0</v>
      </c>
      <c r="I414" s="7">
        <v>10.048</v>
      </c>
      <c r="J414" s="7">
        <v>10.948</v>
      </c>
      <c r="K414" s="7">
        <f t="shared" si="36"/>
        <v>108.95199999999998</v>
      </c>
      <c r="L414" s="7">
        <f t="shared" si="37"/>
        <v>1248.7520000000002</v>
      </c>
      <c r="M414" s="7">
        <f t="shared" si="38"/>
        <v>8.4436974789915986</v>
      </c>
      <c r="N414" s="7">
        <f t="shared" si="39"/>
        <v>1258.8000000000002</v>
      </c>
      <c r="O414" s="7">
        <f t="shared" si="40"/>
        <v>118.99999999999999</v>
      </c>
      <c r="P414" s="7">
        <f t="shared" si="41"/>
        <v>0</v>
      </c>
    </row>
    <row r="415" spans="1:16">
      <c r="A415" s="8" t="s">
        <v>22</v>
      </c>
      <c r="B415" s="9" t="s">
        <v>23</v>
      </c>
      <c r="C415" s="10">
        <v>869</v>
      </c>
      <c r="D415" s="10">
        <v>869</v>
      </c>
      <c r="E415" s="10">
        <v>80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f t="shared" si="36"/>
        <v>80</v>
      </c>
      <c r="L415" s="10">
        <f t="shared" si="37"/>
        <v>869</v>
      </c>
      <c r="M415" s="10">
        <f t="shared" si="38"/>
        <v>0</v>
      </c>
      <c r="N415" s="10">
        <f t="shared" si="39"/>
        <v>869</v>
      </c>
      <c r="O415" s="10">
        <f t="shared" si="40"/>
        <v>80</v>
      </c>
      <c r="P415" s="10">
        <f t="shared" si="41"/>
        <v>0</v>
      </c>
    </row>
    <row r="416" spans="1:16">
      <c r="A416" s="8" t="s">
        <v>24</v>
      </c>
      <c r="B416" s="9" t="s">
        <v>25</v>
      </c>
      <c r="C416" s="10">
        <v>191.1</v>
      </c>
      <c r="D416" s="10">
        <v>191.1</v>
      </c>
      <c r="E416" s="10">
        <v>17.600000000000001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f t="shared" si="36"/>
        <v>17.600000000000001</v>
      </c>
      <c r="L416" s="10">
        <f t="shared" si="37"/>
        <v>191.1</v>
      </c>
      <c r="M416" s="10">
        <f t="shared" si="38"/>
        <v>0</v>
      </c>
      <c r="N416" s="10">
        <f t="shared" si="39"/>
        <v>191.1</v>
      </c>
      <c r="O416" s="10">
        <f t="shared" si="40"/>
        <v>17.600000000000001</v>
      </c>
      <c r="P416" s="10">
        <f t="shared" si="41"/>
        <v>0</v>
      </c>
    </row>
    <row r="417" spans="1:16">
      <c r="A417" s="8" t="s">
        <v>26</v>
      </c>
      <c r="B417" s="9" t="s">
        <v>27</v>
      </c>
      <c r="C417" s="10">
        <v>68.7</v>
      </c>
      <c r="D417" s="10">
        <v>68.7</v>
      </c>
      <c r="E417" s="10">
        <v>10</v>
      </c>
      <c r="F417" s="10">
        <v>9</v>
      </c>
      <c r="G417" s="10">
        <v>0.9</v>
      </c>
      <c r="H417" s="10">
        <v>0</v>
      </c>
      <c r="I417" s="10">
        <v>9</v>
      </c>
      <c r="J417" s="10">
        <v>9.9</v>
      </c>
      <c r="K417" s="10">
        <f t="shared" si="36"/>
        <v>1</v>
      </c>
      <c r="L417" s="10">
        <f t="shared" si="37"/>
        <v>59.7</v>
      </c>
      <c r="M417" s="10">
        <f t="shared" si="38"/>
        <v>90</v>
      </c>
      <c r="N417" s="10">
        <f t="shared" si="39"/>
        <v>68.7</v>
      </c>
      <c r="O417" s="10">
        <f t="shared" si="40"/>
        <v>10</v>
      </c>
      <c r="P417" s="10">
        <f t="shared" si="41"/>
        <v>0</v>
      </c>
    </row>
    <row r="418" spans="1:16">
      <c r="A418" s="8" t="s">
        <v>72</v>
      </c>
      <c r="B418" s="9" t="s">
        <v>73</v>
      </c>
      <c r="C418" s="10">
        <v>1.7</v>
      </c>
      <c r="D418" s="10">
        <v>1.7</v>
      </c>
      <c r="E418" s="10">
        <v>0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f t="shared" si="36"/>
        <v>0</v>
      </c>
      <c r="L418" s="10">
        <f t="shared" si="37"/>
        <v>1.7</v>
      </c>
      <c r="M418" s="10">
        <f t="shared" si="38"/>
        <v>0</v>
      </c>
      <c r="N418" s="10">
        <f t="shared" si="39"/>
        <v>1.7</v>
      </c>
      <c r="O418" s="10">
        <f t="shared" si="40"/>
        <v>0</v>
      </c>
      <c r="P418" s="10">
        <f t="shared" si="41"/>
        <v>0</v>
      </c>
    </row>
    <row r="419" spans="1:16">
      <c r="A419" s="8" t="s">
        <v>28</v>
      </c>
      <c r="B419" s="9" t="s">
        <v>29</v>
      </c>
      <c r="C419" s="10">
        <v>15.200000000000001</v>
      </c>
      <c r="D419" s="10">
        <v>15.200000000000001</v>
      </c>
      <c r="E419" s="10">
        <v>2.7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f t="shared" si="36"/>
        <v>2.7</v>
      </c>
      <c r="L419" s="10">
        <f t="shared" si="37"/>
        <v>15.200000000000001</v>
      </c>
      <c r="M419" s="10">
        <f t="shared" si="38"/>
        <v>0</v>
      </c>
      <c r="N419" s="10">
        <f t="shared" si="39"/>
        <v>15.200000000000001</v>
      </c>
      <c r="O419" s="10">
        <f t="shared" si="40"/>
        <v>2.7</v>
      </c>
      <c r="P419" s="10">
        <f t="shared" si="41"/>
        <v>0</v>
      </c>
    </row>
    <row r="420" spans="1:16">
      <c r="A420" s="8" t="s">
        <v>30</v>
      </c>
      <c r="B420" s="9" t="s">
        <v>31</v>
      </c>
      <c r="C420" s="10">
        <v>6.15</v>
      </c>
      <c r="D420" s="10">
        <v>6.15</v>
      </c>
      <c r="E420" s="10">
        <v>0.6</v>
      </c>
      <c r="F420" s="10">
        <v>1.048</v>
      </c>
      <c r="G420" s="10">
        <v>0</v>
      </c>
      <c r="H420" s="10">
        <v>0</v>
      </c>
      <c r="I420" s="10">
        <v>1.048</v>
      </c>
      <c r="J420" s="10">
        <v>1.048</v>
      </c>
      <c r="K420" s="10">
        <f t="shared" si="36"/>
        <v>-0.44800000000000006</v>
      </c>
      <c r="L420" s="10">
        <f t="shared" si="37"/>
        <v>5.1020000000000003</v>
      </c>
      <c r="M420" s="10">
        <f t="shared" si="38"/>
        <v>174.66666666666669</v>
      </c>
      <c r="N420" s="10">
        <f t="shared" si="39"/>
        <v>6.15</v>
      </c>
      <c r="O420" s="10">
        <f t="shared" si="40"/>
        <v>0.6</v>
      </c>
      <c r="P420" s="10">
        <f t="shared" si="41"/>
        <v>0</v>
      </c>
    </row>
    <row r="421" spans="1:16">
      <c r="A421" s="8" t="s">
        <v>34</v>
      </c>
      <c r="B421" s="9" t="s">
        <v>35</v>
      </c>
      <c r="C421" s="10">
        <v>0.5</v>
      </c>
      <c r="D421" s="10">
        <v>0.5</v>
      </c>
      <c r="E421" s="10">
        <v>0.1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f t="shared" si="36"/>
        <v>0.1</v>
      </c>
      <c r="L421" s="10">
        <f t="shared" si="37"/>
        <v>0.5</v>
      </c>
      <c r="M421" s="10">
        <f t="shared" si="38"/>
        <v>0</v>
      </c>
      <c r="N421" s="10">
        <f t="shared" si="39"/>
        <v>0.5</v>
      </c>
      <c r="O421" s="10">
        <f t="shared" si="40"/>
        <v>0.1</v>
      </c>
      <c r="P421" s="10">
        <f t="shared" si="41"/>
        <v>0</v>
      </c>
    </row>
    <row r="422" spans="1:16">
      <c r="A422" s="8" t="s">
        <v>36</v>
      </c>
      <c r="B422" s="9" t="s">
        <v>37</v>
      </c>
      <c r="C422" s="10">
        <v>98.5</v>
      </c>
      <c r="D422" s="10">
        <v>98.5</v>
      </c>
      <c r="E422" s="10">
        <v>8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f t="shared" si="36"/>
        <v>8</v>
      </c>
      <c r="L422" s="10">
        <f t="shared" si="37"/>
        <v>98.5</v>
      </c>
      <c r="M422" s="10">
        <f t="shared" si="38"/>
        <v>0</v>
      </c>
      <c r="N422" s="10">
        <f t="shared" si="39"/>
        <v>98.5</v>
      </c>
      <c r="O422" s="10">
        <f t="shared" si="40"/>
        <v>8</v>
      </c>
      <c r="P422" s="10">
        <f t="shared" si="41"/>
        <v>0</v>
      </c>
    </row>
    <row r="423" spans="1:16" ht="25.5">
      <c r="A423" s="8" t="s">
        <v>40</v>
      </c>
      <c r="B423" s="9" t="s">
        <v>41</v>
      </c>
      <c r="C423" s="10">
        <v>7.95</v>
      </c>
      <c r="D423" s="10">
        <v>7.95</v>
      </c>
      <c r="E423" s="10">
        <v>0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f t="shared" si="36"/>
        <v>0</v>
      </c>
      <c r="L423" s="10">
        <f t="shared" si="37"/>
        <v>7.95</v>
      </c>
      <c r="M423" s="10">
        <f t="shared" si="38"/>
        <v>0</v>
      </c>
      <c r="N423" s="10">
        <f t="shared" si="39"/>
        <v>7.95</v>
      </c>
      <c r="O423" s="10">
        <f t="shared" si="40"/>
        <v>0</v>
      </c>
      <c r="P423" s="10">
        <f t="shared" si="41"/>
        <v>0</v>
      </c>
    </row>
    <row r="424" spans="1:16">
      <c r="A424" s="5" t="s">
        <v>217</v>
      </c>
      <c r="B424" s="6" t="s">
        <v>63</v>
      </c>
      <c r="C424" s="7">
        <v>1285.7619999999999</v>
      </c>
      <c r="D424" s="7">
        <v>1455.2619999999999</v>
      </c>
      <c r="E424" s="7">
        <v>120.601</v>
      </c>
      <c r="F424" s="7">
        <v>49.683040000000005</v>
      </c>
      <c r="G424" s="7">
        <v>0</v>
      </c>
      <c r="H424" s="7">
        <v>49.683040000000005</v>
      </c>
      <c r="I424" s="7">
        <v>0</v>
      </c>
      <c r="J424" s="7">
        <v>0</v>
      </c>
      <c r="K424" s="7">
        <f t="shared" si="36"/>
        <v>70.917959999999994</v>
      </c>
      <c r="L424" s="7">
        <f t="shared" si="37"/>
        <v>1405.5789599999998</v>
      </c>
      <c r="M424" s="7">
        <f t="shared" si="38"/>
        <v>41.19620898665849</v>
      </c>
      <c r="N424" s="7">
        <f t="shared" si="39"/>
        <v>1405.5789599999998</v>
      </c>
      <c r="O424" s="7">
        <f t="shared" si="40"/>
        <v>70.917959999999994</v>
      </c>
      <c r="P424" s="7">
        <f t="shared" si="41"/>
        <v>41.19620898665849</v>
      </c>
    </row>
    <row r="425" spans="1:16">
      <c r="A425" s="8" t="s">
        <v>22</v>
      </c>
      <c r="B425" s="9" t="s">
        <v>23</v>
      </c>
      <c r="C425" s="10">
        <v>319.2</v>
      </c>
      <c r="D425" s="10">
        <v>319.2</v>
      </c>
      <c r="E425" s="10">
        <v>25.92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f t="shared" si="36"/>
        <v>25.92</v>
      </c>
      <c r="L425" s="10">
        <f t="shared" si="37"/>
        <v>319.2</v>
      </c>
      <c r="M425" s="10">
        <f t="shared" si="38"/>
        <v>0</v>
      </c>
      <c r="N425" s="10">
        <f t="shared" si="39"/>
        <v>319.2</v>
      </c>
      <c r="O425" s="10">
        <f t="shared" si="40"/>
        <v>25.92</v>
      </c>
      <c r="P425" s="10">
        <f t="shared" si="41"/>
        <v>0</v>
      </c>
    </row>
    <row r="426" spans="1:16">
      <c r="A426" s="8" t="s">
        <v>24</v>
      </c>
      <c r="B426" s="9" t="s">
        <v>25</v>
      </c>
      <c r="C426" s="10">
        <v>70.224000000000004</v>
      </c>
      <c r="D426" s="10">
        <v>70.224000000000004</v>
      </c>
      <c r="E426" s="10">
        <v>5.702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 t="shared" si="36"/>
        <v>5.702</v>
      </c>
      <c r="L426" s="10">
        <f t="shared" si="37"/>
        <v>70.224000000000004</v>
      </c>
      <c r="M426" s="10">
        <f t="shared" si="38"/>
        <v>0</v>
      </c>
      <c r="N426" s="10">
        <f t="shared" si="39"/>
        <v>70.224000000000004</v>
      </c>
      <c r="O426" s="10">
        <f t="shared" si="40"/>
        <v>5.702</v>
      </c>
      <c r="P426" s="10">
        <f t="shared" si="41"/>
        <v>0</v>
      </c>
    </row>
    <row r="427" spans="1:16">
      <c r="A427" s="8" t="s">
        <v>26</v>
      </c>
      <c r="B427" s="9" t="s">
        <v>27</v>
      </c>
      <c r="C427" s="10">
        <v>4.194</v>
      </c>
      <c r="D427" s="10">
        <v>4.194</v>
      </c>
      <c r="E427" s="10">
        <v>0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f t="shared" si="36"/>
        <v>0</v>
      </c>
      <c r="L427" s="10">
        <f t="shared" si="37"/>
        <v>4.194</v>
      </c>
      <c r="M427" s="10">
        <f t="shared" si="38"/>
        <v>0</v>
      </c>
      <c r="N427" s="10">
        <f t="shared" si="39"/>
        <v>4.194</v>
      </c>
      <c r="O427" s="10">
        <f t="shared" si="40"/>
        <v>0</v>
      </c>
      <c r="P427" s="10">
        <f t="shared" si="41"/>
        <v>0</v>
      </c>
    </row>
    <row r="428" spans="1:16">
      <c r="A428" s="8" t="s">
        <v>28</v>
      </c>
      <c r="B428" s="9" t="s">
        <v>29</v>
      </c>
      <c r="C428" s="10">
        <v>1.194</v>
      </c>
      <c r="D428" s="10">
        <v>170.69400000000002</v>
      </c>
      <c r="E428" s="10">
        <v>0.1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f t="shared" si="36"/>
        <v>0.1</v>
      </c>
      <c r="L428" s="10">
        <f t="shared" si="37"/>
        <v>170.69400000000002</v>
      </c>
      <c r="M428" s="10">
        <f t="shared" si="38"/>
        <v>0</v>
      </c>
      <c r="N428" s="10">
        <f t="shared" si="39"/>
        <v>170.69400000000002</v>
      </c>
      <c r="O428" s="10">
        <f t="shared" si="40"/>
        <v>0.1</v>
      </c>
      <c r="P428" s="10">
        <f t="shared" si="41"/>
        <v>0</v>
      </c>
    </row>
    <row r="429" spans="1:16">
      <c r="A429" s="8" t="s">
        <v>30</v>
      </c>
      <c r="B429" s="9" t="s">
        <v>31</v>
      </c>
      <c r="C429" s="10">
        <v>2.0449999999999999</v>
      </c>
      <c r="D429" s="10">
        <v>2.0449999999999999</v>
      </c>
      <c r="E429" s="10">
        <v>0.17100000000000001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f t="shared" si="36"/>
        <v>0.17100000000000001</v>
      </c>
      <c r="L429" s="10">
        <f t="shared" si="37"/>
        <v>2.0449999999999999</v>
      </c>
      <c r="M429" s="10">
        <f t="shared" si="38"/>
        <v>0</v>
      </c>
      <c r="N429" s="10">
        <f t="shared" si="39"/>
        <v>2.0449999999999999</v>
      </c>
      <c r="O429" s="10">
        <f t="shared" si="40"/>
        <v>0.17100000000000001</v>
      </c>
      <c r="P429" s="10">
        <f t="shared" si="41"/>
        <v>0</v>
      </c>
    </row>
    <row r="430" spans="1:16">
      <c r="A430" s="8" t="s">
        <v>32</v>
      </c>
      <c r="B430" s="9" t="s">
        <v>33</v>
      </c>
      <c r="C430" s="10">
        <v>5.4830000000000005</v>
      </c>
      <c r="D430" s="10">
        <v>5.4830000000000005</v>
      </c>
      <c r="E430" s="10">
        <v>0.45700000000000002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f t="shared" si="36"/>
        <v>0.45700000000000002</v>
      </c>
      <c r="L430" s="10">
        <f t="shared" si="37"/>
        <v>5.4830000000000005</v>
      </c>
      <c r="M430" s="10">
        <f t="shared" si="38"/>
        <v>0</v>
      </c>
      <c r="N430" s="10">
        <f t="shared" si="39"/>
        <v>5.4830000000000005</v>
      </c>
      <c r="O430" s="10">
        <f t="shared" si="40"/>
        <v>0.45700000000000002</v>
      </c>
      <c r="P430" s="10">
        <f t="shared" si="41"/>
        <v>0</v>
      </c>
    </row>
    <row r="431" spans="1:16">
      <c r="A431" s="8" t="s">
        <v>34</v>
      </c>
      <c r="B431" s="9" t="s">
        <v>35</v>
      </c>
      <c r="C431" s="10">
        <v>0.42799999999999999</v>
      </c>
      <c r="D431" s="10">
        <v>0.42799999999999999</v>
      </c>
      <c r="E431" s="10">
        <v>3.5000000000000003E-2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f t="shared" si="36"/>
        <v>3.5000000000000003E-2</v>
      </c>
      <c r="L431" s="10">
        <f t="shared" si="37"/>
        <v>0.42799999999999999</v>
      </c>
      <c r="M431" s="10">
        <f t="shared" si="38"/>
        <v>0</v>
      </c>
      <c r="N431" s="10">
        <f t="shared" si="39"/>
        <v>0.42799999999999999</v>
      </c>
      <c r="O431" s="10">
        <f t="shared" si="40"/>
        <v>3.5000000000000003E-2</v>
      </c>
      <c r="P431" s="10">
        <f t="shared" si="41"/>
        <v>0</v>
      </c>
    </row>
    <row r="432" spans="1:16">
      <c r="A432" s="8" t="s">
        <v>36</v>
      </c>
      <c r="B432" s="9" t="s">
        <v>37</v>
      </c>
      <c r="C432" s="10">
        <v>2.5939999999999999</v>
      </c>
      <c r="D432" s="10">
        <v>2.5939999999999999</v>
      </c>
      <c r="E432" s="10">
        <v>0.216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f t="shared" si="36"/>
        <v>0.216</v>
      </c>
      <c r="L432" s="10">
        <f t="shared" si="37"/>
        <v>2.5939999999999999</v>
      </c>
      <c r="M432" s="10">
        <f t="shared" si="38"/>
        <v>0</v>
      </c>
      <c r="N432" s="10">
        <f t="shared" si="39"/>
        <v>2.5939999999999999</v>
      </c>
      <c r="O432" s="10">
        <f t="shared" si="40"/>
        <v>0.216</v>
      </c>
      <c r="P432" s="10">
        <f t="shared" si="41"/>
        <v>0</v>
      </c>
    </row>
    <row r="433" spans="1:16" ht="25.5">
      <c r="A433" s="8" t="s">
        <v>46</v>
      </c>
      <c r="B433" s="9" t="s">
        <v>47</v>
      </c>
      <c r="C433" s="10">
        <v>880.4</v>
      </c>
      <c r="D433" s="10">
        <v>880.4</v>
      </c>
      <c r="E433" s="10">
        <v>88</v>
      </c>
      <c r="F433" s="10">
        <v>49.683040000000005</v>
      </c>
      <c r="G433" s="10">
        <v>0</v>
      </c>
      <c r="H433" s="10">
        <v>49.683040000000005</v>
      </c>
      <c r="I433" s="10">
        <v>0</v>
      </c>
      <c r="J433" s="10">
        <v>0</v>
      </c>
      <c r="K433" s="10">
        <f t="shared" si="36"/>
        <v>38.316959999999995</v>
      </c>
      <c r="L433" s="10">
        <f t="shared" si="37"/>
        <v>830.71695999999997</v>
      </c>
      <c r="M433" s="10">
        <f t="shared" si="38"/>
        <v>56.458000000000006</v>
      </c>
      <c r="N433" s="10">
        <f t="shared" si="39"/>
        <v>830.71695999999997</v>
      </c>
      <c r="O433" s="10">
        <f t="shared" si="40"/>
        <v>38.316959999999995</v>
      </c>
      <c r="P433" s="10">
        <f t="shared" si="41"/>
        <v>56.458000000000006</v>
      </c>
    </row>
    <row r="434" spans="1:16" ht="25.5">
      <c r="A434" s="5" t="s">
        <v>218</v>
      </c>
      <c r="B434" s="6" t="s">
        <v>219</v>
      </c>
      <c r="C434" s="7">
        <v>14741.085000000001</v>
      </c>
      <c r="D434" s="7">
        <v>13059.6203</v>
      </c>
      <c r="E434" s="7">
        <v>1599.6989999999998</v>
      </c>
      <c r="F434" s="7">
        <v>3.14</v>
      </c>
      <c r="G434" s="7">
        <v>0</v>
      </c>
      <c r="H434" s="7">
        <v>3.14</v>
      </c>
      <c r="I434" s="7">
        <v>0</v>
      </c>
      <c r="J434" s="7">
        <v>64.288300000000007</v>
      </c>
      <c r="K434" s="7">
        <f t="shared" si="36"/>
        <v>1596.5589999999997</v>
      </c>
      <c r="L434" s="7">
        <f t="shared" si="37"/>
        <v>13056.480300000001</v>
      </c>
      <c r="M434" s="7">
        <f t="shared" si="38"/>
        <v>0.19628692647804372</v>
      </c>
      <c r="N434" s="7">
        <f t="shared" si="39"/>
        <v>13056.480300000001</v>
      </c>
      <c r="O434" s="7">
        <f t="shared" si="40"/>
        <v>1596.5589999999997</v>
      </c>
      <c r="P434" s="7">
        <f t="shared" si="41"/>
        <v>0.19628692647804372</v>
      </c>
    </row>
    <row r="435" spans="1:16" ht="25.5">
      <c r="A435" s="5" t="s">
        <v>220</v>
      </c>
      <c r="B435" s="6" t="s">
        <v>69</v>
      </c>
      <c r="C435" s="7">
        <v>3781.0619999999999</v>
      </c>
      <c r="D435" s="7">
        <v>3781.0619999999999</v>
      </c>
      <c r="E435" s="7">
        <v>318</v>
      </c>
      <c r="F435" s="7">
        <v>3.14</v>
      </c>
      <c r="G435" s="7">
        <v>0</v>
      </c>
      <c r="H435" s="7">
        <v>3.14</v>
      </c>
      <c r="I435" s="7">
        <v>0</v>
      </c>
      <c r="J435" s="7">
        <v>0</v>
      </c>
      <c r="K435" s="7">
        <f t="shared" si="36"/>
        <v>314.86</v>
      </c>
      <c r="L435" s="7">
        <f t="shared" si="37"/>
        <v>3777.922</v>
      </c>
      <c r="M435" s="7">
        <f t="shared" si="38"/>
        <v>0.98742138364779874</v>
      </c>
      <c r="N435" s="7">
        <f t="shared" si="39"/>
        <v>3777.922</v>
      </c>
      <c r="O435" s="7">
        <f t="shared" si="40"/>
        <v>314.86</v>
      </c>
      <c r="P435" s="7">
        <f t="shared" si="41"/>
        <v>0.98742138364779874</v>
      </c>
    </row>
    <row r="436" spans="1:16">
      <c r="A436" s="8" t="s">
        <v>22</v>
      </c>
      <c r="B436" s="9" t="s">
        <v>23</v>
      </c>
      <c r="C436" s="10">
        <v>2972.1</v>
      </c>
      <c r="D436" s="10">
        <v>2972.1</v>
      </c>
      <c r="E436" s="10">
        <v>250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f t="shared" si="36"/>
        <v>250</v>
      </c>
      <c r="L436" s="10">
        <f t="shared" si="37"/>
        <v>2972.1</v>
      </c>
      <c r="M436" s="10">
        <f t="shared" si="38"/>
        <v>0</v>
      </c>
      <c r="N436" s="10">
        <f t="shared" si="39"/>
        <v>2972.1</v>
      </c>
      <c r="O436" s="10">
        <f t="shared" si="40"/>
        <v>250</v>
      </c>
      <c r="P436" s="10">
        <f t="shared" si="41"/>
        <v>0</v>
      </c>
    </row>
    <row r="437" spans="1:16">
      <c r="A437" s="8" t="s">
        <v>24</v>
      </c>
      <c r="B437" s="9" t="s">
        <v>25</v>
      </c>
      <c r="C437" s="10">
        <v>653.86199999999997</v>
      </c>
      <c r="D437" s="10">
        <v>653.86199999999997</v>
      </c>
      <c r="E437" s="10">
        <v>55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f t="shared" si="36"/>
        <v>55</v>
      </c>
      <c r="L437" s="10">
        <f t="shared" si="37"/>
        <v>653.86199999999997</v>
      </c>
      <c r="M437" s="10">
        <f t="shared" si="38"/>
        <v>0</v>
      </c>
      <c r="N437" s="10">
        <f t="shared" si="39"/>
        <v>653.86199999999997</v>
      </c>
      <c r="O437" s="10">
        <f t="shared" si="40"/>
        <v>55</v>
      </c>
      <c r="P437" s="10">
        <f t="shared" si="41"/>
        <v>0</v>
      </c>
    </row>
    <row r="438" spans="1:16">
      <c r="A438" s="8" t="s">
        <v>26</v>
      </c>
      <c r="B438" s="9" t="s">
        <v>27</v>
      </c>
      <c r="C438" s="10">
        <v>82.5</v>
      </c>
      <c r="D438" s="10">
        <v>82.5</v>
      </c>
      <c r="E438" s="10">
        <v>7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f t="shared" si="36"/>
        <v>7</v>
      </c>
      <c r="L438" s="10">
        <f t="shared" si="37"/>
        <v>82.5</v>
      </c>
      <c r="M438" s="10">
        <f t="shared" si="38"/>
        <v>0</v>
      </c>
      <c r="N438" s="10">
        <f t="shared" si="39"/>
        <v>82.5</v>
      </c>
      <c r="O438" s="10">
        <f t="shared" si="40"/>
        <v>7</v>
      </c>
      <c r="P438" s="10">
        <f t="shared" si="41"/>
        <v>0</v>
      </c>
    </row>
    <row r="439" spans="1:16">
      <c r="A439" s="8" t="s">
        <v>28</v>
      </c>
      <c r="B439" s="9" t="s">
        <v>29</v>
      </c>
      <c r="C439" s="10">
        <v>58.4</v>
      </c>
      <c r="D439" s="10">
        <v>58.4</v>
      </c>
      <c r="E439" s="10">
        <v>5</v>
      </c>
      <c r="F439" s="10">
        <v>0.3</v>
      </c>
      <c r="G439" s="10">
        <v>0</v>
      </c>
      <c r="H439" s="10">
        <v>0.3</v>
      </c>
      <c r="I439" s="10">
        <v>0</v>
      </c>
      <c r="J439" s="10">
        <v>0</v>
      </c>
      <c r="K439" s="10">
        <f t="shared" si="36"/>
        <v>4.7</v>
      </c>
      <c r="L439" s="10">
        <f t="shared" si="37"/>
        <v>58.1</v>
      </c>
      <c r="M439" s="10">
        <f t="shared" si="38"/>
        <v>6</v>
      </c>
      <c r="N439" s="10">
        <f t="shared" si="39"/>
        <v>58.1</v>
      </c>
      <c r="O439" s="10">
        <f t="shared" si="40"/>
        <v>4.7</v>
      </c>
      <c r="P439" s="10">
        <f t="shared" si="41"/>
        <v>6</v>
      </c>
    </row>
    <row r="440" spans="1:16">
      <c r="A440" s="8" t="s">
        <v>30</v>
      </c>
      <c r="B440" s="9" t="s">
        <v>31</v>
      </c>
      <c r="C440" s="10">
        <v>11.200000000000001</v>
      </c>
      <c r="D440" s="10">
        <v>11.200000000000001</v>
      </c>
      <c r="E440" s="10">
        <v>1</v>
      </c>
      <c r="F440" s="10">
        <v>0.14000000000000001</v>
      </c>
      <c r="G440" s="10">
        <v>0</v>
      </c>
      <c r="H440" s="10">
        <v>0.14000000000000001</v>
      </c>
      <c r="I440" s="10">
        <v>0</v>
      </c>
      <c r="J440" s="10">
        <v>0</v>
      </c>
      <c r="K440" s="10">
        <f t="shared" si="36"/>
        <v>0.86</v>
      </c>
      <c r="L440" s="10">
        <f t="shared" si="37"/>
        <v>11.06</v>
      </c>
      <c r="M440" s="10">
        <f t="shared" si="38"/>
        <v>14.000000000000002</v>
      </c>
      <c r="N440" s="10">
        <f t="shared" si="39"/>
        <v>11.06</v>
      </c>
      <c r="O440" s="10">
        <f t="shared" si="40"/>
        <v>0.86</v>
      </c>
      <c r="P440" s="10">
        <f t="shared" si="41"/>
        <v>14.000000000000002</v>
      </c>
    </row>
    <row r="441" spans="1:16" ht="25.5">
      <c r="A441" s="8" t="s">
        <v>40</v>
      </c>
      <c r="B441" s="9" t="s">
        <v>41</v>
      </c>
      <c r="C441" s="10">
        <v>3</v>
      </c>
      <c r="D441" s="10">
        <v>3</v>
      </c>
      <c r="E441" s="10">
        <v>0</v>
      </c>
      <c r="F441" s="10">
        <v>2.7</v>
      </c>
      <c r="G441" s="10">
        <v>0</v>
      </c>
      <c r="H441" s="10">
        <v>2.7</v>
      </c>
      <c r="I441" s="10">
        <v>0</v>
      </c>
      <c r="J441" s="10">
        <v>0</v>
      </c>
      <c r="K441" s="10">
        <f t="shared" si="36"/>
        <v>-2.7</v>
      </c>
      <c r="L441" s="10">
        <f t="shared" si="37"/>
        <v>0.29999999999999982</v>
      </c>
      <c r="M441" s="10">
        <f t="shared" si="38"/>
        <v>0</v>
      </c>
      <c r="N441" s="10">
        <f t="shared" si="39"/>
        <v>0.29999999999999982</v>
      </c>
      <c r="O441" s="10">
        <f t="shared" si="40"/>
        <v>-2.7</v>
      </c>
      <c r="P441" s="10">
        <f t="shared" si="41"/>
        <v>0</v>
      </c>
    </row>
    <row r="442" spans="1:16" ht="25.5">
      <c r="A442" s="5" t="s">
        <v>221</v>
      </c>
      <c r="B442" s="6" t="s">
        <v>222</v>
      </c>
      <c r="C442" s="7">
        <v>6077.6</v>
      </c>
      <c r="D442" s="7">
        <v>6220.6352999999999</v>
      </c>
      <c r="E442" s="7">
        <v>1000</v>
      </c>
      <c r="F442" s="7">
        <v>0</v>
      </c>
      <c r="G442" s="7">
        <v>0</v>
      </c>
      <c r="H442" s="7">
        <v>0</v>
      </c>
      <c r="I442" s="7">
        <v>0</v>
      </c>
      <c r="J442" s="7">
        <v>64.288300000000007</v>
      </c>
      <c r="K442" s="7">
        <f t="shared" si="36"/>
        <v>1000</v>
      </c>
      <c r="L442" s="7">
        <f t="shared" si="37"/>
        <v>6220.6352999999999</v>
      </c>
      <c r="M442" s="7">
        <f t="shared" si="38"/>
        <v>0</v>
      </c>
      <c r="N442" s="7">
        <f t="shared" si="39"/>
        <v>6220.6352999999999</v>
      </c>
      <c r="O442" s="7">
        <f t="shared" si="40"/>
        <v>1000</v>
      </c>
      <c r="P442" s="7">
        <f t="shared" si="41"/>
        <v>0</v>
      </c>
    </row>
    <row r="443" spans="1:16">
      <c r="A443" s="8" t="s">
        <v>28</v>
      </c>
      <c r="B443" s="9" t="s">
        <v>29</v>
      </c>
      <c r="C443" s="10">
        <v>0</v>
      </c>
      <c r="D443" s="10">
        <v>100</v>
      </c>
      <c r="E443" s="10">
        <v>0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f t="shared" si="36"/>
        <v>0</v>
      </c>
      <c r="L443" s="10">
        <f t="shared" si="37"/>
        <v>100</v>
      </c>
      <c r="M443" s="10">
        <f t="shared" si="38"/>
        <v>0</v>
      </c>
      <c r="N443" s="10">
        <f t="shared" si="39"/>
        <v>100</v>
      </c>
      <c r="O443" s="10">
        <f t="shared" si="40"/>
        <v>0</v>
      </c>
      <c r="P443" s="10">
        <f t="shared" si="41"/>
        <v>0</v>
      </c>
    </row>
    <row r="444" spans="1:16" ht="25.5">
      <c r="A444" s="8" t="s">
        <v>46</v>
      </c>
      <c r="B444" s="9" t="s">
        <v>47</v>
      </c>
      <c r="C444" s="10">
        <v>6077.6</v>
      </c>
      <c r="D444" s="10">
        <v>6120.6352999999999</v>
      </c>
      <c r="E444" s="10">
        <v>1000</v>
      </c>
      <c r="F444" s="10">
        <v>0</v>
      </c>
      <c r="G444" s="10">
        <v>0</v>
      </c>
      <c r="H444" s="10">
        <v>0</v>
      </c>
      <c r="I444" s="10">
        <v>0</v>
      </c>
      <c r="J444" s="10">
        <v>64.288300000000007</v>
      </c>
      <c r="K444" s="10">
        <f t="shared" si="36"/>
        <v>1000</v>
      </c>
      <c r="L444" s="10">
        <f t="shared" si="37"/>
        <v>6120.6352999999999</v>
      </c>
      <c r="M444" s="10">
        <f t="shared" si="38"/>
        <v>0</v>
      </c>
      <c r="N444" s="10">
        <f t="shared" si="39"/>
        <v>6120.6352999999999</v>
      </c>
      <c r="O444" s="10">
        <f t="shared" si="40"/>
        <v>1000</v>
      </c>
      <c r="P444" s="10">
        <f t="shared" si="41"/>
        <v>0</v>
      </c>
    </row>
    <row r="445" spans="1:16">
      <c r="A445" s="5" t="s">
        <v>223</v>
      </c>
      <c r="B445" s="6" t="s">
        <v>197</v>
      </c>
      <c r="C445" s="7">
        <v>1056.6469999999999</v>
      </c>
      <c r="D445" s="7">
        <v>1056.6469999999999</v>
      </c>
      <c r="E445" s="7">
        <v>125</v>
      </c>
      <c r="F445" s="7">
        <v>0</v>
      </c>
      <c r="G445" s="7">
        <v>0</v>
      </c>
      <c r="H445" s="7">
        <v>0</v>
      </c>
      <c r="I445" s="7">
        <v>0</v>
      </c>
      <c r="J445" s="7">
        <v>0</v>
      </c>
      <c r="K445" s="7">
        <f t="shared" si="36"/>
        <v>125</v>
      </c>
      <c r="L445" s="7">
        <f t="shared" si="37"/>
        <v>1056.6469999999999</v>
      </c>
      <c r="M445" s="7">
        <f t="shared" si="38"/>
        <v>0</v>
      </c>
      <c r="N445" s="7">
        <f t="shared" si="39"/>
        <v>1056.6469999999999</v>
      </c>
      <c r="O445" s="7">
        <f t="shared" si="40"/>
        <v>125</v>
      </c>
      <c r="P445" s="7">
        <f t="shared" si="41"/>
        <v>0</v>
      </c>
    </row>
    <row r="446" spans="1:16" ht="25.5">
      <c r="A446" s="8" t="s">
        <v>46</v>
      </c>
      <c r="B446" s="9" t="s">
        <v>47</v>
      </c>
      <c r="C446" s="10">
        <v>1056.6469999999999</v>
      </c>
      <c r="D446" s="10">
        <v>1056.6469999999999</v>
      </c>
      <c r="E446" s="10">
        <v>125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f t="shared" si="36"/>
        <v>125</v>
      </c>
      <c r="L446" s="10">
        <f t="shared" si="37"/>
        <v>1056.6469999999999</v>
      </c>
      <c r="M446" s="10">
        <f t="shared" si="38"/>
        <v>0</v>
      </c>
      <c r="N446" s="10">
        <f t="shared" si="39"/>
        <v>1056.6469999999999</v>
      </c>
      <c r="O446" s="10">
        <f t="shared" si="40"/>
        <v>125</v>
      </c>
      <c r="P446" s="10">
        <f t="shared" si="41"/>
        <v>0</v>
      </c>
    </row>
    <row r="447" spans="1:16">
      <c r="A447" s="5" t="s">
        <v>224</v>
      </c>
      <c r="B447" s="6" t="s">
        <v>199</v>
      </c>
      <c r="C447" s="7">
        <v>672.10400000000004</v>
      </c>
      <c r="D447" s="7">
        <v>672.10400000000004</v>
      </c>
      <c r="E447" s="7">
        <v>56.103999999999999</v>
      </c>
      <c r="F447" s="7">
        <v>0</v>
      </c>
      <c r="G447" s="7">
        <v>0</v>
      </c>
      <c r="H447" s="7">
        <v>0</v>
      </c>
      <c r="I447" s="7">
        <v>0</v>
      </c>
      <c r="J447" s="7">
        <v>0</v>
      </c>
      <c r="K447" s="7">
        <f t="shared" si="36"/>
        <v>56.103999999999999</v>
      </c>
      <c r="L447" s="7">
        <f t="shared" si="37"/>
        <v>672.10400000000004</v>
      </c>
      <c r="M447" s="7">
        <f t="shared" si="38"/>
        <v>0</v>
      </c>
      <c r="N447" s="7">
        <f t="shared" si="39"/>
        <v>672.10400000000004</v>
      </c>
      <c r="O447" s="7">
        <f t="shared" si="40"/>
        <v>56.103999999999999</v>
      </c>
      <c r="P447" s="7">
        <f t="shared" si="41"/>
        <v>0</v>
      </c>
    </row>
    <row r="448" spans="1:16" ht="25.5">
      <c r="A448" s="8" t="s">
        <v>46</v>
      </c>
      <c r="B448" s="9" t="s">
        <v>47</v>
      </c>
      <c r="C448" s="10">
        <v>672.10400000000004</v>
      </c>
      <c r="D448" s="10">
        <v>672.10400000000004</v>
      </c>
      <c r="E448" s="10">
        <v>56.103999999999999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f t="shared" si="36"/>
        <v>56.103999999999999</v>
      </c>
      <c r="L448" s="10">
        <f t="shared" si="37"/>
        <v>672.10400000000004</v>
      </c>
      <c r="M448" s="10">
        <f t="shared" si="38"/>
        <v>0</v>
      </c>
      <c r="N448" s="10">
        <f t="shared" si="39"/>
        <v>672.10400000000004</v>
      </c>
      <c r="O448" s="10">
        <f t="shared" si="40"/>
        <v>56.103999999999999</v>
      </c>
      <c r="P448" s="10">
        <f t="shared" si="41"/>
        <v>0</v>
      </c>
    </row>
    <row r="449" spans="1:16" ht="25.5">
      <c r="A449" s="5" t="s">
        <v>225</v>
      </c>
      <c r="B449" s="6" t="s">
        <v>57</v>
      </c>
      <c r="C449" s="7">
        <v>500</v>
      </c>
      <c r="D449" s="7">
        <v>0</v>
      </c>
      <c r="E449" s="7">
        <v>0</v>
      </c>
      <c r="F449" s="7">
        <v>0</v>
      </c>
      <c r="G449" s="7">
        <v>0</v>
      </c>
      <c r="H449" s="7">
        <v>0</v>
      </c>
      <c r="I449" s="7">
        <v>0</v>
      </c>
      <c r="J449" s="7">
        <v>0</v>
      </c>
      <c r="K449" s="7">
        <f t="shared" si="36"/>
        <v>0</v>
      </c>
      <c r="L449" s="7">
        <f t="shared" si="37"/>
        <v>0</v>
      </c>
      <c r="M449" s="7">
        <f t="shared" si="38"/>
        <v>0</v>
      </c>
      <c r="N449" s="7">
        <f t="shared" si="39"/>
        <v>0</v>
      </c>
      <c r="O449" s="7">
        <f t="shared" si="40"/>
        <v>0</v>
      </c>
      <c r="P449" s="7">
        <f t="shared" si="41"/>
        <v>0</v>
      </c>
    </row>
    <row r="450" spans="1:16">
      <c r="A450" s="8" t="s">
        <v>28</v>
      </c>
      <c r="B450" s="9" t="s">
        <v>29</v>
      </c>
      <c r="C450" s="10">
        <v>500</v>
      </c>
      <c r="D450" s="10">
        <v>0</v>
      </c>
      <c r="E450" s="10">
        <v>0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10">
        <f t="shared" si="36"/>
        <v>0</v>
      </c>
      <c r="L450" s="10">
        <f t="shared" si="37"/>
        <v>0</v>
      </c>
      <c r="M450" s="10">
        <f t="shared" si="38"/>
        <v>0</v>
      </c>
      <c r="N450" s="10">
        <f t="shared" si="39"/>
        <v>0</v>
      </c>
      <c r="O450" s="10">
        <f t="shared" si="40"/>
        <v>0</v>
      </c>
      <c r="P450" s="10">
        <f t="shared" si="41"/>
        <v>0</v>
      </c>
    </row>
    <row r="451" spans="1:16">
      <c r="A451" s="5" t="s">
        <v>226</v>
      </c>
      <c r="B451" s="6" t="s">
        <v>63</v>
      </c>
      <c r="C451" s="7">
        <v>2653.672</v>
      </c>
      <c r="D451" s="7">
        <v>1329.172</v>
      </c>
      <c r="E451" s="7">
        <v>100.595</v>
      </c>
      <c r="F451" s="7">
        <v>0</v>
      </c>
      <c r="G451" s="7">
        <v>0</v>
      </c>
      <c r="H451" s="7">
        <v>0</v>
      </c>
      <c r="I451" s="7">
        <v>0</v>
      </c>
      <c r="J451" s="7">
        <v>0</v>
      </c>
      <c r="K451" s="7">
        <f t="shared" si="36"/>
        <v>100.595</v>
      </c>
      <c r="L451" s="7">
        <f t="shared" si="37"/>
        <v>1329.172</v>
      </c>
      <c r="M451" s="7">
        <f t="shared" si="38"/>
        <v>0</v>
      </c>
      <c r="N451" s="7">
        <f t="shared" si="39"/>
        <v>1329.172</v>
      </c>
      <c r="O451" s="7">
        <f t="shared" si="40"/>
        <v>100.595</v>
      </c>
      <c r="P451" s="7">
        <f t="shared" si="41"/>
        <v>0</v>
      </c>
    </row>
    <row r="452" spans="1:16">
      <c r="A452" s="8" t="s">
        <v>22</v>
      </c>
      <c r="B452" s="9" t="s">
        <v>23</v>
      </c>
      <c r="C452" s="10">
        <v>319.2</v>
      </c>
      <c r="D452" s="10">
        <v>319.2</v>
      </c>
      <c r="E452" s="10">
        <v>26.6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f t="shared" si="36"/>
        <v>26.6</v>
      </c>
      <c r="L452" s="10">
        <f t="shared" si="37"/>
        <v>319.2</v>
      </c>
      <c r="M452" s="10">
        <f t="shared" si="38"/>
        <v>0</v>
      </c>
      <c r="N452" s="10">
        <f t="shared" si="39"/>
        <v>319.2</v>
      </c>
      <c r="O452" s="10">
        <f t="shared" si="40"/>
        <v>26.6</v>
      </c>
      <c r="P452" s="10">
        <f t="shared" si="41"/>
        <v>0</v>
      </c>
    </row>
    <row r="453" spans="1:16">
      <c r="A453" s="8" t="s">
        <v>24</v>
      </c>
      <c r="B453" s="9" t="s">
        <v>25</v>
      </c>
      <c r="C453" s="10">
        <v>70.224000000000004</v>
      </c>
      <c r="D453" s="10">
        <v>70.224000000000004</v>
      </c>
      <c r="E453" s="10">
        <v>5.8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f t="shared" si="36"/>
        <v>5.8</v>
      </c>
      <c r="L453" s="10">
        <f t="shared" si="37"/>
        <v>70.224000000000004</v>
      </c>
      <c r="M453" s="10">
        <f t="shared" si="38"/>
        <v>0</v>
      </c>
      <c r="N453" s="10">
        <f t="shared" si="39"/>
        <v>70.224000000000004</v>
      </c>
      <c r="O453" s="10">
        <f t="shared" si="40"/>
        <v>5.8</v>
      </c>
      <c r="P453" s="10">
        <f t="shared" si="41"/>
        <v>0</v>
      </c>
    </row>
    <row r="454" spans="1:16">
      <c r="A454" s="8" t="s">
        <v>26</v>
      </c>
      <c r="B454" s="9" t="s">
        <v>27</v>
      </c>
      <c r="C454" s="10">
        <v>2.5790000000000002</v>
      </c>
      <c r="D454" s="10">
        <v>2.5790000000000002</v>
      </c>
      <c r="E454" s="10">
        <v>0.2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f t="shared" ref="K454:K516" si="42">E454-F454</f>
        <v>0.2</v>
      </c>
      <c r="L454" s="10">
        <f t="shared" ref="L454:L516" si="43">D454-F454</f>
        <v>2.5790000000000002</v>
      </c>
      <c r="M454" s="10">
        <f t="shared" ref="M454:M516" si="44">IF(E454=0,0,(F454/E454)*100)</f>
        <v>0</v>
      </c>
      <c r="N454" s="10">
        <f t="shared" ref="N454:N516" si="45">D454-H454</f>
        <v>2.5790000000000002</v>
      </c>
      <c r="O454" s="10">
        <f t="shared" ref="O454:O516" si="46">E454-H454</f>
        <v>0.2</v>
      </c>
      <c r="P454" s="10">
        <f t="shared" ref="P454:P516" si="47">IF(E454=0,0,(H454/E454)*100)</f>
        <v>0</v>
      </c>
    </row>
    <row r="455" spans="1:16">
      <c r="A455" s="8" t="s">
        <v>28</v>
      </c>
      <c r="B455" s="9" t="s">
        <v>29</v>
      </c>
      <c r="C455" s="10">
        <v>3.2349999999999999</v>
      </c>
      <c r="D455" s="10">
        <v>173.535</v>
      </c>
      <c r="E455" s="10">
        <v>0.3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f t="shared" si="42"/>
        <v>0.3</v>
      </c>
      <c r="L455" s="10">
        <f t="shared" si="43"/>
        <v>173.535</v>
      </c>
      <c r="M455" s="10">
        <f t="shared" si="44"/>
        <v>0</v>
      </c>
      <c r="N455" s="10">
        <f t="shared" si="45"/>
        <v>173.535</v>
      </c>
      <c r="O455" s="10">
        <f t="shared" si="46"/>
        <v>0.3</v>
      </c>
      <c r="P455" s="10">
        <f t="shared" si="47"/>
        <v>0</v>
      </c>
    </row>
    <row r="456" spans="1:16">
      <c r="A456" s="8" t="s">
        <v>30</v>
      </c>
      <c r="B456" s="9" t="s">
        <v>31</v>
      </c>
      <c r="C456" s="10">
        <v>2.4540000000000002</v>
      </c>
      <c r="D456" s="10">
        <v>2.4540000000000002</v>
      </c>
      <c r="E456" s="10">
        <v>0.2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f t="shared" si="42"/>
        <v>0.2</v>
      </c>
      <c r="L456" s="10">
        <f t="shared" si="43"/>
        <v>2.4540000000000002</v>
      </c>
      <c r="M456" s="10">
        <f t="shared" si="44"/>
        <v>0</v>
      </c>
      <c r="N456" s="10">
        <f t="shared" si="45"/>
        <v>2.4540000000000002</v>
      </c>
      <c r="O456" s="10">
        <f t="shared" si="46"/>
        <v>0.2</v>
      </c>
      <c r="P456" s="10">
        <f t="shared" si="47"/>
        <v>0</v>
      </c>
    </row>
    <row r="457" spans="1:16">
      <c r="A457" s="8" t="s">
        <v>32</v>
      </c>
      <c r="B457" s="9" t="s">
        <v>33</v>
      </c>
      <c r="C457" s="10">
        <v>3.577</v>
      </c>
      <c r="D457" s="10">
        <v>3.577</v>
      </c>
      <c r="E457" s="10">
        <v>0.2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f t="shared" si="42"/>
        <v>0.2</v>
      </c>
      <c r="L457" s="10">
        <f t="shared" si="43"/>
        <v>3.577</v>
      </c>
      <c r="M457" s="10">
        <f t="shared" si="44"/>
        <v>0</v>
      </c>
      <c r="N457" s="10">
        <f t="shared" si="45"/>
        <v>3.577</v>
      </c>
      <c r="O457" s="10">
        <f t="shared" si="46"/>
        <v>0.2</v>
      </c>
      <c r="P457" s="10">
        <f t="shared" si="47"/>
        <v>0</v>
      </c>
    </row>
    <row r="458" spans="1:16">
      <c r="A458" s="8" t="s">
        <v>34</v>
      </c>
      <c r="B458" s="9" t="s">
        <v>35</v>
      </c>
      <c r="C458" s="10">
        <v>0.42899999999999999</v>
      </c>
      <c r="D458" s="10">
        <v>0.42899999999999999</v>
      </c>
      <c r="E458" s="10">
        <v>0.04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f t="shared" si="42"/>
        <v>0.04</v>
      </c>
      <c r="L458" s="10">
        <f t="shared" si="43"/>
        <v>0.42899999999999999</v>
      </c>
      <c r="M458" s="10">
        <f t="shared" si="44"/>
        <v>0</v>
      </c>
      <c r="N458" s="10">
        <f t="shared" si="45"/>
        <v>0.42899999999999999</v>
      </c>
      <c r="O458" s="10">
        <f t="shared" si="46"/>
        <v>0.04</v>
      </c>
      <c r="P458" s="10">
        <f t="shared" si="47"/>
        <v>0</v>
      </c>
    </row>
    <row r="459" spans="1:16">
      <c r="A459" s="8" t="s">
        <v>36</v>
      </c>
      <c r="B459" s="9" t="s">
        <v>37</v>
      </c>
      <c r="C459" s="10">
        <v>4.4400000000000004</v>
      </c>
      <c r="D459" s="10">
        <v>4.4400000000000004</v>
      </c>
      <c r="E459" s="10">
        <v>0.36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f t="shared" si="42"/>
        <v>0.36</v>
      </c>
      <c r="L459" s="10">
        <f t="shared" si="43"/>
        <v>4.4400000000000004</v>
      </c>
      <c r="M459" s="10">
        <f t="shared" si="44"/>
        <v>0</v>
      </c>
      <c r="N459" s="10">
        <f t="shared" si="45"/>
        <v>4.4400000000000004</v>
      </c>
      <c r="O459" s="10">
        <f t="shared" si="46"/>
        <v>0.36</v>
      </c>
      <c r="P459" s="10">
        <f t="shared" si="47"/>
        <v>0</v>
      </c>
    </row>
    <row r="460" spans="1:16" ht="25.5">
      <c r="A460" s="8" t="s">
        <v>46</v>
      </c>
      <c r="B460" s="9" t="s">
        <v>47</v>
      </c>
      <c r="C460" s="10">
        <v>2247.5340000000001</v>
      </c>
      <c r="D460" s="10">
        <v>752.73400000000004</v>
      </c>
      <c r="E460" s="10">
        <v>66.894999999999996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f t="shared" si="42"/>
        <v>66.894999999999996</v>
      </c>
      <c r="L460" s="10">
        <f t="shared" si="43"/>
        <v>752.73400000000004</v>
      </c>
      <c r="M460" s="10">
        <f t="shared" si="44"/>
        <v>0</v>
      </c>
      <c r="N460" s="10">
        <f t="shared" si="45"/>
        <v>752.73400000000004</v>
      </c>
      <c r="O460" s="10">
        <f t="shared" si="46"/>
        <v>66.894999999999996</v>
      </c>
      <c r="P460" s="10">
        <f t="shared" si="47"/>
        <v>0</v>
      </c>
    </row>
    <row r="461" spans="1:16" ht="25.5">
      <c r="A461" s="5" t="s">
        <v>227</v>
      </c>
      <c r="B461" s="6" t="s">
        <v>228</v>
      </c>
      <c r="C461" s="7">
        <v>2049.1390000000001</v>
      </c>
      <c r="D461" s="7">
        <v>2049.1390000000001</v>
      </c>
      <c r="E461" s="7">
        <v>148.46499999999997</v>
      </c>
      <c r="F461" s="7">
        <v>0</v>
      </c>
      <c r="G461" s="7">
        <v>0</v>
      </c>
      <c r="H461" s="7">
        <v>0</v>
      </c>
      <c r="I461" s="7">
        <v>0</v>
      </c>
      <c r="J461" s="7">
        <v>0</v>
      </c>
      <c r="K461" s="7">
        <f t="shared" si="42"/>
        <v>148.46499999999997</v>
      </c>
      <c r="L461" s="7">
        <f t="shared" si="43"/>
        <v>2049.1390000000001</v>
      </c>
      <c r="M461" s="7">
        <f t="shared" si="44"/>
        <v>0</v>
      </c>
      <c r="N461" s="7">
        <f t="shared" si="45"/>
        <v>2049.1390000000001</v>
      </c>
      <c r="O461" s="7">
        <f t="shared" si="46"/>
        <v>148.46499999999997</v>
      </c>
      <c r="P461" s="7">
        <f t="shared" si="47"/>
        <v>0</v>
      </c>
    </row>
    <row r="462" spans="1:16" ht="25.5">
      <c r="A462" s="5" t="s">
        <v>229</v>
      </c>
      <c r="B462" s="6" t="s">
        <v>69</v>
      </c>
      <c r="C462" s="7">
        <v>2049.1390000000001</v>
      </c>
      <c r="D462" s="7">
        <v>2049.1390000000001</v>
      </c>
      <c r="E462" s="7">
        <v>148.46499999999997</v>
      </c>
      <c r="F462" s="7">
        <v>0</v>
      </c>
      <c r="G462" s="7">
        <v>0</v>
      </c>
      <c r="H462" s="7">
        <v>0</v>
      </c>
      <c r="I462" s="7">
        <v>0</v>
      </c>
      <c r="J462" s="7">
        <v>0</v>
      </c>
      <c r="K462" s="7">
        <f t="shared" si="42"/>
        <v>148.46499999999997</v>
      </c>
      <c r="L462" s="7">
        <f t="shared" si="43"/>
        <v>2049.1390000000001</v>
      </c>
      <c r="M462" s="7">
        <f t="shared" si="44"/>
        <v>0</v>
      </c>
      <c r="N462" s="7">
        <f t="shared" si="45"/>
        <v>2049.1390000000001</v>
      </c>
      <c r="O462" s="7">
        <f t="shared" si="46"/>
        <v>148.46499999999997</v>
      </c>
      <c r="P462" s="7">
        <f t="shared" si="47"/>
        <v>0</v>
      </c>
    </row>
    <row r="463" spans="1:16">
      <c r="A463" s="8" t="s">
        <v>22</v>
      </c>
      <c r="B463" s="9" t="s">
        <v>23</v>
      </c>
      <c r="C463" s="10">
        <v>1608.0900000000001</v>
      </c>
      <c r="D463" s="10">
        <v>1608.0900000000001</v>
      </c>
      <c r="E463" s="10">
        <v>114.047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f t="shared" si="42"/>
        <v>114.047</v>
      </c>
      <c r="L463" s="10">
        <f t="shared" si="43"/>
        <v>1608.0900000000001</v>
      </c>
      <c r="M463" s="10">
        <f t="shared" si="44"/>
        <v>0</v>
      </c>
      <c r="N463" s="10">
        <f t="shared" si="45"/>
        <v>1608.0900000000001</v>
      </c>
      <c r="O463" s="10">
        <f t="shared" si="46"/>
        <v>114.047</v>
      </c>
      <c r="P463" s="10">
        <f t="shared" si="47"/>
        <v>0</v>
      </c>
    </row>
    <row r="464" spans="1:16">
      <c r="A464" s="8" t="s">
        <v>24</v>
      </c>
      <c r="B464" s="9" t="s">
        <v>25</v>
      </c>
      <c r="C464" s="10">
        <v>353.78000000000003</v>
      </c>
      <c r="D464" s="10">
        <v>353.78000000000003</v>
      </c>
      <c r="E464" s="10">
        <v>25.09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f t="shared" si="42"/>
        <v>25.09</v>
      </c>
      <c r="L464" s="10">
        <f t="shared" si="43"/>
        <v>353.78000000000003</v>
      </c>
      <c r="M464" s="10">
        <f t="shared" si="44"/>
        <v>0</v>
      </c>
      <c r="N464" s="10">
        <f t="shared" si="45"/>
        <v>353.78000000000003</v>
      </c>
      <c r="O464" s="10">
        <f t="shared" si="46"/>
        <v>25.09</v>
      </c>
      <c r="P464" s="10">
        <f t="shared" si="47"/>
        <v>0</v>
      </c>
    </row>
    <row r="465" spans="1:16">
      <c r="A465" s="8" t="s">
        <v>26</v>
      </c>
      <c r="B465" s="9" t="s">
        <v>27</v>
      </c>
      <c r="C465" s="10">
        <v>22.565999999999999</v>
      </c>
      <c r="D465" s="10">
        <v>22.565999999999999</v>
      </c>
      <c r="E465" s="10">
        <v>2.1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f t="shared" si="42"/>
        <v>2.1</v>
      </c>
      <c r="L465" s="10">
        <f t="shared" si="43"/>
        <v>22.565999999999999</v>
      </c>
      <c r="M465" s="10">
        <f t="shared" si="44"/>
        <v>0</v>
      </c>
      <c r="N465" s="10">
        <f t="shared" si="45"/>
        <v>22.565999999999999</v>
      </c>
      <c r="O465" s="10">
        <f t="shared" si="46"/>
        <v>2.1</v>
      </c>
      <c r="P465" s="10">
        <f t="shared" si="47"/>
        <v>0</v>
      </c>
    </row>
    <row r="466" spans="1:16">
      <c r="A466" s="8" t="s">
        <v>28</v>
      </c>
      <c r="B466" s="9" t="s">
        <v>29</v>
      </c>
      <c r="C466" s="10">
        <v>52.495000000000005</v>
      </c>
      <c r="D466" s="10">
        <v>52.495000000000005</v>
      </c>
      <c r="E466" s="10">
        <v>3.4580000000000002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f t="shared" si="42"/>
        <v>3.4580000000000002</v>
      </c>
      <c r="L466" s="10">
        <f t="shared" si="43"/>
        <v>52.495000000000005</v>
      </c>
      <c r="M466" s="10">
        <f t="shared" si="44"/>
        <v>0</v>
      </c>
      <c r="N466" s="10">
        <f t="shared" si="45"/>
        <v>52.495000000000005</v>
      </c>
      <c r="O466" s="10">
        <f t="shared" si="46"/>
        <v>3.4580000000000002</v>
      </c>
      <c r="P466" s="10">
        <f t="shared" si="47"/>
        <v>0</v>
      </c>
    </row>
    <row r="467" spans="1:16">
      <c r="A467" s="8" t="s">
        <v>30</v>
      </c>
      <c r="B467" s="9" t="s">
        <v>31</v>
      </c>
      <c r="C467" s="10">
        <v>3.8000000000000003</v>
      </c>
      <c r="D467" s="10">
        <v>3.8000000000000003</v>
      </c>
      <c r="E467" s="10">
        <v>0.57000000000000006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f t="shared" si="42"/>
        <v>0.57000000000000006</v>
      </c>
      <c r="L467" s="10">
        <f t="shared" si="43"/>
        <v>3.8000000000000003</v>
      </c>
      <c r="M467" s="10">
        <f t="shared" si="44"/>
        <v>0</v>
      </c>
      <c r="N467" s="10">
        <f t="shared" si="45"/>
        <v>3.8000000000000003</v>
      </c>
      <c r="O467" s="10">
        <f t="shared" si="46"/>
        <v>0.57000000000000006</v>
      </c>
      <c r="P467" s="10">
        <f t="shared" si="47"/>
        <v>0</v>
      </c>
    </row>
    <row r="468" spans="1:16" ht="25.5">
      <c r="A468" s="8" t="s">
        <v>40</v>
      </c>
      <c r="B468" s="9" t="s">
        <v>41</v>
      </c>
      <c r="C468" s="10">
        <v>3.44</v>
      </c>
      <c r="D468" s="10">
        <v>3.44</v>
      </c>
      <c r="E468" s="10">
        <v>0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f t="shared" si="42"/>
        <v>0</v>
      </c>
      <c r="L468" s="10">
        <f t="shared" si="43"/>
        <v>3.44</v>
      </c>
      <c r="M468" s="10">
        <f t="shared" si="44"/>
        <v>0</v>
      </c>
      <c r="N468" s="10">
        <f t="shared" si="45"/>
        <v>3.44</v>
      </c>
      <c r="O468" s="10">
        <f t="shared" si="46"/>
        <v>0</v>
      </c>
      <c r="P468" s="10">
        <f t="shared" si="47"/>
        <v>0</v>
      </c>
    </row>
    <row r="469" spans="1:16">
      <c r="A469" s="8" t="s">
        <v>42</v>
      </c>
      <c r="B469" s="9" t="s">
        <v>43</v>
      </c>
      <c r="C469" s="10">
        <v>4.968</v>
      </c>
      <c r="D469" s="10">
        <v>4.968</v>
      </c>
      <c r="E469" s="10">
        <v>3.2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f t="shared" si="42"/>
        <v>3.2</v>
      </c>
      <c r="L469" s="10">
        <f t="shared" si="43"/>
        <v>4.968</v>
      </c>
      <c r="M469" s="10">
        <f t="shared" si="44"/>
        <v>0</v>
      </c>
      <c r="N469" s="10">
        <f t="shared" si="45"/>
        <v>4.968</v>
      </c>
      <c r="O469" s="10">
        <f t="shared" si="46"/>
        <v>3.2</v>
      </c>
      <c r="P469" s="10">
        <f t="shared" si="47"/>
        <v>0</v>
      </c>
    </row>
    <row r="470" spans="1:16" ht="25.5">
      <c r="A470" s="5" t="s">
        <v>230</v>
      </c>
      <c r="B470" s="6" t="s">
        <v>231</v>
      </c>
      <c r="C470" s="7">
        <v>8863.9669999999987</v>
      </c>
      <c r="D470" s="7">
        <v>10406.519999999999</v>
      </c>
      <c r="E470" s="7">
        <v>960.2650000000001</v>
      </c>
      <c r="F470" s="7">
        <v>0</v>
      </c>
      <c r="G470" s="7">
        <v>0</v>
      </c>
      <c r="H470" s="7">
        <v>0</v>
      </c>
      <c r="I470" s="7">
        <v>0</v>
      </c>
      <c r="J470" s="7">
        <v>15.14466</v>
      </c>
      <c r="K470" s="7">
        <f t="shared" si="42"/>
        <v>960.2650000000001</v>
      </c>
      <c r="L470" s="7">
        <f t="shared" si="43"/>
        <v>10406.519999999999</v>
      </c>
      <c r="M470" s="7">
        <f t="shared" si="44"/>
        <v>0</v>
      </c>
      <c r="N470" s="7">
        <f t="shared" si="45"/>
        <v>10406.519999999999</v>
      </c>
      <c r="O470" s="7">
        <f t="shared" si="46"/>
        <v>960.2650000000001</v>
      </c>
      <c r="P470" s="7">
        <f t="shared" si="47"/>
        <v>0</v>
      </c>
    </row>
    <row r="471" spans="1:16" ht="25.5">
      <c r="A471" s="5" t="s">
        <v>232</v>
      </c>
      <c r="B471" s="6" t="s">
        <v>69</v>
      </c>
      <c r="C471" s="7">
        <v>6888.9669999999987</v>
      </c>
      <c r="D471" s="7">
        <v>6888.9669999999987</v>
      </c>
      <c r="E471" s="7">
        <v>445.26500000000004</v>
      </c>
      <c r="F471" s="7">
        <v>0</v>
      </c>
      <c r="G471" s="7">
        <v>0</v>
      </c>
      <c r="H471" s="7">
        <v>0</v>
      </c>
      <c r="I471" s="7">
        <v>0</v>
      </c>
      <c r="J471" s="7">
        <v>15.14466</v>
      </c>
      <c r="K471" s="7">
        <f t="shared" si="42"/>
        <v>445.26500000000004</v>
      </c>
      <c r="L471" s="7">
        <f t="shared" si="43"/>
        <v>6888.9669999999987</v>
      </c>
      <c r="M471" s="7">
        <f t="shared" si="44"/>
        <v>0</v>
      </c>
      <c r="N471" s="7">
        <f t="shared" si="45"/>
        <v>6888.9669999999987</v>
      </c>
      <c r="O471" s="7">
        <f t="shared" si="46"/>
        <v>445.26500000000004</v>
      </c>
      <c r="P471" s="7">
        <f t="shared" si="47"/>
        <v>0</v>
      </c>
    </row>
    <row r="472" spans="1:16">
      <c r="A472" s="8" t="s">
        <v>22</v>
      </c>
      <c r="B472" s="9" t="s">
        <v>23</v>
      </c>
      <c r="C472" s="10">
        <v>5213.37</v>
      </c>
      <c r="D472" s="10">
        <v>5213.37</v>
      </c>
      <c r="E472" s="10">
        <v>330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f t="shared" si="42"/>
        <v>330</v>
      </c>
      <c r="L472" s="10">
        <f t="shared" si="43"/>
        <v>5213.37</v>
      </c>
      <c r="M472" s="10">
        <f t="shared" si="44"/>
        <v>0</v>
      </c>
      <c r="N472" s="10">
        <f t="shared" si="45"/>
        <v>5213.37</v>
      </c>
      <c r="O472" s="10">
        <f t="shared" si="46"/>
        <v>330</v>
      </c>
      <c r="P472" s="10">
        <f t="shared" si="47"/>
        <v>0</v>
      </c>
    </row>
    <row r="473" spans="1:16">
      <c r="A473" s="8" t="s">
        <v>24</v>
      </c>
      <c r="B473" s="9" t="s">
        <v>25</v>
      </c>
      <c r="C473" s="10">
        <v>1146.941</v>
      </c>
      <c r="D473" s="10">
        <v>1146.941</v>
      </c>
      <c r="E473" s="10">
        <v>72.600000000000009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f t="shared" si="42"/>
        <v>72.600000000000009</v>
      </c>
      <c r="L473" s="10">
        <f t="shared" si="43"/>
        <v>1146.941</v>
      </c>
      <c r="M473" s="10">
        <f t="shared" si="44"/>
        <v>0</v>
      </c>
      <c r="N473" s="10">
        <f t="shared" si="45"/>
        <v>1146.941</v>
      </c>
      <c r="O473" s="10">
        <f t="shared" si="46"/>
        <v>72.600000000000009</v>
      </c>
      <c r="P473" s="10">
        <f t="shared" si="47"/>
        <v>0</v>
      </c>
    </row>
    <row r="474" spans="1:16">
      <c r="A474" s="8" t="s">
        <v>26</v>
      </c>
      <c r="B474" s="9" t="s">
        <v>27</v>
      </c>
      <c r="C474" s="10">
        <v>101.634</v>
      </c>
      <c r="D474" s="10">
        <v>101.634</v>
      </c>
      <c r="E474" s="10">
        <v>8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f t="shared" si="42"/>
        <v>8</v>
      </c>
      <c r="L474" s="10">
        <f t="shared" si="43"/>
        <v>101.634</v>
      </c>
      <c r="M474" s="10">
        <f t="shared" si="44"/>
        <v>0</v>
      </c>
      <c r="N474" s="10">
        <f t="shared" si="45"/>
        <v>101.634</v>
      </c>
      <c r="O474" s="10">
        <f t="shared" si="46"/>
        <v>8</v>
      </c>
      <c r="P474" s="10">
        <f t="shared" si="47"/>
        <v>0</v>
      </c>
    </row>
    <row r="475" spans="1:16">
      <c r="A475" s="8" t="s">
        <v>28</v>
      </c>
      <c r="B475" s="9" t="s">
        <v>29</v>
      </c>
      <c r="C475" s="10">
        <v>218.45400000000001</v>
      </c>
      <c r="D475" s="10">
        <v>218.45400000000001</v>
      </c>
      <c r="E475" s="10">
        <v>18</v>
      </c>
      <c r="F475" s="10">
        <v>0</v>
      </c>
      <c r="G475" s="10">
        <v>0</v>
      </c>
      <c r="H475" s="10">
        <v>0</v>
      </c>
      <c r="I475" s="10">
        <v>0</v>
      </c>
      <c r="J475" s="10">
        <v>3.9864000000000002</v>
      </c>
      <c r="K475" s="10">
        <f t="shared" si="42"/>
        <v>18</v>
      </c>
      <c r="L475" s="10">
        <f t="shared" si="43"/>
        <v>218.45400000000001</v>
      </c>
      <c r="M475" s="10">
        <f t="shared" si="44"/>
        <v>0</v>
      </c>
      <c r="N475" s="10">
        <f t="shared" si="45"/>
        <v>218.45400000000001</v>
      </c>
      <c r="O475" s="10">
        <f t="shared" si="46"/>
        <v>18</v>
      </c>
      <c r="P475" s="10">
        <f t="shared" si="47"/>
        <v>0</v>
      </c>
    </row>
    <row r="476" spans="1:16">
      <c r="A476" s="8" t="s">
        <v>30</v>
      </c>
      <c r="B476" s="9" t="s">
        <v>31</v>
      </c>
      <c r="C476" s="10">
        <v>7.9510000000000005</v>
      </c>
      <c r="D476" s="10">
        <v>7.9510000000000005</v>
      </c>
      <c r="E476" s="10">
        <v>0.66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f t="shared" si="42"/>
        <v>0.66</v>
      </c>
      <c r="L476" s="10">
        <f t="shared" si="43"/>
        <v>7.9510000000000005</v>
      </c>
      <c r="M476" s="10">
        <f t="shared" si="44"/>
        <v>0</v>
      </c>
      <c r="N476" s="10">
        <f t="shared" si="45"/>
        <v>7.9510000000000005</v>
      </c>
      <c r="O476" s="10">
        <f t="shared" si="46"/>
        <v>0.66</v>
      </c>
      <c r="P476" s="10">
        <f t="shared" si="47"/>
        <v>0</v>
      </c>
    </row>
    <row r="477" spans="1:16">
      <c r="A477" s="8" t="s">
        <v>32</v>
      </c>
      <c r="B477" s="9" t="s">
        <v>33</v>
      </c>
      <c r="C477" s="10">
        <v>141.035</v>
      </c>
      <c r="D477" s="10">
        <v>141.035</v>
      </c>
      <c r="E477" s="10">
        <v>11.700000000000001</v>
      </c>
      <c r="F477" s="10">
        <v>0</v>
      </c>
      <c r="G477" s="10">
        <v>0</v>
      </c>
      <c r="H477" s="10">
        <v>0</v>
      </c>
      <c r="I477" s="10">
        <v>0</v>
      </c>
      <c r="J477" s="10">
        <v>11.15826</v>
      </c>
      <c r="K477" s="10">
        <f t="shared" si="42"/>
        <v>11.700000000000001</v>
      </c>
      <c r="L477" s="10">
        <f t="shared" si="43"/>
        <v>141.035</v>
      </c>
      <c r="M477" s="10">
        <f t="shared" si="44"/>
        <v>0</v>
      </c>
      <c r="N477" s="10">
        <f t="shared" si="45"/>
        <v>141.035</v>
      </c>
      <c r="O477" s="10">
        <f t="shared" si="46"/>
        <v>11.700000000000001</v>
      </c>
      <c r="P477" s="10">
        <f t="shared" si="47"/>
        <v>0</v>
      </c>
    </row>
    <row r="478" spans="1:16">
      <c r="A478" s="8" t="s">
        <v>34</v>
      </c>
      <c r="B478" s="9" t="s">
        <v>35</v>
      </c>
      <c r="C478" s="10">
        <v>1.508</v>
      </c>
      <c r="D478" s="10">
        <v>1.508</v>
      </c>
      <c r="E478" s="10">
        <v>0.125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f t="shared" si="42"/>
        <v>0.125</v>
      </c>
      <c r="L478" s="10">
        <f t="shared" si="43"/>
        <v>1.508</v>
      </c>
      <c r="M478" s="10">
        <f t="shared" si="44"/>
        <v>0</v>
      </c>
      <c r="N478" s="10">
        <f t="shared" si="45"/>
        <v>1.508</v>
      </c>
      <c r="O478" s="10">
        <f t="shared" si="46"/>
        <v>0.125</v>
      </c>
      <c r="P478" s="10">
        <f t="shared" si="47"/>
        <v>0</v>
      </c>
    </row>
    <row r="479" spans="1:16">
      <c r="A479" s="8" t="s">
        <v>36</v>
      </c>
      <c r="B479" s="9" t="s">
        <v>37</v>
      </c>
      <c r="C479" s="10">
        <v>34.499000000000002</v>
      </c>
      <c r="D479" s="10">
        <v>34.499000000000002</v>
      </c>
      <c r="E479" s="10">
        <v>3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f t="shared" si="42"/>
        <v>3</v>
      </c>
      <c r="L479" s="10">
        <f t="shared" si="43"/>
        <v>34.499000000000002</v>
      </c>
      <c r="M479" s="10">
        <f t="shared" si="44"/>
        <v>0</v>
      </c>
      <c r="N479" s="10">
        <f t="shared" si="45"/>
        <v>34.499000000000002</v>
      </c>
      <c r="O479" s="10">
        <f t="shared" si="46"/>
        <v>3</v>
      </c>
      <c r="P479" s="10">
        <f t="shared" si="47"/>
        <v>0</v>
      </c>
    </row>
    <row r="480" spans="1:16" ht="25.5">
      <c r="A480" s="8" t="s">
        <v>40</v>
      </c>
      <c r="B480" s="9" t="s">
        <v>41</v>
      </c>
      <c r="C480" s="10">
        <v>9.4060000000000006</v>
      </c>
      <c r="D480" s="10">
        <v>9.4060000000000006</v>
      </c>
      <c r="E480" s="10">
        <v>0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f t="shared" si="42"/>
        <v>0</v>
      </c>
      <c r="L480" s="10">
        <f t="shared" si="43"/>
        <v>9.4060000000000006</v>
      </c>
      <c r="M480" s="10">
        <f t="shared" si="44"/>
        <v>0</v>
      </c>
      <c r="N480" s="10">
        <f t="shared" si="45"/>
        <v>9.4060000000000006</v>
      </c>
      <c r="O480" s="10">
        <f t="shared" si="46"/>
        <v>0</v>
      </c>
      <c r="P480" s="10">
        <f t="shared" si="47"/>
        <v>0</v>
      </c>
    </row>
    <row r="481" spans="1:16">
      <c r="A481" s="8" t="s">
        <v>42</v>
      </c>
      <c r="B481" s="9" t="s">
        <v>43</v>
      </c>
      <c r="C481" s="10">
        <v>14.169</v>
      </c>
      <c r="D481" s="10">
        <v>14.169</v>
      </c>
      <c r="E481" s="10">
        <v>1.18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f t="shared" si="42"/>
        <v>1.18</v>
      </c>
      <c r="L481" s="10">
        <f t="shared" si="43"/>
        <v>14.169</v>
      </c>
      <c r="M481" s="10">
        <f t="shared" si="44"/>
        <v>0</v>
      </c>
      <c r="N481" s="10">
        <f t="shared" si="45"/>
        <v>14.169</v>
      </c>
      <c r="O481" s="10">
        <f t="shared" si="46"/>
        <v>1.18</v>
      </c>
      <c r="P481" s="10">
        <f t="shared" si="47"/>
        <v>0</v>
      </c>
    </row>
    <row r="482" spans="1:16">
      <c r="A482" s="5" t="s">
        <v>233</v>
      </c>
      <c r="B482" s="6" t="s">
        <v>197</v>
      </c>
      <c r="C482" s="7">
        <v>300</v>
      </c>
      <c r="D482" s="7">
        <v>300</v>
      </c>
      <c r="E482" s="7">
        <v>0</v>
      </c>
      <c r="F482" s="7">
        <v>0</v>
      </c>
      <c r="G482" s="7">
        <v>0</v>
      </c>
      <c r="H482" s="7">
        <v>0</v>
      </c>
      <c r="I482" s="7">
        <v>0</v>
      </c>
      <c r="J482" s="7">
        <v>0</v>
      </c>
      <c r="K482" s="7">
        <f t="shared" si="42"/>
        <v>0</v>
      </c>
      <c r="L482" s="7">
        <f t="shared" si="43"/>
        <v>300</v>
      </c>
      <c r="M482" s="7">
        <f t="shared" si="44"/>
        <v>0</v>
      </c>
      <c r="N482" s="7">
        <f t="shared" si="45"/>
        <v>300</v>
      </c>
      <c r="O482" s="7">
        <f t="shared" si="46"/>
        <v>0</v>
      </c>
      <c r="P482" s="7">
        <f t="shared" si="47"/>
        <v>0</v>
      </c>
    </row>
    <row r="483" spans="1:16" ht="25.5">
      <c r="A483" s="8" t="s">
        <v>234</v>
      </c>
      <c r="B483" s="9" t="s">
        <v>235</v>
      </c>
      <c r="C483" s="10">
        <v>300</v>
      </c>
      <c r="D483" s="10">
        <v>300</v>
      </c>
      <c r="E483" s="10">
        <v>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f t="shared" si="42"/>
        <v>0</v>
      </c>
      <c r="L483" s="10">
        <f t="shared" si="43"/>
        <v>300</v>
      </c>
      <c r="M483" s="10">
        <f t="shared" si="44"/>
        <v>0</v>
      </c>
      <c r="N483" s="10">
        <f t="shared" si="45"/>
        <v>300</v>
      </c>
      <c r="O483" s="10">
        <f t="shared" si="46"/>
        <v>0</v>
      </c>
      <c r="P483" s="10">
        <f t="shared" si="47"/>
        <v>0</v>
      </c>
    </row>
    <row r="484" spans="1:16">
      <c r="A484" s="5" t="s">
        <v>236</v>
      </c>
      <c r="B484" s="6" t="s">
        <v>237</v>
      </c>
      <c r="C484" s="7">
        <v>1580</v>
      </c>
      <c r="D484" s="7">
        <v>2410.2530000000002</v>
      </c>
      <c r="E484" s="7">
        <v>360</v>
      </c>
      <c r="F484" s="7">
        <v>0</v>
      </c>
      <c r="G484" s="7">
        <v>0</v>
      </c>
      <c r="H484" s="7">
        <v>0</v>
      </c>
      <c r="I484" s="7">
        <v>0</v>
      </c>
      <c r="J484" s="7">
        <v>0</v>
      </c>
      <c r="K484" s="7">
        <f t="shared" si="42"/>
        <v>360</v>
      </c>
      <c r="L484" s="7">
        <f t="shared" si="43"/>
        <v>2410.2530000000002</v>
      </c>
      <c r="M484" s="7">
        <f t="shared" si="44"/>
        <v>0</v>
      </c>
      <c r="N484" s="7">
        <f t="shared" si="45"/>
        <v>2410.2530000000002</v>
      </c>
      <c r="O484" s="7">
        <f t="shared" si="46"/>
        <v>360</v>
      </c>
      <c r="P484" s="7">
        <f t="shared" si="47"/>
        <v>0</v>
      </c>
    </row>
    <row r="485" spans="1:16" ht="25.5">
      <c r="A485" s="8" t="s">
        <v>234</v>
      </c>
      <c r="B485" s="9" t="s">
        <v>235</v>
      </c>
      <c r="C485" s="10">
        <v>1580</v>
      </c>
      <c r="D485" s="10">
        <v>2410.2530000000002</v>
      </c>
      <c r="E485" s="10">
        <v>360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f t="shared" si="42"/>
        <v>360</v>
      </c>
      <c r="L485" s="10">
        <f t="shared" si="43"/>
        <v>2410.2530000000002</v>
      </c>
      <c r="M485" s="10">
        <f t="shared" si="44"/>
        <v>0</v>
      </c>
      <c r="N485" s="10">
        <f t="shared" si="45"/>
        <v>2410.2530000000002</v>
      </c>
      <c r="O485" s="10">
        <f t="shared" si="46"/>
        <v>360</v>
      </c>
      <c r="P485" s="10">
        <f t="shared" si="47"/>
        <v>0</v>
      </c>
    </row>
    <row r="486" spans="1:16">
      <c r="A486" s="5" t="s">
        <v>238</v>
      </c>
      <c r="B486" s="6" t="s">
        <v>63</v>
      </c>
      <c r="C486" s="7">
        <v>95</v>
      </c>
      <c r="D486" s="7">
        <v>807.30000000000007</v>
      </c>
      <c r="E486" s="7">
        <v>155</v>
      </c>
      <c r="F486" s="7">
        <v>0</v>
      </c>
      <c r="G486" s="7">
        <v>0</v>
      </c>
      <c r="H486" s="7">
        <v>0</v>
      </c>
      <c r="I486" s="7">
        <v>0</v>
      </c>
      <c r="J486" s="7">
        <v>0</v>
      </c>
      <c r="K486" s="7">
        <f t="shared" si="42"/>
        <v>155</v>
      </c>
      <c r="L486" s="7">
        <f t="shared" si="43"/>
        <v>807.30000000000007</v>
      </c>
      <c r="M486" s="7">
        <f t="shared" si="44"/>
        <v>0</v>
      </c>
      <c r="N486" s="7">
        <f t="shared" si="45"/>
        <v>807.30000000000007</v>
      </c>
      <c r="O486" s="7">
        <f t="shared" si="46"/>
        <v>155</v>
      </c>
      <c r="P486" s="7">
        <f t="shared" si="47"/>
        <v>0</v>
      </c>
    </row>
    <row r="487" spans="1:16">
      <c r="A487" s="8" t="s">
        <v>26</v>
      </c>
      <c r="B487" s="9" t="s">
        <v>27</v>
      </c>
      <c r="C487" s="10">
        <v>0</v>
      </c>
      <c r="D487" s="10">
        <v>155</v>
      </c>
      <c r="E487" s="10">
        <v>155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f t="shared" si="42"/>
        <v>155</v>
      </c>
      <c r="L487" s="10">
        <f t="shared" si="43"/>
        <v>155</v>
      </c>
      <c r="M487" s="10">
        <f t="shared" si="44"/>
        <v>0</v>
      </c>
      <c r="N487" s="10">
        <f t="shared" si="45"/>
        <v>155</v>
      </c>
      <c r="O487" s="10">
        <f t="shared" si="46"/>
        <v>155</v>
      </c>
      <c r="P487" s="10">
        <f t="shared" si="47"/>
        <v>0</v>
      </c>
    </row>
    <row r="488" spans="1:16">
      <c r="A488" s="8" t="s">
        <v>28</v>
      </c>
      <c r="B488" s="9" t="s">
        <v>29</v>
      </c>
      <c r="C488" s="10">
        <v>45</v>
      </c>
      <c r="D488" s="10">
        <v>602.30000000000007</v>
      </c>
      <c r="E488" s="10">
        <v>0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f t="shared" si="42"/>
        <v>0</v>
      </c>
      <c r="L488" s="10">
        <f t="shared" si="43"/>
        <v>602.30000000000007</v>
      </c>
      <c r="M488" s="10">
        <f t="shared" si="44"/>
        <v>0</v>
      </c>
      <c r="N488" s="10">
        <f t="shared" si="45"/>
        <v>602.30000000000007</v>
      </c>
      <c r="O488" s="10">
        <f t="shared" si="46"/>
        <v>0</v>
      </c>
      <c r="P488" s="10">
        <f t="shared" si="47"/>
        <v>0</v>
      </c>
    </row>
    <row r="489" spans="1:16">
      <c r="A489" s="8" t="s">
        <v>64</v>
      </c>
      <c r="B489" s="9" t="s">
        <v>65</v>
      </c>
      <c r="C489" s="10">
        <v>50</v>
      </c>
      <c r="D489" s="10">
        <v>50</v>
      </c>
      <c r="E489" s="10">
        <v>0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f t="shared" si="42"/>
        <v>0</v>
      </c>
      <c r="L489" s="10">
        <f t="shared" si="43"/>
        <v>50</v>
      </c>
      <c r="M489" s="10">
        <f t="shared" si="44"/>
        <v>0</v>
      </c>
      <c r="N489" s="10">
        <f t="shared" si="45"/>
        <v>50</v>
      </c>
      <c r="O489" s="10">
        <f t="shared" si="46"/>
        <v>0</v>
      </c>
      <c r="P489" s="10">
        <f t="shared" si="47"/>
        <v>0</v>
      </c>
    </row>
    <row r="490" spans="1:16" ht="25.5">
      <c r="A490" s="5" t="s">
        <v>239</v>
      </c>
      <c r="B490" s="6" t="s">
        <v>240</v>
      </c>
      <c r="C490" s="7">
        <v>13972.267</v>
      </c>
      <c r="D490" s="7">
        <v>14453.267</v>
      </c>
      <c r="E490" s="7">
        <v>689.2</v>
      </c>
      <c r="F490" s="7">
        <v>0.17599999999999999</v>
      </c>
      <c r="G490" s="7">
        <v>0</v>
      </c>
      <c r="H490" s="7">
        <v>0</v>
      </c>
      <c r="I490" s="7">
        <v>0.17599999999999999</v>
      </c>
      <c r="J490" s="7">
        <v>0.70265</v>
      </c>
      <c r="K490" s="7">
        <f t="shared" si="42"/>
        <v>689.024</v>
      </c>
      <c r="L490" s="7">
        <f t="shared" si="43"/>
        <v>14453.091</v>
      </c>
      <c r="M490" s="7">
        <f t="shared" si="44"/>
        <v>2.553685432385374E-2</v>
      </c>
      <c r="N490" s="7">
        <f t="shared" si="45"/>
        <v>14453.267</v>
      </c>
      <c r="O490" s="7">
        <f t="shared" si="46"/>
        <v>689.2</v>
      </c>
      <c r="P490" s="7">
        <f t="shared" si="47"/>
        <v>0</v>
      </c>
    </row>
    <row r="491" spans="1:16" ht="25.5">
      <c r="A491" s="5" t="s">
        <v>241</v>
      </c>
      <c r="B491" s="6" t="s">
        <v>69</v>
      </c>
      <c r="C491" s="7">
        <v>7924.3339999999998</v>
      </c>
      <c r="D491" s="7">
        <v>7924.3339999999998</v>
      </c>
      <c r="E491" s="7">
        <v>539.20000000000005</v>
      </c>
      <c r="F491" s="7">
        <v>0.17599999999999999</v>
      </c>
      <c r="G491" s="7">
        <v>0</v>
      </c>
      <c r="H491" s="7">
        <v>0</v>
      </c>
      <c r="I491" s="7">
        <v>0.17599999999999999</v>
      </c>
      <c r="J491" s="7">
        <v>0.70265</v>
      </c>
      <c r="K491" s="7">
        <f t="shared" si="42"/>
        <v>539.024</v>
      </c>
      <c r="L491" s="7">
        <f t="shared" si="43"/>
        <v>7924.1579999999994</v>
      </c>
      <c r="M491" s="7">
        <f t="shared" si="44"/>
        <v>3.2640949554896138E-2</v>
      </c>
      <c r="N491" s="7">
        <f t="shared" si="45"/>
        <v>7924.3339999999998</v>
      </c>
      <c r="O491" s="7">
        <f t="shared" si="46"/>
        <v>539.20000000000005</v>
      </c>
      <c r="P491" s="7">
        <f t="shared" si="47"/>
        <v>0</v>
      </c>
    </row>
    <row r="492" spans="1:16">
      <c r="A492" s="8" t="s">
        <v>22</v>
      </c>
      <c r="B492" s="9" t="s">
        <v>23</v>
      </c>
      <c r="C492" s="10">
        <v>6124.1360000000004</v>
      </c>
      <c r="D492" s="10">
        <v>6124.1360000000004</v>
      </c>
      <c r="E492" s="10">
        <v>410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f t="shared" si="42"/>
        <v>410</v>
      </c>
      <c r="L492" s="10">
        <f t="shared" si="43"/>
        <v>6124.1360000000004</v>
      </c>
      <c r="M492" s="10">
        <f t="shared" si="44"/>
        <v>0</v>
      </c>
      <c r="N492" s="10">
        <f t="shared" si="45"/>
        <v>6124.1360000000004</v>
      </c>
      <c r="O492" s="10">
        <f t="shared" si="46"/>
        <v>410</v>
      </c>
      <c r="P492" s="10">
        <f t="shared" si="47"/>
        <v>0</v>
      </c>
    </row>
    <row r="493" spans="1:16">
      <c r="A493" s="8" t="s">
        <v>24</v>
      </c>
      <c r="B493" s="9" t="s">
        <v>25</v>
      </c>
      <c r="C493" s="10">
        <v>1347.31</v>
      </c>
      <c r="D493" s="10">
        <v>1347.31</v>
      </c>
      <c r="E493" s="10">
        <v>90.2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f t="shared" si="42"/>
        <v>90.2</v>
      </c>
      <c r="L493" s="10">
        <f t="shared" si="43"/>
        <v>1347.31</v>
      </c>
      <c r="M493" s="10">
        <f t="shared" si="44"/>
        <v>0</v>
      </c>
      <c r="N493" s="10">
        <f t="shared" si="45"/>
        <v>1347.31</v>
      </c>
      <c r="O493" s="10">
        <f t="shared" si="46"/>
        <v>90.2</v>
      </c>
      <c r="P493" s="10">
        <f t="shared" si="47"/>
        <v>0</v>
      </c>
    </row>
    <row r="494" spans="1:16">
      <c r="A494" s="8" t="s">
        <v>26</v>
      </c>
      <c r="B494" s="9" t="s">
        <v>27</v>
      </c>
      <c r="C494" s="10">
        <v>223.17000000000002</v>
      </c>
      <c r="D494" s="10">
        <v>223.17000000000002</v>
      </c>
      <c r="E494" s="10">
        <v>20</v>
      </c>
      <c r="F494" s="10">
        <v>0</v>
      </c>
      <c r="G494" s="10">
        <v>0</v>
      </c>
      <c r="H494" s="10">
        <v>0</v>
      </c>
      <c r="I494" s="10">
        <v>0</v>
      </c>
      <c r="J494" s="10">
        <v>0.37064999999999998</v>
      </c>
      <c r="K494" s="10">
        <f t="shared" si="42"/>
        <v>20</v>
      </c>
      <c r="L494" s="10">
        <f t="shared" si="43"/>
        <v>223.17000000000002</v>
      </c>
      <c r="M494" s="10">
        <f t="shared" si="44"/>
        <v>0</v>
      </c>
      <c r="N494" s="10">
        <f t="shared" si="45"/>
        <v>223.17000000000002</v>
      </c>
      <c r="O494" s="10">
        <f t="shared" si="46"/>
        <v>20</v>
      </c>
      <c r="P494" s="10">
        <f t="shared" si="47"/>
        <v>0</v>
      </c>
    </row>
    <row r="495" spans="1:16">
      <c r="A495" s="8" t="s">
        <v>28</v>
      </c>
      <c r="B495" s="9" t="s">
        <v>29</v>
      </c>
      <c r="C495" s="10">
        <v>220</v>
      </c>
      <c r="D495" s="10">
        <v>220</v>
      </c>
      <c r="E495" s="10">
        <v>18</v>
      </c>
      <c r="F495" s="10">
        <v>1.6E-2</v>
      </c>
      <c r="G495" s="10">
        <v>0</v>
      </c>
      <c r="H495" s="10">
        <v>0</v>
      </c>
      <c r="I495" s="10">
        <v>1.6E-2</v>
      </c>
      <c r="J495" s="10">
        <v>1.6E-2</v>
      </c>
      <c r="K495" s="10">
        <f t="shared" si="42"/>
        <v>17.984000000000002</v>
      </c>
      <c r="L495" s="10">
        <f t="shared" si="43"/>
        <v>219.98400000000001</v>
      </c>
      <c r="M495" s="10">
        <f t="shared" si="44"/>
        <v>8.8888888888888892E-2</v>
      </c>
      <c r="N495" s="10">
        <f t="shared" si="45"/>
        <v>220</v>
      </c>
      <c r="O495" s="10">
        <f t="shared" si="46"/>
        <v>18</v>
      </c>
      <c r="P495" s="10">
        <f t="shared" si="47"/>
        <v>0</v>
      </c>
    </row>
    <row r="496" spans="1:16">
      <c r="A496" s="8" t="s">
        <v>30</v>
      </c>
      <c r="B496" s="9" t="s">
        <v>31</v>
      </c>
      <c r="C496" s="10">
        <v>9.718</v>
      </c>
      <c r="D496" s="10">
        <v>9.718</v>
      </c>
      <c r="E496" s="10">
        <v>1</v>
      </c>
      <c r="F496" s="10">
        <v>0.16</v>
      </c>
      <c r="G496" s="10">
        <v>0</v>
      </c>
      <c r="H496" s="10">
        <v>0</v>
      </c>
      <c r="I496" s="10">
        <v>0.16</v>
      </c>
      <c r="J496" s="10">
        <v>0.316</v>
      </c>
      <c r="K496" s="10">
        <f t="shared" si="42"/>
        <v>0.84</v>
      </c>
      <c r="L496" s="10">
        <f t="shared" si="43"/>
        <v>9.5579999999999998</v>
      </c>
      <c r="M496" s="10">
        <f t="shared" si="44"/>
        <v>16</v>
      </c>
      <c r="N496" s="10">
        <f t="shared" si="45"/>
        <v>9.718</v>
      </c>
      <c r="O496" s="10">
        <f t="shared" si="46"/>
        <v>1</v>
      </c>
      <c r="P496" s="10">
        <f t="shared" si="47"/>
        <v>0</v>
      </c>
    </row>
    <row r="497" spans="1:16">
      <c r="A497" s="5" t="s">
        <v>242</v>
      </c>
      <c r="B497" s="6" t="s">
        <v>63</v>
      </c>
      <c r="C497" s="7">
        <v>0</v>
      </c>
      <c r="D497" s="7">
        <v>481</v>
      </c>
      <c r="E497" s="7">
        <v>150</v>
      </c>
      <c r="F497" s="7">
        <v>0</v>
      </c>
      <c r="G497" s="7">
        <v>0</v>
      </c>
      <c r="H497" s="7">
        <v>0</v>
      </c>
      <c r="I497" s="7">
        <v>0</v>
      </c>
      <c r="J497" s="7">
        <v>0</v>
      </c>
      <c r="K497" s="7">
        <f t="shared" si="42"/>
        <v>150</v>
      </c>
      <c r="L497" s="7">
        <f t="shared" si="43"/>
        <v>481</v>
      </c>
      <c r="M497" s="7">
        <f t="shared" si="44"/>
        <v>0</v>
      </c>
      <c r="N497" s="7">
        <f t="shared" si="45"/>
        <v>481</v>
      </c>
      <c r="O497" s="7">
        <f t="shared" si="46"/>
        <v>150</v>
      </c>
      <c r="P497" s="7">
        <f t="shared" si="47"/>
        <v>0</v>
      </c>
    </row>
    <row r="498" spans="1:16">
      <c r="A498" s="8" t="s">
        <v>28</v>
      </c>
      <c r="B498" s="9" t="s">
        <v>29</v>
      </c>
      <c r="C498" s="10">
        <v>0</v>
      </c>
      <c r="D498" s="10">
        <v>481</v>
      </c>
      <c r="E498" s="10">
        <v>150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f t="shared" si="42"/>
        <v>150</v>
      </c>
      <c r="L498" s="10">
        <f t="shared" si="43"/>
        <v>481</v>
      </c>
      <c r="M498" s="10">
        <f t="shared" si="44"/>
        <v>0</v>
      </c>
      <c r="N498" s="10">
        <f t="shared" si="45"/>
        <v>481</v>
      </c>
      <c r="O498" s="10">
        <f t="shared" si="46"/>
        <v>150</v>
      </c>
      <c r="P498" s="10">
        <f t="shared" si="47"/>
        <v>0</v>
      </c>
    </row>
    <row r="499" spans="1:16">
      <c r="A499" s="5" t="s">
        <v>243</v>
      </c>
      <c r="B499" s="6" t="s">
        <v>244</v>
      </c>
      <c r="C499" s="7">
        <v>6047.933</v>
      </c>
      <c r="D499" s="7">
        <v>6047.933</v>
      </c>
      <c r="E499" s="7">
        <v>0</v>
      </c>
      <c r="F499" s="7">
        <v>0</v>
      </c>
      <c r="G499" s="7">
        <v>0</v>
      </c>
      <c r="H499" s="7">
        <v>0</v>
      </c>
      <c r="I499" s="7">
        <v>0</v>
      </c>
      <c r="J499" s="7">
        <v>0</v>
      </c>
      <c r="K499" s="7">
        <f t="shared" si="42"/>
        <v>0</v>
      </c>
      <c r="L499" s="7">
        <f t="shared" si="43"/>
        <v>6047.933</v>
      </c>
      <c r="M499" s="7">
        <f t="shared" si="44"/>
        <v>0</v>
      </c>
      <c r="N499" s="7">
        <f t="shared" si="45"/>
        <v>6047.933</v>
      </c>
      <c r="O499" s="7">
        <f t="shared" si="46"/>
        <v>0</v>
      </c>
      <c r="P499" s="7">
        <f t="shared" si="47"/>
        <v>0</v>
      </c>
    </row>
    <row r="500" spans="1:16">
      <c r="A500" s="8" t="s">
        <v>245</v>
      </c>
      <c r="B500" s="9" t="s">
        <v>246</v>
      </c>
      <c r="C500" s="10">
        <v>6047.933</v>
      </c>
      <c r="D500" s="10">
        <v>6047.933</v>
      </c>
      <c r="E500" s="10">
        <v>0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f t="shared" si="42"/>
        <v>0</v>
      </c>
      <c r="L500" s="10">
        <f t="shared" si="43"/>
        <v>6047.933</v>
      </c>
      <c r="M500" s="10">
        <f t="shared" si="44"/>
        <v>0</v>
      </c>
      <c r="N500" s="10">
        <f t="shared" si="45"/>
        <v>6047.933</v>
      </c>
      <c r="O500" s="10">
        <f t="shared" si="46"/>
        <v>0</v>
      </c>
      <c r="P500" s="10">
        <f t="shared" si="47"/>
        <v>0</v>
      </c>
    </row>
    <row r="501" spans="1:16" ht="38.25">
      <c r="A501" s="5" t="s">
        <v>247</v>
      </c>
      <c r="B501" s="6" t="s">
        <v>248</v>
      </c>
      <c r="C501" s="7">
        <v>745534.89699999988</v>
      </c>
      <c r="D501" s="7">
        <v>746818.89699999988</v>
      </c>
      <c r="E501" s="7">
        <v>47018.319000000003</v>
      </c>
      <c r="F501" s="7">
        <v>30242.126969999998</v>
      </c>
      <c r="G501" s="7">
        <v>0</v>
      </c>
      <c r="H501" s="7">
        <v>30242.126969999998</v>
      </c>
      <c r="I501" s="7">
        <v>0</v>
      </c>
      <c r="J501" s="7">
        <v>0</v>
      </c>
      <c r="K501" s="7">
        <f t="shared" si="42"/>
        <v>16776.192030000006</v>
      </c>
      <c r="L501" s="7">
        <f t="shared" si="43"/>
        <v>716576.7700299999</v>
      </c>
      <c r="M501" s="7">
        <f t="shared" si="44"/>
        <v>64.319881299882269</v>
      </c>
      <c r="N501" s="7">
        <f t="shared" si="45"/>
        <v>716576.7700299999</v>
      </c>
      <c r="O501" s="7">
        <f t="shared" si="46"/>
        <v>16776.192030000006</v>
      </c>
      <c r="P501" s="7">
        <f t="shared" si="47"/>
        <v>64.319881299882269</v>
      </c>
    </row>
    <row r="502" spans="1:16">
      <c r="A502" s="5" t="s">
        <v>249</v>
      </c>
      <c r="B502" s="6" t="s">
        <v>250</v>
      </c>
      <c r="C502" s="7">
        <v>2000</v>
      </c>
      <c r="D502" s="7">
        <v>2000</v>
      </c>
      <c r="E502" s="7">
        <v>0</v>
      </c>
      <c r="F502" s="7">
        <v>0</v>
      </c>
      <c r="G502" s="7">
        <v>0</v>
      </c>
      <c r="H502" s="7">
        <v>0</v>
      </c>
      <c r="I502" s="7">
        <v>0</v>
      </c>
      <c r="J502" s="7">
        <v>0</v>
      </c>
      <c r="K502" s="7">
        <f t="shared" si="42"/>
        <v>0</v>
      </c>
      <c r="L502" s="7">
        <f t="shared" si="43"/>
        <v>2000</v>
      </c>
      <c r="M502" s="7">
        <f t="shared" si="44"/>
        <v>0</v>
      </c>
      <c r="N502" s="7">
        <f t="shared" si="45"/>
        <v>2000</v>
      </c>
      <c r="O502" s="7">
        <f t="shared" si="46"/>
        <v>0</v>
      </c>
      <c r="P502" s="7">
        <f t="shared" si="47"/>
        <v>0</v>
      </c>
    </row>
    <row r="503" spans="1:16">
      <c r="A503" s="8" t="s">
        <v>251</v>
      </c>
      <c r="B503" s="9" t="s">
        <v>252</v>
      </c>
      <c r="C503" s="10">
        <v>2000</v>
      </c>
      <c r="D503" s="10">
        <v>2000</v>
      </c>
      <c r="E503" s="10">
        <v>0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f t="shared" si="42"/>
        <v>0</v>
      </c>
      <c r="L503" s="10">
        <f t="shared" si="43"/>
        <v>2000</v>
      </c>
      <c r="M503" s="10">
        <f t="shared" si="44"/>
        <v>0</v>
      </c>
      <c r="N503" s="10">
        <f t="shared" si="45"/>
        <v>2000</v>
      </c>
      <c r="O503" s="10">
        <f t="shared" si="46"/>
        <v>0</v>
      </c>
      <c r="P503" s="10">
        <f t="shared" si="47"/>
        <v>0</v>
      </c>
    </row>
    <row r="504" spans="1:16">
      <c r="A504" s="5" t="s">
        <v>253</v>
      </c>
      <c r="B504" s="6" t="s">
        <v>254</v>
      </c>
      <c r="C504" s="7">
        <v>38570.1</v>
      </c>
      <c r="D504" s="7">
        <v>38570.1</v>
      </c>
      <c r="E504" s="7">
        <v>3214.2000000000003</v>
      </c>
      <c r="F504" s="7">
        <v>0</v>
      </c>
      <c r="G504" s="7">
        <v>0</v>
      </c>
      <c r="H504" s="7">
        <v>0</v>
      </c>
      <c r="I504" s="7">
        <v>0</v>
      </c>
      <c r="J504" s="7">
        <v>0</v>
      </c>
      <c r="K504" s="7">
        <f t="shared" si="42"/>
        <v>3214.2000000000003</v>
      </c>
      <c r="L504" s="7">
        <f t="shared" si="43"/>
        <v>38570.1</v>
      </c>
      <c r="M504" s="7">
        <f t="shared" si="44"/>
        <v>0</v>
      </c>
      <c r="N504" s="7">
        <f t="shared" si="45"/>
        <v>38570.1</v>
      </c>
      <c r="O504" s="7">
        <f t="shared" si="46"/>
        <v>3214.2000000000003</v>
      </c>
      <c r="P504" s="7">
        <f t="shared" si="47"/>
        <v>0</v>
      </c>
    </row>
    <row r="505" spans="1:16" ht="25.5">
      <c r="A505" s="8" t="s">
        <v>179</v>
      </c>
      <c r="B505" s="9" t="s">
        <v>180</v>
      </c>
      <c r="C505" s="10">
        <v>38570.1</v>
      </c>
      <c r="D505" s="10">
        <v>38570.1</v>
      </c>
      <c r="E505" s="10">
        <v>3214.2000000000003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f t="shared" si="42"/>
        <v>3214.2000000000003</v>
      </c>
      <c r="L505" s="10">
        <f t="shared" si="43"/>
        <v>38570.1</v>
      </c>
      <c r="M505" s="10">
        <f t="shared" si="44"/>
        <v>0</v>
      </c>
      <c r="N505" s="10">
        <f t="shared" si="45"/>
        <v>38570.1</v>
      </c>
      <c r="O505" s="10">
        <f t="shared" si="46"/>
        <v>3214.2000000000003</v>
      </c>
      <c r="P505" s="10">
        <f t="shared" si="47"/>
        <v>0</v>
      </c>
    </row>
    <row r="506" spans="1:16" ht="63.75">
      <c r="A506" s="5" t="s">
        <v>255</v>
      </c>
      <c r="B506" s="6" t="s">
        <v>256</v>
      </c>
      <c r="C506" s="7">
        <v>312005.99999999994</v>
      </c>
      <c r="D506" s="7">
        <v>312005.99999999994</v>
      </c>
      <c r="E506" s="7">
        <v>25033.100000000002</v>
      </c>
      <c r="F506" s="7">
        <v>23242.126969999998</v>
      </c>
      <c r="G506" s="7">
        <v>0</v>
      </c>
      <c r="H506" s="7">
        <v>23242.126969999998</v>
      </c>
      <c r="I506" s="7">
        <v>0</v>
      </c>
      <c r="J506" s="7">
        <v>0</v>
      </c>
      <c r="K506" s="7">
        <f t="shared" si="42"/>
        <v>1790.9730300000047</v>
      </c>
      <c r="L506" s="7">
        <f t="shared" si="43"/>
        <v>288763.87302999996</v>
      </c>
      <c r="M506" s="7">
        <f t="shared" si="44"/>
        <v>92.845580331640889</v>
      </c>
      <c r="N506" s="7">
        <f t="shared" si="45"/>
        <v>288763.87302999996</v>
      </c>
      <c r="O506" s="7">
        <f t="shared" si="46"/>
        <v>1790.9730300000047</v>
      </c>
      <c r="P506" s="7">
        <f t="shared" si="47"/>
        <v>92.845580331640889</v>
      </c>
    </row>
    <row r="507" spans="1:16" ht="25.5">
      <c r="A507" s="8" t="s">
        <v>179</v>
      </c>
      <c r="B507" s="9" t="s">
        <v>180</v>
      </c>
      <c r="C507" s="10">
        <v>312005.99999999994</v>
      </c>
      <c r="D507" s="10">
        <v>312005.99999999994</v>
      </c>
      <c r="E507" s="10">
        <v>25033.100000000002</v>
      </c>
      <c r="F507" s="10">
        <v>23242.126969999998</v>
      </c>
      <c r="G507" s="10">
        <v>0</v>
      </c>
      <c r="H507" s="10">
        <v>23242.126969999998</v>
      </c>
      <c r="I507" s="10">
        <v>0</v>
      </c>
      <c r="J507" s="10">
        <v>0</v>
      </c>
      <c r="K507" s="10">
        <f t="shared" si="42"/>
        <v>1790.9730300000047</v>
      </c>
      <c r="L507" s="10">
        <f t="shared" si="43"/>
        <v>288763.87302999996</v>
      </c>
      <c r="M507" s="10">
        <f t="shared" si="44"/>
        <v>92.845580331640889</v>
      </c>
      <c r="N507" s="10">
        <f t="shared" si="45"/>
        <v>288763.87302999996</v>
      </c>
      <c r="O507" s="10">
        <f t="shared" si="46"/>
        <v>1790.9730300000047</v>
      </c>
      <c r="P507" s="10">
        <f t="shared" si="47"/>
        <v>92.845580331640889</v>
      </c>
    </row>
    <row r="508" spans="1:16" ht="63.75">
      <c r="A508" s="5" t="s">
        <v>257</v>
      </c>
      <c r="B508" s="6" t="s">
        <v>258</v>
      </c>
      <c r="C508" s="7">
        <v>347965.89999999997</v>
      </c>
      <c r="D508" s="7">
        <v>347965.89999999997</v>
      </c>
      <c r="E508" s="7">
        <v>15054.846</v>
      </c>
      <c r="F508" s="7">
        <v>7000</v>
      </c>
      <c r="G508" s="7">
        <v>0</v>
      </c>
      <c r="H508" s="7">
        <v>7000</v>
      </c>
      <c r="I508" s="7">
        <v>0</v>
      </c>
      <c r="J508" s="7">
        <v>0</v>
      </c>
      <c r="K508" s="7">
        <f t="shared" si="42"/>
        <v>8054.8459999999995</v>
      </c>
      <c r="L508" s="7">
        <f t="shared" si="43"/>
        <v>340965.89999999997</v>
      </c>
      <c r="M508" s="7">
        <f t="shared" si="44"/>
        <v>46.496656292598409</v>
      </c>
      <c r="N508" s="7">
        <f t="shared" si="45"/>
        <v>340965.89999999997</v>
      </c>
      <c r="O508" s="7">
        <f t="shared" si="46"/>
        <v>8054.8459999999995</v>
      </c>
      <c r="P508" s="7">
        <f t="shared" si="47"/>
        <v>46.496656292598409</v>
      </c>
    </row>
    <row r="509" spans="1:16" ht="25.5">
      <c r="A509" s="8" t="s">
        <v>179</v>
      </c>
      <c r="B509" s="9" t="s">
        <v>180</v>
      </c>
      <c r="C509" s="10">
        <v>347965.89999999997</v>
      </c>
      <c r="D509" s="10">
        <v>347965.89999999997</v>
      </c>
      <c r="E509" s="10">
        <v>15054.846</v>
      </c>
      <c r="F509" s="10">
        <v>7000</v>
      </c>
      <c r="G509" s="10">
        <v>0</v>
      </c>
      <c r="H509" s="10">
        <v>7000</v>
      </c>
      <c r="I509" s="10">
        <v>0</v>
      </c>
      <c r="J509" s="10">
        <v>0</v>
      </c>
      <c r="K509" s="10">
        <f t="shared" si="42"/>
        <v>8054.8459999999995</v>
      </c>
      <c r="L509" s="10">
        <f t="shared" si="43"/>
        <v>340965.89999999997</v>
      </c>
      <c r="M509" s="10">
        <f t="shared" si="44"/>
        <v>46.496656292598409</v>
      </c>
      <c r="N509" s="10">
        <f t="shared" si="45"/>
        <v>340965.89999999997</v>
      </c>
      <c r="O509" s="10">
        <f t="shared" si="46"/>
        <v>8054.8459999999995</v>
      </c>
      <c r="P509" s="10">
        <f t="shared" si="47"/>
        <v>46.496656292598409</v>
      </c>
    </row>
    <row r="510" spans="1:16" ht="51">
      <c r="A510" s="5" t="s">
        <v>259</v>
      </c>
      <c r="B510" s="6" t="s">
        <v>260</v>
      </c>
      <c r="C510" s="7">
        <v>239.1</v>
      </c>
      <c r="D510" s="7">
        <v>239.1</v>
      </c>
      <c r="E510" s="7">
        <v>20.847000000000001</v>
      </c>
      <c r="F510" s="7">
        <v>0</v>
      </c>
      <c r="G510" s="7">
        <v>0</v>
      </c>
      <c r="H510" s="7">
        <v>0</v>
      </c>
      <c r="I510" s="7">
        <v>0</v>
      </c>
      <c r="J510" s="7">
        <v>0</v>
      </c>
      <c r="K510" s="7">
        <f t="shared" si="42"/>
        <v>20.847000000000001</v>
      </c>
      <c r="L510" s="7">
        <f t="shared" si="43"/>
        <v>239.1</v>
      </c>
      <c r="M510" s="7">
        <f t="shared" si="44"/>
        <v>0</v>
      </c>
      <c r="N510" s="7">
        <f t="shared" si="45"/>
        <v>239.1</v>
      </c>
      <c r="O510" s="7">
        <f t="shared" si="46"/>
        <v>20.847000000000001</v>
      </c>
      <c r="P510" s="7">
        <f t="shared" si="47"/>
        <v>0</v>
      </c>
    </row>
    <row r="511" spans="1:16" ht="25.5">
      <c r="A511" s="8" t="s">
        <v>179</v>
      </c>
      <c r="B511" s="9" t="s">
        <v>180</v>
      </c>
      <c r="C511" s="10">
        <v>239.1</v>
      </c>
      <c r="D511" s="10">
        <v>239.1</v>
      </c>
      <c r="E511" s="10">
        <v>20.847000000000001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f t="shared" si="42"/>
        <v>20.847000000000001</v>
      </c>
      <c r="L511" s="10">
        <f t="shared" si="43"/>
        <v>239.1</v>
      </c>
      <c r="M511" s="10">
        <f t="shared" si="44"/>
        <v>0</v>
      </c>
      <c r="N511" s="10">
        <f t="shared" si="45"/>
        <v>239.1</v>
      </c>
      <c r="O511" s="10">
        <f t="shared" si="46"/>
        <v>20.847000000000001</v>
      </c>
      <c r="P511" s="10">
        <f t="shared" si="47"/>
        <v>0</v>
      </c>
    </row>
    <row r="512" spans="1:16" ht="38.25">
      <c r="A512" s="5" t="s">
        <v>261</v>
      </c>
      <c r="B512" s="6" t="s">
        <v>262</v>
      </c>
      <c r="C512" s="7">
        <v>0</v>
      </c>
      <c r="D512" s="7">
        <v>500</v>
      </c>
      <c r="E512" s="7">
        <v>0</v>
      </c>
      <c r="F512" s="7">
        <v>0</v>
      </c>
      <c r="G512" s="7">
        <v>0</v>
      </c>
      <c r="H512" s="7">
        <v>0</v>
      </c>
      <c r="I512" s="7">
        <v>0</v>
      </c>
      <c r="J512" s="7">
        <v>0</v>
      </c>
      <c r="K512" s="7">
        <f t="shared" si="42"/>
        <v>0</v>
      </c>
      <c r="L512" s="7">
        <f t="shared" si="43"/>
        <v>500</v>
      </c>
      <c r="M512" s="7">
        <f t="shared" si="44"/>
        <v>0</v>
      </c>
      <c r="N512" s="7">
        <f t="shared" si="45"/>
        <v>500</v>
      </c>
      <c r="O512" s="7">
        <f t="shared" si="46"/>
        <v>0</v>
      </c>
      <c r="P512" s="7">
        <f t="shared" si="47"/>
        <v>0</v>
      </c>
    </row>
    <row r="513" spans="1:16" ht="25.5">
      <c r="A513" s="8" t="s">
        <v>179</v>
      </c>
      <c r="B513" s="9" t="s">
        <v>180</v>
      </c>
      <c r="C513" s="10">
        <v>0</v>
      </c>
      <c r="D513" s="10">
        <v>500</v>
      </c>
      <c r="E513" s="10">
        <v>0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f t="shared" si="42"/>
        <v>0</v>
      </c>
      <c r="L513" s="10">
        <f t="shared" si="43"/>
        <v>500</v>
      </c>
      <c r="M513" s="10">
        <f t="shared" si="44"/>
        <v>0</v>
      </c>
      <c r="N513" s="10">
        <f t="shared" si="45"/>
        <v>500</v>
      </c>
      <c r="O513" s="10">
        <f t="shared" si="46"/>
        <v>0</v>
      </c>
      <c r="P513" s="10">
        <f t="shared" si="47"/>
        <v>0</v>
      </c>
    </row>
    <row r="514" spans="1:16">
      <c r="A514" s="5" t="s">
        <v>263</v>
      </c>
      <c r="B514" s="6" t="s">
        <v>178</v>
      </c>
      <c r="C514" s="7">
        <v>44753.796999999999</v>
      </c>
      <c r="D514" s="7">
        <v>45537.796999999999</v>
      </c>
      <c r="E514" s="7">
        <v>3695.326</v>
      </c>
      <c r="F514" s="7">
        <v>0</v>
      </c>
      <c r="G514" s="7">
        <v>0</v>
      </c>
      <c r="H514" s="7">
        <v>0</v>
      </c>
      <c r="I514" s="7">
        <v>0</v>
      </c>
      <c r="J514" s="7">
        <v>0</v>
      </c>
      <c r="K514" s="7">
        <f t="shared" si="42"/>
        <v>3695.326</v>
      </c>
      <c r="L514" s="7">
        <f t="shared" si="43"/>
        <v>45537.796999999999</v>
      </c>
      <c r="M514" s="7">
        <f t="shared" si="44"/>
        <v>0</v>
      </c>
      <c r="N514" s="7">
        <f t="shared" si="45"/>
        <v>45537.796999999999</v>
      </c>
      <c r="O514" s="7">
        <f t="shared" si="46"/>
        <v>3695.326</v>
      </c>
      <c r="P514" s="7">
        <f t="shared" si="47"/>
        <v>0</v>
      </c>
    </row>
    <row r="515" spans="1:16" ht="25.5">
      <c r="A515" s="8" t="s">
        <v>179</v>
      </c>
      <c r="B515" s="9" t="s">
        <v>180</v>
      </c>
      <c r="C515" s="10">
        <v>44753.796999999999</v>
      </c>
      <c r="D515" s="10">
        <v>45537.796999999999</v>
      </c>
      <c r="E515" s="10">
        <v>3695.326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f t="shared" si="42"/>
        <v>3695.326</v>
      </c>
      <c r="L515" s="10">
        <f t="shared" si="43"/>
        <v>45537.796999999999</v>
      </c>
      <c r="M515" s="10">
        <f t="shared" si="44"/>
        <v>0</v>
      </c>
      <c r="N515" s="10">
        <f t="shared" si="45"/>
        <v>45537.796999999999</v>
      </c>
      <c r="O515" s="10">
        <f t="shared" si="46"/>
        <v>3695.326</v>
      </c>
      <c r="P515" s="10">
        <f t="shared" si="47"/>
        <v>0</v>
      </c>
    </row>
    <row r="516" spans="1:16">
      <c r="A516" s="5" t="s">
        <v>264</v>
      </c>
      <c r="B516" s="6" t="s">
        <v>265</v>
      </c>
      <c r="C516" s="7">
        <v>2047645.1859999977</v>
      </c>
      <c r="D516" s="7">
        <v>2080742.6707999974</v>
      </c>
      <c r="E516" s="7">
        <v>161936.0543600001</v>
      </c>
      <c r="F516" s="7">
        <v>57117.400570000005</v>
      </c>
      <c r="G516" s="7">
        <v>0.9</v>
      </c>
      <c r="H516" s="7">
        <v>55743.684500000003</v>
      </c>
      <c r="I516" s="7">
        <v>1494.2677200000003</v>
      </c>
      <c r="J516" s="7">
        <v>4349.8436699999993</v>
      </c>
      <c r="K516" s="7">
        <f t="shared" si="42"/>
        <v>104818.6537900001</v>
      </c>
      <c r="L516" s="7">
        <f t="shared" si="43"/>
        <v>2023625.2702299973</v>
      </c>
      <c r="M516" s="7">
        <f t="shared" si="44"/>
        <v>35.271577287552219</v>
      </c>
      <c r="N516" s="7">
        <f t="shared" si="45"/>
        <v>2024998.9862999974</v>
      </c>
      <c r="O516" s="7">
        <f t="shared" si="46"/>
        <v>106192.36986000009</v>
      </c>
      <c r="P516" s="7">
        <f t="shared" si="47"/>
        <v>34.423269555571736</v>
      </c>
    </row>
    <row r="517" spans="1:16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</row>
  </sheetData>
  <mergeCells count="2">
    <mergeCell ref="A2:L2"/>
    <mergeCell ref="A3:L3"/>
  </mergeCells>
  <phoneticPr fontId="0" type="noConversion"/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03"/>
  <sheetViews>
    <sheetView tabSelected="1" topLeftCell="D1" workbookViewId="0">
      <selection activeCell="L16" sqref="L16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267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266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13449.975550000003</v>
      </c>
      <c r="D6" s="7">
        <v>50634.847550000006</v>
      </c>
      <c r="E6" s="7">
        <v>15986.055550000001</v>
      </c>
      <c r="F6" s="7">
        <v>1100</v>
      </c>
      <c r="G6" s="7">
        <v>0</v>
      </c>
      <c r="H6" s="7">
        <v>1100</v>
      </c>
      <c r="I6" s="7">
        <v>0</v>
      </c>
      <c r="J6" s="7">
        <v>0</v>
      </c>
      <c r="K6" s="7">
        <f t="shared" ref="K6:K37" si="0">E6-F6</f>
        <v>14886.055550000001</v>
      </c>
      <c r="L6" s="7">
        <f t="shared" ref="L6:L37" si="1">D6-F6</f>
        <v>49534.847550000006</v>
      </c>
      <c r="M6" s="7">
        <f t="shared" ref="M6:M37" si="2">IF(E6=0,0,(F6/E6)*100)</f>
        <v>6.8809969823981989</v>
      </c>
      <c r="N6" s="7">
        <f t="shared" ref="N6:N37" si="3">D6-H6</f>
        <v>49534.847550000006</v>
      </c>
      <c r="O6" s="7">
        <f t="shared" ref="O6:O37" si="4">E6-H6</f>
        <v>14886.055550000001</v>
      </c>
      <c r="P6" s="7">
        <f t="shared" ref="P6:P37" si="5">IF(E6=0,0,(H6/E6)*100)</f>
        <v>6.8809969823981989</v>
      </c>
    </row>
    <row r="7" spans="1:16">
      <c r="A7" s="5" t="s">
        <v>268</v>
      </c>
      <c r="B7" s="6" t="s">
        <v>269</v>
      </c>
      <c r="C7" s="7">
        <v>197</v>
      </c>
      <c r="D7" s="7">
        <v>197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197</v>
      </c>
      <c r="M7" s="7">
        <f t="shared" si="2"/>
        <v>0</v>
      </c>
      <c r="N7" s="7">
        <f t="shared" si="3"/>
        <v>197</v>
      </c>
      <c r="O7" s="7">
        <f t="shared" si="4"/>
        <v>0</v>
      </c>
      <c r="P7" s="7">
        <f t="shared" si="5"/>
        <v>0</v>
      </c>
    </row>
    <row r="8" spans="1:16">
      <c r="A8" s="8" t="s">
        <v>270</v>
      </c>
      <c r="B8" s="9" t="s">
        <v>271</v>
      </c>
      <c r="C8" s="10">
        <v>70</v>
      </c>
      <c r="D8" s="10">
        <v>70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70</v>
      </c>
      <c r="M8" s="10">
        <f t="shared" si="2"/>
        <v>0</v>
      </c>
      <c r="N8" s="10">
        <f t="shared" si="3"/>
        <v>70</v>
      </c>
      <c r="O8" s="10">
        <f t="shared" si="4"/>
        <v>0</v>
      </c>
      <c r="P8" s="10">
        <f t="shared" si="5"/>
        <v>0</v>
      </c>
    </row>
    <row r="9" spans="1:16">
      <c r="A9" s="8" t="s">
        <v>272</v>
      </c>
      <c r="B9" s="9" t="s">
        <v>273</v>
      </c>
      <c r="C9" s="10">
        <v>127</v>
      </c>
      <c r="D9" s="10">
        <v>127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0</v>
      </c>
      <c r="L9" s="10">
        <f t="shared" si="1"/>
        <v>127</v>
      </c>
      <c r="M9" s="10">
        <f t="shared" si="2"/>
        <v>0</v>
      </c>
      <c r="N9" s="10">
        <f t="shared" si="3"/>
        <v>127</v>
      </c>
      <c r="O9" s="10">
        <f t="shared" si="4"/>
        <v>0</v>
      </c>
      <c r="P9" s="10">
        <f t="shared" si="5"/>
        <v>0</v>
      </c>
    </row>
    <row r="10" spans="1:16">
      <c r="A10" s="5" t="s">
        <v>44</v>
      </c>
      <c r="B10" s="6" t="s">
        <v>45</v>
      </c>
      <c r="C10" s="7">
        <v>0</v>
      </c>
      <c r="D10" s="7">
        <v>550.9</v>
      </c>
      <c r="E10" s="7">
        <v>350.9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f t="shared" si="0"/>
        <v>350.9</v>
      </c>
      <c r="L10" s="7">
        <f t="shared" si="1"/>
        <v>550.9</v>
      </c>
      <c r="M10" s="7">
        <f t="shared" si="2"/>
        <v>0</v>
      </c>
      <c r="N10" s="7">
        <f t="shared" si="3"/>
        <v>550.9</v>
      </c>
      <c r="O10" s="7">
        <f t="shared" si="4"/>
        <v>350.9</v>
      </c>
      <c r="P10" s="7">
        <f t="shared" si="5"/>
        <v>0</v>
      </c>
    </row>
    <row r="11" spans="1:16">
      <c r="A11" s="8" t="s">
        <v>274</v>
      </c>
      <c r="B11" s="9" t="s">
        <v>275</v>
      </c>
      <c r="C11" s="10">
        <v>0</v>
      </c>
      <c r="D11" s="10">
        <v>250.9</v>
      </c>
      <c r="E11" s="10">
        <v>250.9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0"/>
        <v>250.9</v>
      </c>
      <c r="L11" s="10">
        <f t="shared" si="1"/>
        <v>250.9</v>
      </c>
      <c r="M11" s="10">
        <f t="shared" si="2"/>
        <v>0</v>
      </c>
      <c r="N11" s="10">
        <f t="shared" si="3"/>
        <v>250.9</v>
      </c>
      <c r="O11" s="10">
        <f t="shared" si="4"/>
        <v>250.9</v>
      </c>
      <c r="P11" s="10">
        <f t="shared" si="5"/>
        <v>0</v>
      </c>
    </row>
    <row r="12" spans="1:16" ht="25.5">
      <c r="A12" s="8" t="s">
        <v>276</v>
      </c>
      <c r="B12" s="9" t="s">
        <v>277</v>
      </c>
      <c r="C12" s="10">
        <v>0</v>
      </c>
      <c r="D12" s="10">
        <v>300</v>
      </c>
      <c r="E12" s="10">
        <v>100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 t="shared" si="0"/>
        <v>100</v>
      </c>
      <c r="L12" s="10">
        <f t="shared" si="1"/>
        <v>300</v>
      </c>
      <c r="M12" s="10">
        <f t="shared" si="2"/>
        <v>0</v>
      </c>
      <c r="N12" s="10">
        <f t="shared" si="3"/>
        <v>300</v>
      </c>
      <c r="O12" s="10">
        <f t="shared" si="4"/>
        <v>100</v>
      </c>
      <c r="P12" s="10">
        <f t="shared" si="5"/>
        <v>0</v>
      </c>
    </row>
    <row r="13" spans="1:16">
      <c r="A13" s="5" t="s">
        <v>54</v>
      </c>
      <c r="B13" s="6" t="s">
        <v>55</v>
      </c>
      <c r="C13" s="7">
        <v>0</v>
      </c>
      <c r="D13" s="7">
        <v>132.76</v>
      </c>
      <c r="E13" s="7">
        <v>132.76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f t="shared" si="0"/>
        <v>132.76</v>
      </c>
      <c r="L13" s="7">
        <f t="shared" si="1"/>
        <v>132.76</v>
      </c>
      <c r="M13" s="7">
        <f t="shared" si="2"/>
        <v>0</v>
      </c>
      <c r="N13" s="7">
        <f t="shared" si="3"/>
        <v>132.76</v>
      </c>
      <c r="O13" s="7">
        <f t="shared" si="4"/>
        <v>132.76</v>
      </c>
      <c r="P13" s="7">
        <f t="shared" si="5"/>
        <v>0</v>
      </c>
    </row>
    <row r="14" spans="1:16" ht="25.5">
      <c r="A14" s="8" t="s">
        <v>278</v>
      </c>
      <c r="B14" s="9" t="s">
        <v>279</v>
      </c>
      <c r="C14" s="10">
        <v>0</v>
      </c>
      <c r="D14" s="10">
        <v>132.76</v>
      </c>
      <c r="E14" s="10">
        <v>132.76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132.76</v>
      </c>
      <c r="L14" s="10">
        <f t="shared" si="1"/>
        <v>132.76</v>
      </c>
      <c r="M14" s="10">
        <f t="shared" si="2"/>
        <v>0</v>
      </c>
      <c r="N14" s="10">
        <f t="shared" si="3"/>
        <v>132.76</v>
      </c>
      <c r="O14" s="10">
        <f t="shared" si="4"/>
        <v>132.76</v>
      </c>
      <c r="P14" s="10">
        <f t="shared" si="5"/>
        <v>0</v>
      </c>
    </row>
    <row r="15" spans="1:16">
      <c r="A15" s="5" t="s">
        <v>280</v>
      </c>
      <c r="B15" s="6" t="s">
        <v>281</v>
      </c>
      <c r="C15" s="7">
        <v>4142.8</v>
      </c>
      <c r="D15" s="7">
        <v>41194.800000000003</v>
      </c>
      <c r="E15" s="7">
        <v>7050</v>
      </c>
      <c r="F15" s="7">
        <v>1100</v>
      </c>
      <c r="G15" s="7">
        <v>0</v>
      </c>
      <c r="H15" s="7">
        <v>1100</v>
      </c>
      <c r="I15" s="7">
        <v>0</v>
      </c>
      <c r="J15" s="7">
        <v>0</v>
      </c>
      <c r="K15" s="7">
        <f t="shared" si="0"/>
        <v>5950</v>
      </c>
      <c r="L15" s="7">
        <f t="shared" si="1"/>
        <v>40094.800000000003</v>
      </c>
      <c r="M15" s="7">
        <f t="shared" si="2"/>
        <v>15.602836879432624</v>
      </c>
      <c r="N15" s="7">
        <f t="shared" si="3"/>
        <v>40094.800000000003</v>
      </c>
      <c r="O15" s="7">
        <f t="shared" si="4"/>
        <v>5950</v>
      </c>
      <c r="P15" s="7">
        <f t="shared" si="5"/>
        <v>15.602836879432624</v>
      </c>
    </row>
    <row r="16" spans="1:16" ht="25.5">
      <c r="A16" s="8" t="s">
        <v>276</v>
      </c>
      <c r="B16" s="9" t="s">
        <v>277</v>
      </c>
      <c r="C16" s="10">
        <v>4142.8</v>
      </c>
      <c r="D16" s="10">
        <v>41194.800000000003</v>
      </c>
      <c r="E16" s="10">
        <v>7050</v>
      </c>
      <c r="F16" s="10">
        <v>1100</v>
      </c>
      <c r="G16" s="10">
        <v>0</v>
      </c>
      <c r="H16" s="10">
        <v>1100</v>
      </c>
      <c r="I16" s="10">
        <v>0</v>
      </c>
      <c r="J16" s="10">
        <v>0</v>
      </c>
      <c r="K16" s="10">
        <f t="shared" si="0"/>
        <v>5950</v>
      </c>
      <c r="L16" s="10">
        <f t="shared" si="1"/>
        <v>40094.800000000003</v>
      </c>
      <c r="M16" s="10">
        <f t="shared" si="2"/>
        <v>15.602836879432624</v>
      </c>
      <c r="N16" s="10">
        <f t="shared" si="3"/>
        <v>40094.800000000003</v>
      </c>
      <c r="O16" s="10">
        <f t="shared" si="4"/>
        <v>5950</v>
      </c>
      <c r="P16" s="10">
        <f t="shared" si="5"/>
        <v>15.602836879432624</v>
      </c>
    </row>
    <row r="17" spans="1:16" ht="38.25">
      <c r="A17" s="5" t="s">
        <v>58</v>
      </c>
      <c r="B17" s="6" t="s">
        <v>59</v>
      </c>
      <c r="C17" s="7">
        <v>6.992</v>
      </c>
      <c r="D17" s="7">
        <v>6.992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f t="shared" si="0"/>
        <v>0</v>
      </c>
      <c r="L17" s="7">
        <f t="shared" si="1"/>
        <v>6.992</v>
      </c>
      <c r="M17" s="7">
        <f t="shared" si="2"/>
        <v>0</v>
      </c>
      <c r="N17" s="7">
        <f t="shared" si="3"/>
        <v>6.992</v>
      </c>
      <c r="O17" s="7">
        <f t="shared" si="4"/>
        <v>0</v>
      </c>
      <c r="P17" s="7">
        <f t="shared" si="5"/>
        <v>0</v>
      </c>
    </row>
    <row r="18" spans="1:16" ht="38.25">
      <c r="A18" s="5" t="s">
        <v>60</v>
      </c>
      <c r="B18" s="6" t="s">
        <v>61</v>
      </c>
      <c r="C18" s="7">
        <v>6.992</v>
      </c>
      <c r="D18" s="7">
        <v>6.992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f t="shared" si="0"/>
        <v>0</v>
      </c>
      <c r="L18" s="7">
        <f t="shared" si="1"/>
        <v>6.992</v>
      </c>
      <c r="M18" s="7">
        <f t="shared" si="2"/>
        <v>0</v>
      </c>
      <c r="N18" s="7">
        <f t="shared" si="3"/>
        <v>6.992</v>
      </c>
      <c r="O18" s="7">
        <f t="shared" si="4"/>
        <v>0</v>
      </c>
      <c r="P18" s="7">
        <f t="shared" si="5"/>
        <v>0</v>
      </c>
    </row>
    <row r="19" spans="1:16" ht="25.5">
      <c r="A19" s="8" t="s">
        <v>46</v>
      </c>
      <c r="B19" s="9" t="s">
        <v>47</v>
      </c>
      <c r="C19" s="10">
        <v>6.992</v>
      </c>
      <c r="D19" s="10">
        <v>6.992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0</v>
      </c>
      <c r="L19" s="10">
        <f t="shared" si="1"/>
        <v>6.992</v>
      </c>
      <c r="M19" s="10">
        <f t="shared" si="2"/>
        <v>0</v>
      </c>
      <c r="N19" s="10">
        <f t="shared" si="3"/>
        <v>6.992</v>
      </c>
      <c r="O19" s="10">
        <f t="shared" si="4"/>
        <v>0</v>
      </c>
      <c r="P19" s="10">
        <f t="shared" si="5"/>
        <v>0</v>
      </c>
    </row>
    <row r="20" spans="1:16">
      <c r="A20" s="5" t="s">
        <v>62</v>
      </c>
      <c r="B20" s="6" t="s">
        <v>63</v>
      </c>
      <c r="C20" s="7">
        <v>9103.1835500000016</v>
      </c>
      <c r="D20" s="7">
        <v>8552.3955500000011</v>
      </c>
      <c r="E20" s="7">
        <v>8452.3955500000011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f t="shared" si="0"/>
        <v>8452.3955500000011</v>
      </c>
      <c r="L20" s="7">
        <f t="shared" si="1"/>
        <v>8552.3955500000011</v>
      </c>
      <c r="M20" s="7">
        <f t="shared" si="2"/>
        <v>0</v>
      </c>
      <c r="N20" s="7">
        <f t="shared" si="3"/>
        <v>8552.3955500000011</v>
      </c>
      <c r="O20" s="7">
        <f t="shared" si="4"/>
        <v>8452.3955500000011</v>
      </c>
      <c r="P20" s="7">
        <f t="shared" si="5"/>
        <v>0</v>
      </c>
    </row>
    <row r="21" spans="1:16" ht="25.5">
      <c r="A21" s="8" t="s">
        <v>234</v>
      </c>
      <c r="B21" s="9" t="s">
        <v>235</v>
      </c>
      <c r="C21" s="10">
        <v>0</v>
      </c>
      <c r="D21" s="10">
        <v>150</v>
      </c>
      <c r="E21" s="10">
        <v>50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50</v>
      </c>
      <c r="L21" s="10">
        <f t="shared" si="1"/>
        <v>150</v>
      </c>
      <c r="M21" s="10">
        <f t="shared" si="2"/>
        <v>0</v>
      </c>
      <c r="N21" s="10">
        <f t="shared" si="3"/>
        <v>150</v>
      </c>
      <c r="O21" s="10">
        <f t="shared" si="4"/>
        <v>50</v>
      </c>
      <c r="P21" s="10">
        <f t="shared" si="5"/>
        <v>0</v>
      </c>
    </row>
    <row r="22" spans="1:16" ht="25.5">
      <c r="A22" s="8" t="s">
        <v>278</v>
      </c>
      <c r="B22" s="9" t="s">
        <v>279</v>
      </c>
      <c r="C22" s="10">
        <v>0</v>
      </c>
      <c r="D22" s="10">
        <v>6177</v>
      </c>
      <c r="E22" s="10">
        <v>6177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6177</v>
      </c>
      <c r="L22" s="10">
        <f t="shared" si="1"/>
        <v>6177</v>
      </c>
      <c r="M22" s="10">
        <f t="shared" si="2"/>
        <v>0</v>
      </c>
      <c r="N22" s="10">
        <f t="shared" si="3"/>
        <v>6177</v>
      </c>
      <c r="O22" s="10">
        <f t="shared" si="4"/>
        <v>6177</v>
      </c>
      <c r="P22" s="10">
        <f t="shared" si="5"/>
        <v>0</v>
      </c>
    </row>
    <row r="23" spans="1:16">
      <c r="A23" s="8" t="s">
        <v>270</v>
      </c>
      <c r="B23" s="9" t="s">
        <v>271</v>
      </c>
      <c r="C23" s="10">
        <v>0</v>
      </c>
      <c r="D23" s="10">
        <v>1441.1000000000001</v>
      </c>
      <c r="E23" s="10">
        <v>1441.1000000000001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1441.1000000000001</v>
      </c>
      <c r="L23" s="10">
        <f t="shared" si="1"/>
        <v>1441.1000000000001</v>
      </c>
      <c r="M23" s="10">
        <f t="shared" si="2"/>
        <v>0</v>
      </c>
      <c r="N23" s="10">
        <f t="shared" si="3"/>
        <v>1441.1000000000001</v>
      </c>
      <c r="O23" s="10">
        <f t="shared" si="4"/>
        <v>1441.1000000000001</v>
      </c>
      <c r="P23" s="10">
        <f t="shared" si="5"/>
        <v>0</v>
      </c>
    </row>
    <row r="24" spans="1:16">
      <c r="A24" s="8" t="s">
        <v>274</v>
      </c>
      <c r="B24" s="9" t="s">
        <v>275</v>
      </c>
      <c r="C24" s="10">
        <v>9103.1835500000016</v>
      </c>
      <c r="D24" s="10">
        <v>784.29555000000073</v>
      </c>
      <c r="E24" s="10">
        <v>784.29555000000073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784.29555000000073</v>
      </c>
      <c r="L24" s="10">
        <f t="shared" si="1"/>
        <v>784.29555000000073</v>
      </c>
      <c r="M24" s="10">
        <f t="shared" si="2"/>
        <v>0</v>
      </c>
      <c r="N24" s="10">
        <f t="shared" si="3"/>
        <v>784.29555000000073</v>
      </c>
      <c r="O24" s="10">
        <f t="shared" si="4"/>
        <v>784.29555000000073</v>
      </c>
      <c r="P24" s="10">
        <f t="shared" si="5"/>
        <v>0</v>
      </c>
    </row>
    <row r="25" spans="1:16">
      <c r="A25" s="5" t="s">
        <v>66</v>
      </c>
      <c r="B25" s="6" t="s">
        <v>67</v>
      </c>
      <c r="C25" s="7">
        <v>32434.494769999998</v>
      </c>
      <c r="D25" s="7">
        <v>36036.991770000001</v>
      </c>
      <c r="E25" s="7">
        <v>2350.2166666666667</v>
      </c>
      <c r="F25" s="7">
        <v>497.553</v>
      </c>
      <c r="G25" s="7">
        <v>136.67000000000002</v>
      </c>
      <c r="H25" s="7">
        <v>517.09979999999996</v>
      </c>
      <c r="I25" s="7">
        <v>214.8</v>
      </c>
      <c r="J25" s="7">
        <v>232.07848000000001</v>
      </c>
      <c r="K25" s="7">
        <f t="shared" si="0"/>
        <v>1852.6636666666668</v>
      </c>
      <c r="L25" s="7">
        <f t="shared" si="1"/>
        <v>35539.438770000001</v>
      </c>
      <c r="M25" s="7">
        <f t="shared" si="2"/>
        <v>21.170516193542436</v>
      </c>
      <c r="N25" s="7">
        <f t="shared" si="3"/>
        <v>35519.891969999997</v>
      </c>
      <c r="O25" s="7">
        <f t="shared" si="4"/>
        <v>1833.1168666666667</v>
      </c>
      <c r="P25" s="7">
        <f t="shared" si="5"/>
        <v>22.002218235198171</v>
      </c>
    </row>
    <row r="26" spans="1:16">
      <c r="A26" s="5" t="s">
        <v>70</v>
      </c>
      <c r="B26" s="6" t="s">
        <v>71</v>
      </c>
      <c r="C26" s="7">
        <v>28096.866279999998</v>
      </c>
      <c r="D26" s="7">
        <v>30156.26628</v>
      </c>
      <c r="E26" s="7">
        <v>2122.8583333333336</v>
      </c>
      <c r="F26" s="7">
        <v>306.81</v>
      </c>
      <c r="G26" s="7">
        <v>136.67000000000002</v>
      </c>
      <c r="H26" s="7">
        <v>251.33303000000001</v>
      </c>
      <c r="I26" s="7">
        <v>199.8</v>
      </c>
      <c r="J26" s="7">
        <v>204.84928000000002</v>
      </c>
      <c r="K26" s="7">
        <f t="shared" si="0"/>
        <v>1816.0483333333336</v>
      </c>
      <c r="L26" s="7">
        <f t="shared" si="1"/>
        <v>29849.456279999999</v>
      </c>
      <c r="M26" s="7">
        <f t="shared" si="2"/>
        <v>14.452683685125791</v>
      </c>
      <c r="N26" s="7">
        <f t="shared" si="3"/>
        <v>29904.933249999998</v>
      </c>
      <c r="O26" s="7">
        <f t="shared" si="4"/>
        <v>1871.5253033333336</v>
      </c>
      <c r="P26" s="7">
        <f t="shared" si="5"/>
        <v>11.839368932610512</v>
      </c>
    </row>
    <row r="27" spans="1:16">
      <c r="A27" s="8" t="s">
        <v>26</v>
      </c>
      <c r="B27" s="9" t="s">
        <v>27</v>
      </c>
      <c r="C27" s="10">
        <v>10</v>
      </c>
      <c r="D27" s="10">
        <v>10</v>
      </c>
      <c r="E27" s="10">
        <v>0.83333333333333337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0.83333333333333337</v>
      </c>
      <c r="L27" s="10">
        <f t="shared" si="1"/>
        <v>10</v>
      </c>
      <c r="M27" s="10">
        <f t="shared" si="2"/>
        <v>0</v>
      </c>
      <c r="N27" s="10">
        <f t="shared" si="3"/>
        <v>10</v>
      </c>
      <c r="O27" s="10">
        <f t="shared" si="4"/>
        <v>0.83333333333333337</v>
      </c>
      <c r="P27" s="10">
        <f t="shared" si="5"/>
        <v>0</v>
      </c>
    </row>
    <row r="28" spans="1:16">
      <c r="A28" s="8" t="s">
        <v>74</v>
      </c>
      <c r="B28" s="9" t="s">
        <v>75</v>
      </c>
      <c r="C28" s="10">
        <v>25454.3</v>
      </c>
      <c r="D28" s="10">
        <v>25454.3</v>
      </c>
      <c r="E28" s="10">
        <v>2121.1916666666666</v>
      </c>
      <c r="F28" s="10">
        <v>0</v>
      </c>
      <c r="G28" s="10">
        <v>0</v>
      </c>
      <c r="H28" s="10">
        <v>108.65303</v>
      </c>
      <c r="I28" s="10">
        <v>0</v>
      </c>
      <c r="J28" s="10">
        <v>5.0492799999999995</v>
      </c>
      <c r="K28" s="10">
        <f t="shared" si="0"/>
        <v>2121.1916666666666</v>
      </c>
      <c r="L28" s="10">
        <f t="shared" si="1"/>
        <v>25454.3</v>
      </c>
      <c r="M28" s="10">
        <f t="shared" si="2"/>
        <v>0</v>
      </c>
      <c r="N28" s="10">
        <f t="shared" si="3"/>
        <v>25345.646969999998</v>
      </c>
      <c r="O28" s="10">
        <f t="shared" si="4"/>
        <v>2012.5386366666667</v>
      </c>
      <c r="P28" s="10">
        <f t="shared" si="5"/>
        <v>5.1222636646853381</v>
      </c>
    </row>
    <row r="29" spans="1:16">
      <c r="A29" s="8" t="s">
        <v>28</v>
      </c>
      <c r="B29" s="9" t="s">
        <v>29</v>
      </c>
      <c r="C29" s="10">
        <v>10</v>
      </c>
      <c r="D29" s="10">
        <v>10</v>
      </c>
      <c r="E29" s="10">
        <v>0.83333333333333337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0.83333333333333337</v>
      </c>
      <c r="L29" s="10">
        <f t="shared" si="1"/>
        <v>10</v>
      </c>
      <c r="M29" s="10">
        <f t="shared" si="2"/>
        <v>0</v>
      </c>
      <c r="N29" s="10">
        <f t="shared" si="3"/>
        <v>10</v>
      </c>
      <c r="O29" s="10">
        <f t="shared" si="4"/>
        <v>0.83333333333333337</v>
      </c>
      <c r="P29" s="10">
        <f t="shared" si="5"/>
        <v>0</v>
      </c>
    </row>
    <row r="30" spans="1:16" ht="25.5">
      <c r="A30" s="8" t="s">
        <v>278</v>
      </c>
      <c r="B30" s="9" t="s">
        <v>279</v>
      </c>
      <c r="C30" s="10">
        <v>0</v>
      </c>
      <c r="D30" s="10">
        <v>2059.4</v>
      </c>
      <c r="E30" s="10">
        <v>0</v>
      </c>
      <c r="F30" s="10">
        <v>107.01</v>
      </c>
      <c r="G30" s="10">
        <v>136.67000000000002</v>
      </c>
      <c r="H30" s="10">
        <v>142.68</v>
      </c>
      <c r="I30" s="10">
        <v>0</v>
      </c>
      <c r="J30" s="10">
        <v>0</v>
      </c>
      <c r="K30" s="10">
        <f t="shared" si="0"/>
        <v>-107.01</v>
      </c>
      <c r="L30" s="10">
        <f t="shared" si="1"/>
        <v>1952.39</v>
      </c>
      <c r="M30" s="10">
        <f t="shared" si="2"/>
        <v>0</v>
      </c>
      <c r="N30" s="10">
        <f t="shared" si="3"/>
        <v>1916.72</v>
      </c>
      <c r="O30" s="10">
        <f t="shared" si="4"/>
        <v>-142.68</v>
      </c>
      <c r="P30" s="10">
        <f t="shared" si="5"/>
        <v>0</v>
      </c>
    </row>
    <row r="31" spans="1:16">
      <c r="A31" s="8" t="s">
        <v>274</v>
      </c>
      <c r="B31" s="9" t="s">
        <v>275</v>
      </c>
      <c r="C31" s="10">
        <v>2622.56628</v>
      </c>
      <c r="D31" s="10">
        <v>2622.56628</v>
      </c>
      <c r="E31" s="10">
        <v>0</v>
      </c>
      <c r="F31" s="10">
        <v>199.8</v>
      </c>
      <c r="G31" s="10">
        <v>0</v>
      </c>
      <c r="H31" s="10">
        <v>0</v>
      </c>
      <c r="I31" s="10">
        <v>199.8</v>
      </c>
      <c r="J31" s="10">
        <v>199.8</v>
      </c>
      <c r="K31" s="10">
        <f t="shared" si="0"/>
        <v>-199.8</v>
      </c>
      <c r="L31" s="10">
        <f t="shared" si="1"/>
        <v>2422.7662799999998</v>
      </c>
      <c r="M31" s="10">
        <f t="shared" si="2"/>
        <v>0</v>
      </c>
      <c r="N31" s="10">
        <f t="shared" si="3"/>
        <v>2622.56628</v>
      </c>
      <c r="O31" s="10">
        <f t="shared" si="4"/>
        <v>0</v>
      </c>
      <c r="P31" s="10">
        <f t="shared" si="5"/>
        <v>0</v>
      </c>
    </row>
    <row r="32" spans="1:16" ht="51">
      <c r="A32" s="5" t="s">
        <v>78</v>
      </c>
      <c r="B32" s="6" t="s">
        <v>79</v>
      </c>
      <c r="C32" s="7">
        <v>4132.2685099999999</v>
      </c>
      <c r="D32" s="7">
        <v>5659.3655099999996</v>
      </c>
      <c r="E32" s="7">
        <v>227.35833333333332</v>
      </c>
      <c r="F32" s="7">
        <v>190.74299999999999</v>
      </c>
      <c r="G32" s="7">
        <v>0</v>
      </c>
      <c r="H32" s="7">
        <v>196.01901000000001</v>
      </c>
      <c r="I32" s="7">
        <v>15</v>
      </c>
      <c r="J32" s="7">
        <v>21.093679999999999</v>
      </c>
      <c r="K32" s="7">
        <f t="shared" si="0"/>
        <v>36.615333333333325</v>
      </c>
      <c r="L32" s="7">
        <f t="shared" si="1"/>
        <v>5468.6225099999992</v>
      </c>
      <c r="M32" s="7">
        <f t="shared" si="2"/>
        <v>83.895319429681493</v>
      </c>
      <c r="N32" s="7">
        <f t="shared" si="3"/>
        <v>5463.3464999999997</v>
      </c>
      <c r="O32" s="7">
        <f t="shared" si="4"/>
        <v>31.339323333333311</v>
      </c>
      <c r="P32" s="7">
        <f t="shared" si="5"/>
        <v>86.215889748194854</v>
      </c>
    </row>
    <row r="33" spans="1:16">
      <c r="A33" s="8" t="s">
        <v>22</v>
      </c>
      <c r="B33" s="9" t="s">
        <v>23</v>
      </c>
      <c r="C33" s="10">
        <v>585.80000000000007</v>
      </c>
      <c r="D33" s="10">
        <v>585.80000000000007</v>
      </c>
      <c r="E33" s="10">
        <v>48.816666666666663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48.816666666666663</v>
      </c>
      <c r="L33" s="10">
        <f t="shared" si="1"/>
        <v>585.80000000000007</v>
      </c>
      <c r="M33" s="10">
        <f t="shared" si="2"/>
        <v>0</v>
      </c>
      <c r="N33" s="10">
        <f t="shared" si="3"/>
        <v>585.80000000000007</v>
      </c>
      <c r="O33" s="10">
        <f t="shared" si="4"/>
        <v>48.816666666666663</v>
      </c>
      <c r="P33" s="10">
        <f t="shared" si="5"/>
        <v>0</v>
      </c>
    </row>
    <row r="34" spans="1:16">
      <c r="A34" s="8" t="s">
        <v>24</v>
      </c>
      <c r="B34" s="9" t="s">
        <v>25</v>
      </c>
      <c r="C34" s="10">
        <v>130</v>
      </c>
      <c r="D34" s="10">
        <v>130</v>
      </c>
      <c r="E34" s="10">
        <v>10.833333333333334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10.833333333333334</v>
      </c>
      <c r="L34" s="10">
        <f t="shared" si="1"/>
        <v>130</v>
      </c>
      <c r="M34" s="10">
        <f t="shared" si="2"/>
        <v>0</v>
      </c>
      <c r="N34" s="10">
        <f t="shared" si="3"/>
        <v>130</v>
      </c>
      <c r="O34" s="10">
        <f t="shared" si="4"/>
        <v>10.833333333333334</v>
      </c>
      <c r="P34" s="10">
        <f t="shared" si="5"/>
        <v>0</v>
      </c>
    </row>
    <row r="35" spans="1:16">
      <c r="A35" s="8" t="s">
        <v>26</v>
      </c>
      <c r="B35" s="9" t="s">
        <v>27</v>
      </c>
      <c r="C35" s="10">
        <v>70</v>
      </c>
      <c r="D35" s="10">
        <v>70</v>
      </c>
      <c r="E35" s="10">
        <v>5.833333333333333</v>
      </c>
      <c r="F35" s="10">
        <v>0</v>
      </c>
      <c r="G35" s="10">
        <v>0</v>
      </c>
      <c r="H35" s="10">
        <v>2.3250000000000002</v>
      </c>
      <c r="I35" s="10">
        <v>0</v>
      </c>
      <c r="J35" s="10">
        <v>3.4450000000000003</v>
      </c>
      <c r="K35" s="10">
        <f t="shared" si="0"/>
        <v>5.833333333333333</v>
      </c>
      <c r="L35" s="10">
        <f t="shared" si="1"/>
        <v>70</v>
      </c>
      <c r="M35" s="10">
        <f t="shared" si="2"/>
        <v>0</v>
      </c>
      <c r="N35" s="10">
        <f t="shared" si="3"/>
        <v>67.674999999999997</v>
      </c>
      <c r="O35" s="10">
        <f t="shared" si="4"/>
        <v>3.5083333333333329</v>
      </c>
      <c r="P35" s="10">
        <f t="shared" si="5"/>
        <v>39.857142857142861</v>
      </c>
    </row>
    <row r="36" spans="1:16">
      <c r="A36" s="8" t="s">
        <v>74</v>
      </c>
      <c r="B36" s="9" t="s">
        <v>75</v>
      </c>
      <c r="C36" s="10">
        <v>1874.4</v>
      </c>
      <c r="D36" s="10">
        <v>1874.4</v>
      </c>
      <c r="E36" s="10">
        <v>156.20000000000002</v>
      </c>
      <c r="F36" s="10">
        <v>0</v>
      </c>
      <c r="G36" s="10">
        <v>0</v>
      </c>
      <c r="H36" s="10">
        <v>6.5510100000000007</v>
      </c>
      <c r="I36" s="10">
        <v>0</v>
      </c>
      <c r="J36" s="10">
        <v>2.5007600000000001</v>
      </c>
      <c r="K36" s="10">
        <f t="shared" si="0"/>
        <v>156.20000000000002</v>
      </c>
      <c r="L36" s="10">
        <f t="shared" si="1"/>
        <v>1874.4</v>
      </c>
      <c r="M36" s="10">
        <f t="shared" si="2"/>
        <v>0</v>
      </c>
      <c r="N36" s="10">
        <f t="shared" si="3"/>
        <v>1867.8489900000002</v>
      </c>
      <c r="O36" s="10">
        <f t="shared" si="4"/>
        <v>149.64899000000003</v>
      </c>
      <c r="P36" s="10">
        <f t="shared" si="5"/>
        <v>4.1939884763124198</v>
      </c>
    </row>
    <row r="37" spans="1:16">
      <c r="A37" s="8" t="s">
        <v>28</v>
      </c>
      <c r="B37" s="9" t="s">
        <v>29</v>
      </c>
      <c r="C37" s="10">
        <v>10</v>
      </c>
      <c r="D37" s="10">
        <v>10</v>
      </c>
      <c r="E37" s="10">
        <v>0.83333333333333337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0.83333333333333337</v>
      </c>
      <c r="L37" s="10">
        <f t="shared" si="1"/>
        <v>10</v>
      </c>
      <c r="M37" s="10">
        <f t="shared" si="2"/>
        <v>0</v>
      </c>
      <c r="N37" s="10">
        <f t="shared" si="3"/>
        <v>10</v>
      </c>
      <c r="O37" s="10">
        <f t="shared" si="4"/>
        <v>0.83333333333333337</v>
      </c>
      <c r="P37" s="10">
        <f t="shared" si="5"/>
        <v>0</v>
      </c>
    </row>
    <row r="38" spans="1:16">
      <c r="A38" s="8" t="s">
        <v>32</v>
      </c>
      <c r="B38" s="9" t="s">
        <v>33</v>
      </c>
      <c r="C38" s="10">
        <v>52.6</v>
      </c>
      <c r="D38" s="10">
        <v>52.6</v>
      </c>
      <c r="E38" s="10">
        <v>4.3833333333333329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 t="shared" ref="K38:K69" si="6">E38-F38</f>
        <v>4.3833333333333329</v>
      </c>
      <c r="L38" s="10">
        <f t="shared" ref="L38:L69" si="7">D38-F38</f>
        <v>52.6</v>
      </c>
      <c r="M38" s="10">
        <f t="shared" ref="M38:M69" si="8">IF(E38=0,0,(F38/E38)*100)</f>
        <v>0</v>
      </c>
      <c r="N38" s="10">
        <f t="shared" ref="N38:N69" si="9">D38-H38</f>
        <v>52.6</v>
      </c>
      <c r="O38" s="10">
        <f t="shared" ref="O38:O69" si="10">E38-H38</f>
        <v>4.3833333333333329</v>
      </c>
      <c r="P38" s="10">
        <f t="shared" ref="P38:P69" si="11">IF(E38=0,0,(H38/E38)*100)</f>
        <v>0</v>
      </c>
    </row>
    <row r="39" spans="1:16">
      <c r="A39" s="8" t="s">
        <v>34</v>
      </c>
      <c r="B39" s="9" t="s">
        <v>35</v>
      </c>
      <c r="C39" s="10">
        <v>1.2</v>
      </c>
      <c r="D39" s="10">
        <v>1.2</v>
      </c>
      <c r="E39" s="10">
        <v>0.1</v>
      </c>
      <c r="F39" s="10">
        <v>0</v>
      </c>
      <c r="G39" s="10">
        <v>0</v>
      </c>
      <c r="H39" s="10">
        <v>0</v>
      </c>
      <c r="I39" s="10">
        <v>0</v>
      </c>
      <c r="J39" s="10">
        <v>0.14792</v>
      </c>
      <c r="K39" s="10">
        <f t="shared" si="6"/>
        <v>0.1</v>
      </c>
      <c r="L39" s="10">
        <f t="shared" si="7"/>
        <v>1.2</v>
      </c>
      <c r="M39" s="10">
        <f t="shared" si="8"/>
        <v>0</v>
      </c>
      <c r="N39" s="10">
        <f t="shared" si="9"/>
        <v>1.2</v>
      </c>
      <c r="O39" s="10">
        <f t="shared" si="10"/>
        <v>0.1</v>
      </c>
      <c r="P39" s="10">
        <f t="shared" si="11"/>
        <v>0</v>
      </c>
    </row>
    <row r="40" spans="1:16">
      <c r="A40" s="8" t="s">
        <v>36</v>
      </c>
      <c r="B40" s="9" t="s">
        <v>37</v>
      </c>
      <c r="C40" s="10">
        <v>4.3</v>
      </c>
      <c r="D40" s="10">
        <v>4.3</v>
      </c>
      <c r="E40" s="10">
        <v>0.35833333333333334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6"/>
        <v>0.35833333333333334</v>
      </c>
      <c r="L40" s="10">
        <f t="shared" si="7"/>
        <v>4.3</v>
      </c>
      <c r="M40" s="10">
        <f t="shared" si="8"/>
        <v>0</v>
      </c>
      <c r="N40" s="10">
        <f t="shared" si="9"/>
        <v>4.3</v>
      </c>
      <c r="O40" s="10">
        <f t="shared" si="10"/>
        <v>0.35833333333333334</v>
      </c>
      <c r="P40" s="10">
        <f t="shared" si="11"/>
        <v>0</v>
      </c>
    </row>
    <row r="41" spans="1:16" ht="25.5">
      <c r="A41" s="8" t="s">
        <v>278</v>
      </c>
      <c r="B41" s="9" t="s">
        <v>279</v>
      </c>
      <c r="C41" s="10">
        <v>0</v>
      </c>
      <c r="D41" s="10">
        <v>574.56899999999996</v>
      </c>
      <c r="E41" s="10">
        <v>0</v>
      </c>
      <c r="F41" s="10">
        <v>190.74299999999999</v>
      </c>
      <c r="G41" s="10">
        <v>0</v>
      </c>
      <c r="H41" s="10">
        <v>175.74299999999999</v>
      </c>
      <c r="I41" s="10">
        <v>15</v>
      </c>
      <c r="J41" s="10">
        <v>15</v>
      </c>
      <c r="K41" s="10">
        <f t="shared" si="6"/>
        <v>-190.74299999999999</v>
      </c>
      <c r="L41" s="10">
        <f t="shared" si="7"/>
        <v>383.82599999999996</v>
      </c>
      <c r="M41" s="10">
        <f t="shared" si="8"/>
        <v>0</v>
      </c>
      <c r="N41" s="10">
        <f t="shared" si="9"/>
        <v>398.82599999999996</v>
      </c>
      <c r="O41" s="10">
        <f t="shared" si="10"/>
        <v>-175.74299999999999</v>
      </c>
      <c r="P41" s="10">
        <f t="shared" si="11"/>
        <v>0</v>
      </c>
    </row>
    <row r="42" spans="1:16">
      <c r="A42" s="8" t="s">
        <v>270</v>
      </c>
      <c r="B42" s="9" t="s">
        <v>271</v>
      </c>
      <c r="C42" s="10">
        <v>133.73220000000001</v>
      </c>
      <c r="D42" s="10">
        <v>133.73220000000001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6"/>
        <v>0</v>
      </c>
      <c r="L42" s="10">
        <f t="shared" si="7"/>
        <v>133.73220000000001</v>
      </c>
      <c r="M42" s="10">
        <f t="shared" si="8"/>
        <v>0</v>
      </c>
      <c r="N42" s="10">
        <f t="shared" si="9"/>
        <v>133.73220000000001</v>
      </c>
      <c r="O42" s="10">
        <f t="shared" si="10"/>
        <v>0</v>
      </c>
      <c r="P42" s="10">
        <f t="shared" si="11"/>
        <v>0</v>
      </c>
    </row>
    <row r="43" spans="1:16">
      <c r="A43" s="8" t="s">
        <v>274</v>
      </c>
      <c r="B43" s="9" t="s">
        <v>275</v>
      </c>
      <c r="C43" s="10">
        <v>1270.23631</v>
      </c>
      <c r="D43" s="10">
        <v>2222.76431</v>
      </c>
      <c r="E43" s="10">
        <v>0</v>
      </c>
      <c r="F43" s="10">
        <v>0</v>
      </c>
      <c r="G43" s="10">
        <v>0</v>
      </c>
      <c r="H43" s="10">
        <v>11.4</v>
      </c>
      <c r="I43" s="10">
        <v>0</v>
      </c>
      <c r="J43" s="10">
        <v>0</v>
      </c>
      <c r="K43" s="10">
        <f t="shared" si="6"/>
        <v>0</v>
      </c>
      <c r="L43" s="10">
        <f t="shared" si="7"/>
        <v>2222.76431</v>
      </c>
      <c r="M43" s="10">
        <f t="shared" si="8"/>
        <v>0</v>
      </c>
      <c r="N43" s="10">
        <f t="shared" si="9"/>
        <v>2211.3643099999999</v>
      </c>
      <c r="O43" s="10">
        <f t="shared" si="10"/>
        <v>-11.4</v>
      </c>
      <c r="P43" s="10">
        <f t="shared" si="11"/>
        <v>0</v>
      </c>
    </row>
    <row r="44" spans="1:16" ht="25.5">
      <c r="A44" s="5" t="s">
        <v>84</v>
      </c>
      <c r="B44" s="6" t="s">
        <v>85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69.74776</v>
      </c>
      <c r="I44" s="7">
        <v>0</v>
      </c>
      <c r="J44" s="7">
        <v>6.1355200000000005</v>
      </c>
      <c r="K44" s="7">
        <f t="shared" si="6"/>
        <v>0</v>
      </c>
      <c r="L44" s="7">
        <f t="shared" si="7"/>
        <v>0</v>
      </c>
      <c r="M44" s="7">
        <f t="shared" si="8"/>
        <v>0</v>
      </c>
      <c r="N44" s="7">
        <f t="shared" si="9"/>
        <v>-69.74776</v>
      </c>
      <c r="O44" s="7">
        <f t="shared" si="10"/>
        <v>-69.74776</v>
      </c>
      <c r="P44" s="7">
        <f t="shared" si="11"/>
        <v>0</v>
      </c>
    </row>
    <row r="45" spans="1:16">
      <c r="A45" s="8" t="s">
        <v>22</v>
      </c>
      <c r="B45" s="9" t="s">
        <v>23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12.079799999999999</v>
      </c>
      <c r="I45" s="10">
        <v>0</v>
      </c>
      <c r="J45" s="10">
        <v>0</v>
      </c>
      <c r="K45" s="10">
        <f t="shared" si="6"/>
        <v>0</v>
      </c>
      <c r="L45" s="10">
        <f t="shared" si="7"/>
        <v>0</v>
      </c>
      <c r="M45" s="10">
        <f t="shared" si="8"/>
        <v>0</v>
      </c>
      <c r="N45" s="10">
        <f t="shared" si="9"/>
        <v>-12.079799999999999</v>
      </c>
      <c r="O45" s="10">
        <f t="shared" si="10"/>
        <v>-12.079799999999999</v>
      </c>
      <c r="P45" s="10">
        <f t="shared" si="11"/>
        <v>0</v>
      </c>
    </row>
    <row r="46" spans="1:16">
      <c r="A46" s="8" t="s">
        <v>24</v>
      </c>
      <c r="B46" s="9" t="s">
        <v>25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2.6575500000000001</v>
      </c>
      <c r="I46" s="10">
        <v>0</v>
      </c>
      <c r="J46" s="10">
        <v>0</v>
      </c>
      <c r="K46" s="10">
        <f t="shared" si="6"/>
        <v>0</v>
      </c>
      <c r="L46" s="10">
        <f t="shared" si="7"/>
        <v>0</v>
      </c>
      <c r="M46" s="10">
        <f t="shared" si="8"/>
        <v>0</v>
      </c>
      <c r="N46" s="10">
        <f t="shared" si="9"/>
        <v>-2.6575500000000001</v>
      </c>
      <c r="O46" s="10">
        <f t="shared" si="10"/>
        <v>-2.6575500000000001</v>
      </c>
      <c r="P46" s="10">
        <f t="shared" si="11"/>
        <v>0</v>
      </c>
    </row>
    <row r="47" spans="1:16">
      <c r="A47" s="8" t="s">
        <v>26</v>
      </c>
      <c r="B47" s="9" t="s">
        <v>27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25.798120000000004</v>
      </c>
      <c r="I47" s="10">
        <v>0</v>
      </c>
      <c r="J47" s="10">
        <v>2.3412600000000001</v>
      </c>
      <c r="K47" s="10">
        <f t="shared" si="6"/>
        <v>0</v>
      </c>
      <c r="L47" s="10">
        <f t="shared" si="7"/>
        <v>0</v>
      </c>
      <c r="M47" s="10">
        <f t="shared" si="8"/>
        <v>0</v>
      </c>
      <c r="N47" s="10">
        <f t="shared" si="9"/>
        <v>-25.798120000000004</v>
      </c>
      <c r="O47" s="10">
        <f t="shared" si="10"/>
        <v>-25.798120000000004</v>
      </c>
      <c r="P47" s="10">
        <f t="shared" si="11"/>
        <v>0</v>
      </c>
    </row>
    <row r="48" spans="1:16">
      <c r="A48" s="8" t="s">
        <v>28</v>
      </c>
      <c r="B48" s="9" t="s">
        <v>29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8.7841399999999989</v>
      </c>
      <c r="I48" s="10">
        <v>0</v>
      </c>
      <c r="J48" s="10">
        <v>3.4742600000000001</v>
      </c>
      <c r="K48" s="10">
        <f t="shared" si="6"/>
        <v>0</v>
      </c>
      <c r="L48" s="10">
        <f t="shared" si="7"/>
        <v>0</v>
      </c>
      <c r="M48" s="10">
        <f t="shared" si="8"/>
        <v>0</v>
      </c>
      <c r="N48" s="10">
        <f t="shared" si="9"/>
        <v>-8.7841399999999989</v>
      </c>
      <c r="O48" s="10">
        <f t="shared" si="10"/>
        <v>-8.7841399999999989</v>
      </c>
      <c r="P48" s="10">
        <f t="shared" si="11"/>
        <v>0</v>
      </c>
    </row>
    <row r="49" spans="1:16">
      <c r="A49" s="8" t="s">
        <v>30</v>
      </c>
      <c r="B49" s="9" t="s">
        <v>31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1.2668299999999999</v>
      </c>
      <c r="I49" s="10">
        <v>0</v>
      </c>
      <c r="J49" s="10">
        <v>0.32</v>
      </c>
      <c r="K49" s="10">
        <f t="shared" si="6"/>
        <v>0</v>
      </c>
      <c r="L49" s="10">
        <f t="shared" si="7"/>
        <v>0</v>
      </c>
      <c r="M49" s="10">
        <f t="shared" si="8"/>
        <v>0</v>
      </c>
      <c r="N49" s="10">
        <f t="shared" si="9"/>
        <v>-1.2668299999999999</v>
      </c>
      <c r="O49" s="10">
        <f t="shared" si="10"/>
        <v>-1.2668299999999999</v>
      </c>
      <c r="P49" s="10">
        <f t="shared" si="11"/>
        <v>0</v>
      </c>
    </row>
    <row r="50" spans="1:16">
      <c r="A50" s="8" t="s">
        <v>36</v>
      </c>
      <c r="B50" s="9" t="s">
        <v>37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19.16132</v>
      </c>
      <c r="I50" s="10">
        <v>0</v>
      </c>
      <c r="J50" s="10">
        <v>0</v>
      </c>
      <c r="K50" s="10">
        <f t="shared" si="6"/>
        <v>0</v>
      </c>
      <c r="L50" s="10">
        <f t="shared" si="7"/>
        <v>0</v>
      </c>
      <c r="M50" s="10">
        <f t="shared" si="8"/>
        <v>0</v>
      </c>
      <c r="N50" s="10">
        <f t="shared" si="9"/>
        <v>-19.16132</v>
      </c>
      <c r="O50" s="10">
        <f t="shared" si="10"/>
        <v>-19.16132</v>
      </c>
      <c r="P50" s="10">
        <f t="shared" si="11"/>
        <v>0</v>
      </c>
    </row>
    <row r="51" spans="1:16" ht="25.5">
      <c r="A51" s="5" t="s">
        <v>88</v>
      </c>
      <c r="B51" s="6" t="s">
        <v>89</v>
      </c>
      <c r="C51" s="7">
        <v>0</v>
      </c>
      <c r="D51" s="7">
        <v>16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f t="shared" si="6"/>
        <v>0</v>
      </c>
      <c r="L51" s="7">
        <f t="shared" si="7"/>
        <v>16</v>
      </c>
      <c r="M51" s="7">
        <f t="shared" si="8"/>
        <v>0</v>
      </c>
      <c r="N51" s="7">
        <f t="shared" si="9"/>
        <v>16</v>
      </c>
      <c r="O51" s="7">
        <f t="shared" si="10"/>
        <v>0</v>
      </c>
      <c r="P51" s="7">
        <f t="shared" si="11"/>
        <v>0</v>
      </c>
    </row>
    <row r="52" spans="1:16" ht="25.5">
      <c r="A52" s="8" t="s">
        <v>278</v>
      </c>
      <c r="B52" s="9" t="s">
        <v>279</v>
      </c>
      <c r="C52" s="10">
        <v>0</v>
      </c>
      <c r="D52" s="10">
        <v>16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6"/>
        <v>0</v>
      </c>
      <c r="L52" s="10">
        <f t="shared" si="7"/>
        <v>16</v>
      </c>
      <c r="M52" s="10">
        <f t="shared" si="8"/>
        <v>0</v>
      </c>
      <c r="N52" s="10">
        <f t="shared" si="9"/>
        <v>16</v>
      </c>
      <c r="O52" s="10">
        <f t="shared" si="10"/>
        <v>0</v>
      </c>
      <c r="P52" s="10">
        <f t="shared" si="11"/>
        <v>0</v>
      </c>
    </row>
    <row r="53" spans="1:16">
      <c r="A53" s="5" t="s">
        <v>282</v>
      </c>
      <c r="B53" s="6" t="s">
        <v>269</v>
      </c>
      <c r="C53" s="7">
        <v>205.35998000000001</v>
      </c>
      <c r="D53" s="7">
        <v>205.35998000000001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f t="shared" si="6"/>
        <v>0</v>
      </c>
      <c r="L53" s="7">
        <f t="shared" si="7"/>
        <v>205.35998000000001</v>
      </c>
      <c r="M53" s="7">
        <f t="shared" si="8"/>
        <v>0</v>
      </c>
      <c r="N53" s="7">
        <f t="shared" si="9"/>
        <v>205.35998000000001</v>
      </c>
      <c r="O53" s="7">
        <f t="shared" si="10"/>
        <v>0</v>
      </c>
      <c r="P53" s="7">
        <f t="shared" si="11"/>
        <v>0</v>
      </c>
    </row>
    <row r="54" spans="1:16">
      <c r="A54" s="8" t="s">
        <v>272</v>
      </c>
      <c r="B54" s="9" t="s">
        <v>273</v>
      </c>
      <c r="C54" s="10">
        <v>205.35998000000001</v>
      </c>
      <c r="D54" s="10">
        <v>205.35998000000001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6"/>
        <v>0</v>
      </c>
      <c r="L54" s="10">
        <f t="shared" si="7"/>
        <v>205.35998000000001</v>
      </c>
      <c r="M54" s="10">
        <f t="shared" si="8"/>
        <v>0</v>
      </c>
      <c r="N54" s="10">
        <f t="shared" si="9"/>
        <v>205.35998000000001</v>
      </c>
      <c r="O54" s="10">
        <f t="shared" si="10"/>
        <v>0</v>
      </c>
      <c r="P54" s="10">
        <f t="shared" si="11"/>
        <v>0</v>
      </c>
    </row>
    <row r="55" spans="1:16" ht="25.5">
      <c r="A55" s="5" t="s">
        <v>103</v>
      </c>
      <c r="B55" s="6" t="s">
        <v>104</v>
      </c>
      <c r="C55" s="7">
        <v>80</v>
      </c>
      <c r="D55" s="7">
        <v>4368.1000000000004</v>
      </c>
      <c r="E55" s="7">
        <v>6.666666666666667</v>
      </c>
      <c r="F55" s="7">
        <v>0</v>
      </c>
      <c r="G55" s="7">
        <v>0</v>
      </c>
      <c r="H55" s="7">
        <v>0</v>
      </c>
      <c r="I55" s="7">
        <v>0</v>
      </c>
      <c r="J55" s="7">
        <v>0.32</v>
      </c>
      <c r="K55" s="7">
        <f t="shared" si="6"/>
        <v>6.666666666666667</v>
      </c>
      <c r="L55" s="7">
        <f t="shared" si="7"/>
        <v>4368.1000000000004</v>
      </c>
      <c r="M55" s="7">
        <f t="shared" si="8"/>
        <v>0</v>
      </c>
      <c r="N55" s="7">
        <f t="shared" si="9"/>
        <v>4368.1000000000004</v>
      </c>
      <c r="O55" s="7">
        <f t="shared" si="10"/>
        <v>6.666666666666667</v>
      </c>
      <c r="P55" s="7">
        <f t="shared" si="11"/>
        <v>0</v>
      </c>
    </row>
    <row r="56" spans="1:16">
      <c r="A56" s="5" t="s">
        <v>113</v>
      </c>
      <c r="B56" s="6" t="s">
        <v>114</v>
      </c>
      <c r="C56" s="7">
        <v>80</v>
      </c>
      <c r="D56" s="7">
        <v>150</v>
      </c>
      <c r="E56" s="7">
        <v>6.666666666666667</v>
      </c>
      <c r="F56" s="7">
        <v>0</v>
      </c>
      <c r="G56" s="7">
        <v>0</v>
      </c>
      <c r="H56" s="7">
        <v>0</v>
      </c>
      <c r="I56" s="7">
        <v>0</v>
      </c>
      <c r="J56" s="7">
        <v>0.32</v>
      </c>
      <c r="K56" s="7">
        <f t="shared" si="6"/>
        <v>6.666666666666667</v>
      </c>
      <c r="L56" s="7">
        <f t="shared" si="7"/>
        <v>150</v>
      </c>
      <c r="M56" s="7">
        <f t="shared" si="8"/>
        <v>0</v>
      </c>
      <c r="N56" s="7">
        <f t="shared" si="9"/>
        <v>150</v>
      </c>
      <c r="O56" s="7">
        <f t="shared" si="10"/>
        <v>6.666666666666667</v>
      </c>
      <c r="P56" s="7">
        <f t="shared" si="11"/>
        <v>0</v>
      </c>
    </row>
    <row r="57" spans="1:16">
      <c r="A57" s="5" t="s">
        <v>117</v>
      </c>
      <c r="B57" s="6" t="s">
        <v>118</v>
      </c>
      <c r="C57" s="7">
        <v>80</v>
      </c>
      <c r="D57" s="7">
        <v>150</v>
      </c>
      <c r="E57" s="7">
        <v>6.666666666666667</v>
      </c>
      <c r="F57" s="7">
        <v>0</v>
      </c>
      <c r="G57" s="7">
        <v>0</v>
      </c>
      <c r="H57" s="7">
        <v>0</v>
      </c>
      <c r="I57" s="7">
        <v>0</v>
      </c>
      <c r="J57" s="7">
        <v>0.32</v>
      </c>
      <c r="K57" s="7">
        <f t="shared" si="6"/>
        <v>6.666666666666667</v>
      </c>
      <c r="L57" s="7">
        <f t="shared" si="7"/>
        <v>150</v>
      </c>
      <c r="M57" s="7">
        <f t="shared" si="8"/>
        <v>0</v>
      </c>
      <c r="N57" s="7">
        <f t="shared" si="9"/>
        <v>150</v>
      </c>
      <c r="O57" s="7">
        <f t="shared" si="10"/>
        <v>6.666666666666667</v>
      </c>
      <c r="P57" s="7">
        <f t="shared" si="11"/>
        <v>0</v>
      </c>
    </row>
    <row r="58" spans="1:16">
      <c r="A58" s="8" t="s">
        <v>26</v>
      </c>
      <c r="B58" s="9" t="s">
        <v>27</v>
      </c>
      <c r="C58" s="10">
        <v>50</v>
      </c>
      <c r="D58" s="10">
        <v>50</v>
      </c>
      <c r="E58" s="10">
        <v>4.166666666666667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6"/>
        <v>4.166666666666667</v>
      </c>
      <c r="L58" s="10">
        <f t="shared" si="7"/>
        <v>50</v>
      </c>
      <c r="M58" s="10">
        <f t="shared" si="8"/>
        <v>0</v>
      </c>
      <c r="N58" s="10">
        <f t="shared" si="9"/>
        <v>50</v>
      </c>
      <c r="O58" s="10">
        <f t="shared" si="10"/>
        <v>4.166666666666667</v>
      </c>
      <c r="P58" s="10">
        <f t="shared" si="11"/>
        <v>0</v>
      </c>
    </row>
    <row r="59" spans="1:16">
      <c r="A59" s="8" t="s">
        <v>28</v>
      </c>
      <c r="B59" s="9" t="s">
        <v>29</v>
      </c>
      <c r="C59" s="10">
        <v>25</v>
      </c>
      <c r="D59" s="10">
        <v>25</v>
      </c>
      <c r="E59" s="10">
        <v>2.0833333333333335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6"/>
        <v>2.0833333333333335</v>
      </c>
      <c r="L59" s="10">
        <f t="shared" si="7"/>
        <v>25</v>
      </c>
      <c r="M59" s="10">
        <f t="shared" si="8"/>
        <v>0</v>
      </c>
      <c r="N59" s="10">
        <f t="shared" si="9"/>
        <v>25</v>
      </c>
      <c r="O59" s="10">
        <f t="shared" si="10"/>
        <v>2.0833333333333335</v>
      </c>
      <c r="P59" s="10">
        <f t="shared" si="11"/>
        <v>0</v>
      </c>
    </row>
    <row r="60" spans="1:16">
      <c r="A60" s="8" t="s">
        <v>30</v>
      </c>
      <c r="B60" s="9" t="s">
        <v>31</v>
      </c>
      <c r="C60" s="10">
        <v>5</v>
      </c>
      <c r="D60" s="10">
        <v>5</v>
      </c>
      <c r="E60" s="10">
        <v>0.41666666666666669</v>
      </c>
      <c r="F60" s="10">
        <v>0</v>
      </c>
      <c r="G60" s="10">
        <v>0</v>
      </c>
      <c r="H60" s="10">
        <v>0</v>
      </c>
      <c r="I60" s="10">
        <v>0</v>
      </c>
      <c r="J60" s="10">
        <v>0.32</v>
      </c>
      <c r="K60" s="10">
        <f t="shared" si="6"/>
        <v>0.41666666666666669</v>
      </c>
      <c r="L60" s="10">
        <f t="shared" si="7"/>
        <v>5</v>
      </c>
      <c r="M60" s="10">
        <f t="shared" si="8"/>
        <v>0</v>
      </c>
      <c r="N60" s="10">
        <f t="shared" si="9"/>
        <v>5</v>
      </c>
      <c r="O60" s="10">
        <f t="shared" si="10"/>
        <v>0.41666666666666669</v>
      </c>
      <c r="P60" s="10">
        <f t="shared" si="11"/>
        <v>0</v>
      </c>
    </row>
    <row r="61" spans="1:16" ht="25.5">
      <c r="A61" s="8" t="s">
        <v>278</v>
      </c>
      <c r="B61" s="9" t="s">
        <v>279</v>
      </c>
      <c r="C61" s="10">
        <v>0</v>
      </c>
      <c r="D61" s="10">
        <v>70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6"/>
        <v>0</v>
      </c>
      <c r="L61" s="10">
        <f t="shared" si="7"/>
        <v>70</v>
      </c>
      <c r="M61" s="10">
        <f t="shared" si="8"/>
        <v>0</v>
      </c>
      <c r="N61" s="10">
        <f t="shared" si="9"/>
        <v>70</v>
      </c>
      <c r="O61" s="10">
        <f t="shared" si="10"/>
        <v>0</v>
      </c>
      <c r="P61" s="10">
        <f t="shared" si="11"/>
        <v>0</v>
      </c>
    </row>
    <row r="62" spans="1:16">
      <c r="A62" s="5" t="s">
        <v>283</v>
      </c>
      <c r="B62" s="6" t="s">
        <v>281</v>
      </c>
      <c r="C62" s="7">
        <v>0</v>
      </c>
      <c r="D62" s="7">
        <v>2500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f t="shared" si="6"/>
        <v>0</v>
      </c>
      <c r="L62" s="7">
        <f t="shared" si="7"/>
        <v>2500</v>
      </c>
      <c r="M62" s="7">
        <f t="shared" si="8"/>
        <v>0</v>
      </c>
      <c r="N62" s="7">
        <f t="shared" si="9"/>
        <v>2500</v>
      </c>
      <c r="O62" s="7">
        <f t="shared" si="10"/>
        <v>0</v>
      </c>
      <c r="P62" s="7">
        <f t="shared" si="11"/>
        <v>0</v>
      </c>
    </row>
    <row r="63" spans="1:16" ht="25.5">
      <c r="A63" s="8" t="s">
        <v>276</v>
      </c>
      <c r="B63" s="9" t="s">
        <v>277</v>
      </c>
      <c r="C63" s="10">
        <v>0</v>
      </c>
      <c r="D63" s="10">
        <v>2500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6"/>
        <v>0</v>
      </c>
      <c r="L63" s="10">
        <f t="shared" si="7"/>
        <v>2500</v>
      </c>
      <c r="M63" s="10">
        <f t="shared" si="8"/>
        <v>0</v>
      </c>
      <c r="N63" s="10">
        <f t="shared" si="9"/>
        <v>2500</v>
      </c>
      <c r="O63" s="10">
        <f t="shared" si="10"/>
        <v>0</v>
      </c>
      <c r="P63" s="10">
        <f t="shared" si="11"/>
        <v>0</v>
      </c>
    </row>
    <row r="64" spans="1:16">
      <c r="A64" s="5" t="s">
        <v>284</v>
      </c>
      <c r="B64" s="6" t="s">
        <v>63</v>
      </c>
      <c r="C64" s="7">
        <v>0</v>
      </c>
      <c r="D64" s="7">
        <v>1718.1000000000001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f t="shared" si="6"/>
        <v>0</v>
      </c>
      <c r="L64" s="7">
        <f t="shared" si="7"/>
        <v>1718.1000000000001</v>
      </c>
      <c r="M64" s="7">
        <f t="shared" si="8"/>
        <v>0</v>
      </c>
      <c r="N64" s="7">
        <f t="shared" si="9"/>
        <v>1718.1000000000001</v>
      </c>
      <c r="O64" s="7">
        <f t="shared" si="10"/>
        <v>0</v>
      </c>
      <c r="P64" s="7">
        <f t="shared" si="11"/>
        <v>0</v>
      </c>
    </row>
    <row r="65" spans="1:16" ht="25.5">
      <c r="A65" s="8" t="s">
        <v>276</v>
      </c>
      <c r="B65" s="9" t="s">
        <v>277</v>
      </c>
      <c r="C65" s="10">
        <v>0</v>
      </c>
      <c r="D65" s="10">
        <v>1718.1000000000001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6"/>
        <v>0</v>
      </c>
      <c r="L65" s="10">
        <f t="shared" si="7"/>
        <v>1718.1000000000001</v>
      </c>
      <c r="M65" s="10">
        <f t="shared" si="8"/>
        <v>0</v>
      </c>
      <c r="N65" s="10">
        <f t="shared" si="9"/>
        <v>1718.1000000000001</v>
      </c>
      <c r="O65" s="10">
        <f t="shared" si="10"/>
        <v>0</v>
      </c>
      <c r="P65" s="10">
        <f t="shared" si="11"/>
        <v>0</v>
      </c>
    </row>
    <row r="66" spans="1:16">
      <c r="A66" s="5" t="s">
        <v>137</v>
      </c>
      <c r="B66" s="6" t="s">
        <v>138</v>
      </c>
      <c r="C66" s="7">
        <v>1319</v>
      </c>
      <c r="D66" s="7">
        <v>4787.3040000000001</v>
      </c>
      <c r="E66" s="7">
        <v>1070.81</v>
      </c>
      <c r="F66" s="7">
        <v>0</v>
      </c>
      <c r="G66" s="7">
        <v>0</v>
      </c>
      <c r="H66" s="7">
        <v>290.62685999999997</v>
      </c>
      <c r="I66" s="7">
        <v>0</v>
      </c>
      <c r="J66" s="7">
        <v>3.3303400000000001</v>
      </c>
      <c r="K66" s="7">
        <f t="shared" si="6"/>
        <v>1070.81</v>
      </c>
      <c r="L66" s="7">
        <f t="shared" si="7"/>
        <v>4787.3040000000001</v>
      </c>
      <c r="M66" s="7">
        <f t="shared" si="8"/>
        <v>0</v>
      </c>
      <c r="N66" s="7">
        <f t="shared" si="9"/>
        <v>4496.6771399999998</v>
      </c>
      <c r="O66" s="7">
        <f t="shared" si="10"/>
        <v>780.18313999999998</v>
      </c>
      <c r="P66" s="7">
        <f t="shared" si="11"/>
        <v>27.140842913308617</v>
      </c>
    </row>
    <row r="67" spans="1:16" ht="25.5">
      <c r="A67" s="5" t="s">
        <v>140</v>
      </c>
      <c r="B67" s="6" t="s">
        <v>141</v>
      </c>
      <c r="C67" s="7">
        <v>1119</v>
      </c>
      <c r="D67" s="7">
        <v>3803.404</v>
      </c>
      <c r="E67" s="7">
        <v>1070.81</v>
      </c>
      <c r="F67" s="7">
        <v>0</v>
      </c>
      <c r="G67" s="7">
        <v>0</v>
      </c>
      <c r="H67" s="7">
        <v>204.65346</v>
      </c>
      <c r="I67" s="7">
        <v>0</v>
      </c>
      <c r="J67" s="7">
        <v>3.24</v>
      </c>
      <c r="K67" s="7">
        <f t="shared" si="6"/>
        <v>1070.81</v>
      </c>
      <c r="L67" s="7">
        <f t="shared" si="7"/>
        <v>3803.404</v>
      </c>
      <c r="M67" s="7">
        <f t="shared" si="8"/>
        <v>0</v>
      </c>
      <c r="N67" s="7">
        <f t="shared" si="9"/>
        <v>3598.75054</v>
      </c>
      <c r="O67" s="7">
        <f t="shared" si="10"/>
        <v>866.15653999999995</v>
      </c>
      <c r="P67" s="7">
        <f t="shared" si="11"/>
        <v>19.112023608296525</v>
      </c>
    </row>
    <row r="68" spans="1:16" ht="25.5">
      <c r="A68" s="8" t="s">
        <v>40</v>
      </c>
      <c r="B68" s="9" t="s">
        <v>41</v>
      </c>
      <c r="C68" s="10">
        <v>1119</v>
      </c>
      <c r="D68" s="10">
        <v>1119</v>
      </c>
      <c r="E68" s="10">
        <v>93.25</v>
      </c>
      <c r="F68" s="10">
        <v>0</v>
      </c>
      <c r="G68" s="10">
        <v>0</v>
      </c>
      <c r="H68" s="10">
        <v>120.65006</v>
      </c>
      <c r="I68" s="10">
        <v>0</v>
      </c>
      <c r="J68" s="10">
        <v>3.24</v>
      </c>
      <c r="K68" s="10">
        <f t="shared" si="6"/>
        <v>93.25</v>
      </c>
      <c r="L68" s="10">
        <f t="shared" si="7"/>
        <v>1119</v>
      </c>
      <c r="M68" s="10">
        <f t="shared" si="8"/>
        <v>0</v>
      </c>
      <c r="N68" s="10">
        <f t="shared" si="9"/>
        <v>998.34994000000006</v>
      </c>
      <c r="O68" s="10">
        <f t="shared" si="10"/>
        <v>-27.400059999999996</v>
      </c>
      <c r="P68" s="10">
        <f t="shared" si="11"/>
        <v>129.38344235924933</v>
      </c>
    </row>
    <row r="69" spans="1:16" ht="25.5">
      <c r="A69" s="8" t="s">
        <v>276</v>
      </c>
      <c r="B69" s="9" t="s">
        <v>277</v>
      </c>
      <c r="C69" s="10">
        <v>0</v>
      </c>
      <c r="D69" s="10">
        <v>2684.404</v>
      </c>
      <c r="E69" s="10">
        <v>977.56000000000006</v>
      </c>
      <c r="F69" s="10">
        <v>0</v>
      </c>
      <c r="G69" s="10">
        <v>0</v>
      </c>
      <c r="H69" s="10">
        <v>84.003399999999999</v>
      </c>
      <c r="I69" s="10">
        <v>0</v>
      </c>
      <c r="J69" s="10">
        <v>0</v>
      </c>
      <c r="K69" s="10">
        <f t="shared" si="6"/>
        <v>977.56000000000006</v>
      </c>
      <c r="L69" s="10">
        <f t="shared" si="7"/>
        <v>2684.404</v>
      </c>
      <c r="M69" s="10">
        <f t="shared" si="8"/>
        <v>0</v>
      </c>
      <c r="N69" s="10">
        <f t="shared" si="9"/>
        <v>2600.4005999999999</v>
      </c>
      <c r="O69" s="10">
        <f t="shared" si="10"/>
        <v>893.55660000000012</v>
      </c>
      <c r="P69" s="10">
        <f t="shared" si="11"/>
        <v>8.5931707516674152</v>
      </c>
    </row>
    <row r="70" spans="1:16">
      <c r="A70" s="5" t="s">
        <v>142</v>
      </c>
      <c r="B70" s="6" t="s">
        <v>143</v>
      </c>
      <c r="C70" s="7">
        <v>0</v>
      </c>
      <c r="D70" s="7">
        <v>36.9</v>
      </c>
      <c r="E70" s="7">
        <v>0</v>
      </c>
      <c r="F70" s="7">
        <v>0</v>
      </c>
      <c r="G70" s="7">
        <v>0</v>
      </c>
      <c r="H70" s="7">
        <v>85.973399999999998</v>
      </c>
      <c r="I70" s="7">
        <v>0</v>
      </c>
      <c r="J70" s="7">
        <v>9.0340000000000004E-2</v>
      </c>
      <c r="K70" s="7">
        <f t="shared" ref="K70:K101" si="12">E70-F70</f>
        <v>0</v>
      </c>
      <c r="L70" s="7">
        <f t="shared" ref="L70:L101" si="13">D70-F70</f>
        <v>36.9</v>
      </c>
      <c r="M70" s="7">
        <f t="shared" ref="M70:M101" si="14">IF(E70=0,0,(F70/E70)*100)</f>
        <v>0</v>
      </c>
      <c r="N70" s="7">
        <f t="shared" ref="N70:N101" si="15">D70-H70</f>
        <v>-49.073399999999999</v>
      </c>
      <c r="O70" s="7">
        <f t="shared" ref="O70:O101" si="16">E70-H70</f>
        <v>-85.973399999999998</v>
      </c>
      <c r="P70" s="7">
        <f t="shared" ref="P70:P101" si="17">IF(E70=0,0,(H70/E70)*100)</f>
        <v>0</v>
      </c>
    </row>
    <row r="71" spans="1:16" ht="25.5">
      <c r="A71" s="8" t="s">
        <v>40</v>
      </c>
      <c r="B71" s="9" t="s">
        <v>41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85.973399999999998</v>
      </c>
      <c r="I71" s="10">
        <v>0</v>
      </c>
      <c r="J71" s="10">
        <v>9.0340000000000004E-2</v>
      </c>
      <c r="K71" s="10">
        <f t="shared" si="12"/>
        <v>0</v>
      </c>
      <c r="L71" s="10">
        <f t="shared" si="13"/>
        <v>0</v>
      </c>
      <c r="M71" s="10">
        <f t="shared" si="14"/>
        <v>0</v>
      </c>
      <c r="N71" s="10">
        <f t="shared" si="15"/>
        <v>-85.973399999999998</v>
      </c>
      <c r="O71" s="10">
        <f t="shared" si="16"/>
        <v>-85.973399999999998</v>
      </c>
      <c r="P71" s="10">
        <f t="shared" si="17"/>
        <v>0</v>
      </c>
    </row>
    <row r="72" spans="1:16" ht="25.5">
      <c r="A72" s="8" t="s">
        <v>276</v>
      </c>
      <c r="B72" s="9" t="s">
        <v>277</v>
      </c>
      <c r="C72" s="10">
        <v>0</v>
      </c>
      <c r="D72" s="10">
        <v>36.9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12"/>
        <v>0</v>
      </c>
      <c r="L72" s="10">
        <f t="shared" si="13"/>
        <v>36.9</v>
      </c>
      <c r="M72" s="10">
        <f t="shared" si="14"/>
        <v>0</v>
      </c>
      <c r="N72" s="10">
        <f t="shared" si="15"/>
        <v>36.9</v>
      </c>
      <c r="O72" s="10">
        <f t="shared" si="16"/>
        <v>0</v>
      </c>
      <c r="P72" s="10">
        <f t="shared" si="17"/>
        <v>0</v>
      </c>
    </row>
    <row r="73" spans="1:16" ht="25.5">
      <c r="A73" s="5" t="s">
        <v>285</v>
      </c>
      <c r="B73" s="6" t="s">
        <v>286</v>
      </c>
      <c r="C73" s="7">
        <v>200</v>
      </c>
      <c r="D73" s="7">
        <v>200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f t="shared" si="12"/>
        <v>0</v>
      </c>
      <c r="L73" s="7">
        <f t="shared" si="13"/>
        <v>200</v>
      </c>
      <c r="M73" s="7">
        <f t="shared" si="14"/>
        <v>0</v>
      </c>
      <c r="N73" s="7">
        <f t="shared" si="15"/>
        <v>200</v>
      </c>
      <c r="O73" s="7">
        <f t="shared" si="16"/>
        <v>0</v>
      </c>
      <c r="P73" s="7">
        <f t="shared" si="17"/>
        <v>0</v>
      </c>
    </row>
    <row r="74" spans="1:16">
      <c r="A74" s="8" t="s">
        <v>272</v>
      </c>
      <c r="B74" s="9" t="s">
        <v>273</v>
      </c>
      <c r="C74" s="10">
        <v>200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12"/>
        <v>0</v>
      </c>
      <c r="L74" s="10">
        <f t="shared" si="13"/>
        <v>0</v>
      </c>
      <c r="M74" s="10">
        <f t="shared" si="14"/>
        <v>0</v>
      </c>
      <c r="N74" s="10">
        <f t="shared" si="15"/>
        <v>0</v>
      </c>
      <c r="O74" s="10">
        <f t="shared" si="16"/>
        <v>0</v>
      </c>
      <c r="P74" s="10">
        <f t="shared" si="17"/>
        <v>0</v>
      </c>
    </row>
    <row r="75" spans="1:16" ht="25.5">
      <c r="A75" s="8" t="s">
        <v>276</v>
      </c>
      <c r="B75" s="9" t="s">
        <v>277</v>
      </c>
      <c r="C75" s="10">
        <v>0</v>
      </c>
      <c r="D75" s="10">
        <v>200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12"/>
        <v>0</v>
      </c>
      <c r="L75" s="10">
        <f t="shared" si="13"/>
        <v>200</v>
      </c>
      <c r="M75" s="10">
        <f t="shared" si="14"/>
        <v>0</v>
      </c>
      <c r="N75" s="10">
        <f t="shared" si="15"/>
        <v>200</v>
      </c>
      <c r="O75" s="10">
        <f t="shared" si="16"/>
        <v>0</v>
      </c>
      <c r="P75" s="10">
        <f t="shared" si="17"/>
        <v>0</v>
      </c>
    </row>
    <row r="76" spans="1:16">
      <c r="A76" s="5" t="s">
        <v>287</v>
      </c>
      <c r="B76" s="6" t="s">
        <v>281</v>
      </c>
      <c r="C76" s="7">
        <v>0</v>
      </c>
      <c r="D76" s="7">
        <v>747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f t="shared" si="12"/>
        <v>0</v>
      </c>
      <c r="L76" s="7">
        <f t="shared" si="13"/>
        <v>747</v>
      </c>
      <c r="M76" s="7">
        <f t="shared" si="14"/>
        <v>0</v>
      </c>
      <c r="N76" s="7">
        <f t="shared" si="15"/>
        <v>747</v>
      </c>
      <c r="O76" s="7">
        <f t="shared" si="16"/>
        <v>0</v>
      </c>
      <c r="P76" s="7">
        <f t="shared" si="17"/>
        <v>0</v>
      </c>
    </row>
    <row r="77" spans="1:16" ht="25.5">
      <c r="A77" s="8" t="s">
        <v>276</v>
      </c>
      <c r="B77" s="9" t="s">
        <v>277</v>
      </c>
      <c r="C77" s="10">
        <v>0</v>
      </c>
      <c r="D77" s="10">
        <v>747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12"/>
        <v>0</v>
      </c>
      <c r="L77" s="10">
        <f t="shared" si="13"/>
        <v>747</v>
      </c>
      <c r="M77" s="10">
        <f t="shared" si="14"/>
        <v>0</v>
      </c>
      <c r="N77" s="10">
        <f t="shared" si="15"/>
        <v>747</v>
      </c>
      <c r="O77" s="10">
        <f t="shared" si="16"/>
        <v>0</v>
      </c>
      <c r="P77" s="10">
        <f t="shared" si="17"/>
        <v>0</v>
      </c>
    </row>
    <row r="78" spans="1:16" ht="25.5">
      <c r="A78" s="5" t="s">
        <v>149</v>
      </c>
      <c r="B78" s="6" t="s">
        <v>150</v>
      </c>
      <c r="C78" s="7">
        <v>22.8</v>
      </c>
      <c r="D78" s="7">
        <v>442.82</v>
      </c>
      <c r="E78" s="7">
        <v>366.92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f t="shared" si="12"/>
        <v>366.92</v>
      </c>
      <c r="L78" s="7">
        <f t="shared" si="13"/>
        <v>442.82</v>
      </c>
      <c r="M78" s="7">
        <f t="shared" si="14"/>
        <v>0</v>
      </c>
      <c r="N78" s="7">
        <f t="shared" si="15"/>
        <v>442.82</v>
      </c>
      <c r="O78" s="7">
        <f t="shared" si="16"/>
        <v>366.92</v>
      </c>
      <c r="P78" s="7">
        <f t="shared" si="17"/>
        <v>0</v>
      </c>
    </row>
    <row r="79" spans="1:16" ht="25.5">
      <c r="A79" s="5" t="s">
        <v>151</v>
      </c>
      <c r="B79" s="6" t="s">
        <v>69</v>
      </c>
      <c r="C79" s="7">
        <v>0</v>
      </c>
      <c r="D79" s="7">
        <v>11</v>
      </c>
      <c r="E79" s="7">
        <v>11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f t="shared" si="12"/>
        <v>11</v>
      </c>
      <c r="L79" s="7">
        <f t="shared" si="13"/>
        <v>11</v>
      </c>
      <c r="M79" s="7">
        <f t="shared" si="14"/>
        <v>0</v>
      </c>
      <c r="N79" s="7">
        <f t="shared" si="15"/>
        <v>11</v>
      </c>
      <c r="O79" s="7">
        <f t="shared" si="16"/>
        <v>11</v>
      </c>
      <c r="P79" s="7">
        <f t="shared" si="17"/>
        <v>0</v>
      </c>
    </row>
    <row r="80" spans="1:16" ht="25.5">
      <c r="A80" s="8" t="s">
        <v>278</v>
      </c>
      <c r="B80" s="9" t="s">
        <v>279</v>
      </c>
      <c r="C80" s="10">
        <v>0</v>
      </c>
      <c r="D80" s="10">
        <v>11</v>
      </c>
      <c r="E80" s="10">
        <v>11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12"/>
        <v>11</v>
      </c>
      <c r="L80" s="10">
        <f t="shared" si="13"/>
        <v>11</v>
      </c>
      <c r="M80" s="10">
        <f t="shared" si="14"/>
        <v>0</v>
      </c>
      <c r="N80" s="10">
        <f t="shared" si="15"/>
        <v>11</v>
      </c>
      <c r="O80" s="10">
        <f t="shared" si="16"/>
        <v>11</v>
      </c>
      <c r="P80" s="10">
        <f t="shared" si="17"/>
        <v>0</v>
      </c>
    </row>
    <row r="81" spans="1:16" ht="38.25">
      <c r="A81" s="5" t="s">
        <v>162</v>
      </c>
      <c r="B81" s="6" t="s">
        <v>163</v>
      </c>
      <c r="C81" s="7">
        <v>22.8</v>
      </c>
      <c r="D81" s="7">
        <v>431.82000000000005</v>
      </c>
      <c r="E81" s="7">
        <v>355.92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f t="shared" si="12"/>
        <v>355.92</v>
      </c>
      <c r="L81" s="7">
        <f t="shared" si="13"/>
        <v>431.82000000000005</v>
      </c>
      <c r="M81" s="7">
        <f t="shared" si="14"/>
        <v>0</v>
      </c>
      <c r="N81" s="7">
        <f t="shared" si="15"/>
        <v>431.82000000000005</v>
      </c>
      <c r="O81" s="7">
        <f t="shared" si="16"/>
        <v>355.92</v>
      </c>
      <c r="P81" s="7">
        <f t="shared" si="17"/>
        <v>0</v>
      </c>
    </row>
    <row r="82" spans="1:16" ht="51">
      <c r="A82" s="5" t="s">
        <v>164</v>
      </c>
      <c r="B82" s="6" t="s">
        <v>165</v>
      </c>
      <c r="C82" s="7">
        <v>22.8</v>
      </c>
      <c r="D82" s="7">
        <v>210.20000000000002</v>
      </c>
      <c r="E82" s="7">
        <v>134.30000000000001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f t="shared" si="12"/>
        <v>134.30000000000001</v>
      </c>
      <c r="L82" s="7">
        <f t="shared" si="13"/>
        <v>210.20000000000002</v>
      </c>
      <c r="M82" s="7">
        <f t="shared" si="14"/>
        <v>0</v>
      </c>
      <c r="N82" s="7">
        <f t="shared" si="15"/>
        <v>210.20000000000002</v>
      </c>
      <c r="O82" s="7">
        <f t="shared" si="16"/>
        <v>134.30000000000001</v>
      </c>
      <c r="P82" s="7">
        <f t="shared" si="17"/>
        <v>0</v>
      </c>
    </row>
    <row r="83" spans="1:16">
      <c r="A83" s="8" t="s">
        <v>26</v>
      </c>
      <c r="B83" s="9" t="s">
        <v>27</v>
      </c>
      <c r="C83" s="10">
        <v>8.5</v>
      </c>
      <c r="D83" s="10">
        <v>8.5</v>
      </c>
      <c r="E83" s="10">
        <v>0.70833333333333337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12"/>
        <v>0.70833333333333337</v>
      </c>
      <c r="L83" s="10">
        <f t="shared" si="13"/>
        <v>8.5</v>
      </c>
      <c r="M83" s="10">
        <f t="shared" si="14"/>
        <v>0</v>
      </c>
      <c r="N83" s="10">
        <f t="shared" si="15"/>
        <v>8.5</v>
      </c>
      <c r="O83" s="10">
        <f t="shared" si="16"/>
        <v>0.70833333333333337</v>
      </c>
      <c r="P83" s="10">
        <f t="shared" si="17"/>
        <v>0</v>
      </c>
    </row>
    <row r="84" spans="1:16">
      <c r="A84" s="8" t="s">
        <v>28</v>
      </c>
      <c r="B84" s="9" t="s">
        <v>29</v>
      </c>
      <c r="C84" s="10">
        <v>6</v>
      </c>
      <c r="D84" s="10">
        <v>6</v>
      </c>
      <c r="E84" s="10">
        <v>0.5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12"/>
        <v>0.5</v>
      </c>
      <c r="L84" s="10">
        <f t="shared" si="13"/>
        <v>6</v>
      </c>
      <c r="M84" s="10">
        <f t="shared" si="14"/>
        <v>0</v>
      </c>
      <c r="N84" s="10">
        <f t="shared" si="15"/>
        <v>6</v>
      </c>
      <c r="O84" s="10">
        <f t="shared" si="16"/>
        <v>0.5</v>
      </c>
      <c r="P84" s="10">
        <f t="shared" si="17"/>
        <v>0</v>
      </c>
    </row>
    <row r="85" spans="1:16">
      <c r="A85" s="8" t="s">
        <v>30</v>
      </c>
      <c r="B85" s="9" t="s">
        <v>31</v>
      </c>
      <c r="C85" s="10">
        <v>8.3000000000000007</v>
      </c>
      <c r="D85" s="10">
        <v>8.3000000000000007</v>
      </c>
      <c r="E85" s="10">
        <v>0.69166666666666665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12"/>
        <v>0.69166666666666665</v>
      </c>
      <c r="L85" s="10">
        <f t="shared" si="13"/>
        <v>8.3000000000000007</v>
      </c>
      <c r="M85" s="10">
        <f t="shared" si="14"/>
        <v>0</v>
      </c>
      <c r="N85" s="10">
        <f t="shared" si="15"/>
        <v>8.3000000000000007</v>
      </c>
      <c r="O85" s="10">
        <f t="shared" si="16"/>
        <v>0.69166666666666665</v>
      </c>
      <c r="P85" s="10">
        <f t="shared" si="17"/>
        <v>0</v>
      </c>
    </row>
    <row r="86" spans="1:16" ht="25.5">
      <c r="A86" s="8" t="s">
        <v>278</v>
      </c>
      <c r="B86" s="9" t="s">
        <v>279</v>
      </c>
      <c r="C86" s="10">
        <v>0</v>
      </c>
      <c r="D86" s="10">
        <v>187.4</v>
      </c>
      <c r="E86" s="10">
        <v>132.4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 t="shared" si="12"/>
        <v>132.4</v>
      </c>
      <c r="L86" s="10">
        <f t="shared" si="13"/>
        <v>187.4</v>
      </c>
      <c r="M86" s="10">
        <f t="shared" si="14"/>
        <v>0</v>
      </c>
      <c r="N86" s="10">
        <f t="shared" si="15"/>
        <v>187.4</v>
      </c>
      <c r="O86" s="10">
        <f t="shared" si="16"/>
        <v>132.4</v>
      </c>
      <c r="P86" s="10">
        <f t="shared" si="17"/>
        <v>0</v>
      </c>
    </row>
    <row r="87" spans="1:16" ht="25.5">
      <c r="A87" s="5" t="s">
        <v>166</v>
      </c>
      <c r="B87" s="6" t="s">
        <v>167</v>
      </c>
      <c r="C87" s="7">
        <v>0</v>
      </c>
      <c r="D87" s="7">
        <v>221.62</v>
      </c>
      <c r="E87" s="7">
        <v>221.62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f t="shared" si="12"/>
        <v>221.62</v>
      </c>
      <c r="L87" s="7">
        <f t="shared" si="13"/>
        <v>221.62</v>
      </c>
      <c r="M87" s="7">
        <f t="shared" si="14"/>
        <v>0</v>
      </c>
      <c r="N87" s="7">
        <f t="shared" si="15"/>
        <v>221.62</v>
      </c>
      <c r="O87" s="7">
        <f t="shared" si="16"/>
        <v>221.62</v>
      </c>
      <c r="P87" s="7">
        <f t="shared" si="17"/>
        <v>0</v>
      </c>
    </row>
    <row r="88" spans="1:16" ht="25.5">
      <c r="A88" s="8" t="s">
        <v>278</v>
      </c>
      <c r="B88" s="9" t="s">
        <v>279</v>
      </c>
      <c r="C88" s="10">
        <v>0</v>
      </c>
      <c r="D88" s="10">
        <v>221.62</v>
      </c>
      <c r="E88" s="10">
        <v>221.62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12"/>
        <v>221.62</v>
      </c>
      <c r="L88" s="10">
        <f t="shared" si="13"/>
        <v>221.62</v>
      </c>
      <c r="M88" s="10">
        <f t="shared" si="14"/>
        <v>0</v>
      </c>
      <c r="N88" s="10">
        <f t="shared" si="15"/>
        <v>221.62</v>
      </c>
      <c r="O88" s="10">
        <f t="shared" si="16"/>
        <v>221.62</v>
      </c>
      <c r="P88" s="10">
        <f t="shared" si="17"/>
        <v>0</v>
      </c>
    </row>
    <row r="89" spans="1:16">
      <c r="A89" s="5" t="s">
        <v>181</v>
      </c>
      <c r="B89" s="6" t="s">
        <v>182</v>
      </c>
      <c r="C89" s="7">
        <v>1876.5000000000002</v>
      </c>
      <c r="D89" s="7">
        <v>4802.0999999999995</v>
      </c>
      <c r="E89" s="7">
        <v>806.25</v>
      </c>
      <c r="F89" s="7">
        <v>48</v>
      </c>
      <c r="G89" s="7">
        <v>67.221850000000003</v>
      </c>
      <c r="H89" s="7">
        <v>0.505</v>
      </c>
      <c r="I89" s="7">
        <v>48</v>
      </c>
      <c r="J89" s="7">
        <v>48.948</v>
      </c>
      <c r="K89" s="7">
        <f t="shared" si="12"/>
        <v>758.25</v>
      </c>
      <c r="L89" s="7">
        <f t="shared" si="13"/>
        <v>4754.0999999999995</v>
      </c>
      <c r="M89" s="7">
        <f t="shared" si="14"/>
        <v>5.9534883720930232</v>
      </c>
      <c r="N89" s="7">
        <f t="shared" si="15"/>
        <v>4801.5949999999993</v>
      </c>
      <c r="O89" s="7">
        <f t="shared" si="16"/>
        <v>805.745</v>
      </c>
      <c r="P89" s="7">
        <f t="shared" si="17"/>
        <v>6.2635658914728679E-2</v>
      </c>
    </row>
    <row r="90" spans="1:16">
      <c r="A90" s="5" t="s">
        <v>186</v>
      </c>
      <c r="B90" s="6" t="s">
        <v>187</v>
      </c>
      <c r="C90" s="7">
        <v>8</v>
      </c>
      <c r="D90" s="7">
        <v>280</v>
      </c>
      <c r="E90" s="7">
        <v>22.666666666666668</v>
      </c>
      <c r="F90" s="7">
        <v>0</v>
      </c>
      <c r="G90" s="7">
        <v>0</v>
      </c>
      <c r="H90" s="7">
        <v>0.32</v>
      </c>
      <c r="I90" s="7">
        <v>0</v>
      </c>
      <c r="J90" s="7">
        <v>0</v>
      </c>
      <c r="K90" s="7">
        <f t="shared" si="12"/>
        <v>22.666666666666668</v>
      </c>
      <c r="L90" s="7">
        <f t="shared" si="13"/>
        <v>280</v>
      </c>
      <c r="M90" s="7">
        <f t="shared" si="14"/>
        <v>0</v>
      </c>
      <c r="N90" s="7">
        <f t="shared" si="15"/>
        <v>279.68</v>
      </c>
      <c r="O90" s="7">
        <f t="shared" si="16"/>
        <v>22.346666666666668</v>
      </c>
      <c r="P90" s="7">
        <f t="shared" si="17"/>
        <v>1.4117647058823528</v>
      </c>
    </row>
    <row r="91" spans="1:16">
      <c r="A91" s="8" t="s">
        <v>26</v>
      </c>
      <c r="B91" s="9" t="s">
        <v>27</v>
      </c>
      <c r="C91" s="10">
        <v>2.8000000000000003</v>
      </c>
      <c r="D91" s="10">
        <v>2.8000000000000003</v>
      </c>
      <c r="E91" s="10">
        <v>0.23333333333333334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12"/>
        <v>0.23333333333333334</v>
      </c>
      <c r="L91" s="10">
        <f t="shared" si="13"/>
        <v>2.8000000000000003</v>
      </c>
      <c r="M91" s="10">
        <f t="shared" si="14"/>
        <v>0</v>
      </c>
      <c r="N91" s="10">
        <f t="shared" si="15"/>
        <v>2.8000000000000003</v>
      </c>
      <c r="O91" s="10">
        <f t="shared" si="16"/>
        <v>0.23333333333333334</v>
      </c>
      <c r="P91" s="10">
        <f t="shared" si="17"/>
        <v>0</v>
      </c>
    </row>
    <row r="92" spans="1:16">
      <c r="A92" s="8" t="s">
        <v>28</v>
      </c>
      <c r="B92" s="9" t="s">
        <v>29</v>
      </c>
      <c r="C92" s="10">
        <v>3.5</v>
      </c>
      <c r="D92" s="10">
        <v>3.5</v>
      </c>
      <c r="E92" s="10">
        <v>0.29166666666666669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 t="shared" si="12"/>
        <v>0.29166666666666669</v>
      </c>
      <c r="L92" s="10">
        <f t="shared" si="13"/>
        <v>3.5</v>
      </c>
      <c r="M92" s="10">
        <f t="shared" si="14"/>
        <v>0</v>
      </c>
      <c r="N92" s="10">
        <f t="shared" si="15"/>
        <v>3.5</v>
      </c>
      <c r="O92" s="10">
        <f t="shared" si="16"/>
        <v>0.29166666666666669</v>
      </c>
      <c r="P92" s="10">
        <f t="shared" si="17"/>
        <v>0</v>
      </c>
    </row>
    <row r="93" spans="1:16">
      <c r="A93" s="8" t="s">
        <v>30</v>
      </c>
      <c r="B93" s="9" t="s">
        <v>31</v>
      </c>
      <c r="C93" s="10">
        <v>1.7</v>
      </c>
      <c r="D93" s="10">
        <v>1.7</v>
      </c>
      <c r="E93" s="10">
        <v>0.14166666666666666</v>
      </c>
      <c r="F93" s="10">
        <v>0</v>
      </c>
      <c r="G93" s="10">
        <v>0</v>
      </c>
      <c r="H93" s="10">
        <v>0.32</v>
      </c>
      <c r="I93" s="10">
        <v>0</v>
      </c>
      <c r="J93" s="10">
        <v>0</v>
      </c>
      <c r="K93" s="10">
        <f t="shared" si="12"/>
        <v>0.14166666666666666</v>
      </c>
      <c r="L93" s="10">
        <f t="shared" si="13"/>
        <v>1.7</v>
      </c>
      <c r="M93" s="10">
        <f t="shared" si="14"/>
        <v>0</v>
      </c>
      <c r="N93" s="10">
        <f t="shared" si="15"/>
        <v>1.38</v>
      </c>
      <c r="O93" s="10">
        <f t="shared" si="16"/>
        <v>-0.17833333333333334</v>
      </c>
      <c r="P93" s="10">
        <f t="shared" si="17"/>
        <v>225.88235294117646</v>
      </c>
    </row>
    <row r="94" spans="1:16" ht="25.5">
      <c r="A94" s="8" t="s">
        <v>278</v>
      </c>
      <c r="B94" s="9" t="s">
        <v>279</v>
      </c>
      <c r="C94" s="10">
        <v>0</v>
      </c>
      <c r="D94" s="10">
        <v>272</v>
      </c>
      <c r="E94" s="10">
        <v>22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12"/>
        <v>22</v>
      </c>
      <c r="L94" s="10">
        <f t="shared" si="13"/>
        <v>272</v>
      </c>
      <c r="M94" s="10">
        <f t="shared" si="14"/>
        <v>0</v>
      </c>
      <c r="N94" s="10">
        <f t="shared" si="15"/>
        <v>272</v>
      </c>
      <c r="O94" s="10">
        <f t="shared" si="16"/>
        <v>22</v>
      </c>
      <c r="P94" s="10">
        <f t="shared" si="17"/>
        <v>0</v>
      </c>
    </row>
    <row r="95" spans="1:16" ht="25.5">
      <c r="A95" s="5" t="s">
        <v>188</v>
      </c>
      <c r="B95" s="6" t="s">
        <v>189</v>
      </c>
      <c r="C95" s="7">
        <v>210</v>
      </c>
      <c r="D95" s="7">
        <v>210</v>
      </c>
      <c r="E95" s="7">
        <v>17.5</v>
      </c>
      <c r="F95" s="7">
        <v>0</v>
      </c>
      <c r="G95" s="7">
        <v>0</v>
      </c>
      <c r="H95" s="7">
        <v>0.185</v>
      </c>
      <c r="I95" s="7">
        <v>0</v>
      </c>
      <c r="J95" s="7">
        <v>0.94800000000000006</v>
      </c>
      <c r="K95" s="7">
        <f t="shared" si="12"/>
        <v>17.5</v>
      </c>
      <c r="L95" s="7">
        <f t="shared" si="13"/>
        <v>210</v>
      </c>
      <c r="M95" s="7">
        <f t="shared" si="14"/>
        <v>0</v>
      </c>
      <c r="N95" s="7">
        <f t="shared" si="15"/>
        <v>209.815</v>
      </c>
      <c r="O95" s="7">
        <f t="shared" si="16"/>
        <v>17.315000000000001</v>
      </c>
      <c r="P95" s="7">
        <f t="shared" si="17"/>
        <v>1.0571428571428572</v>
      </c>
    </row>
    <row r="96" spans="1:16">
      <c r="A96" s="8" t="s">
        <v>22</v>
      </c>
      <c r="B96" s="9" t="s">
        <v>23</v>
      </c>
      <c r="C96" s="10">
        <v>120</v>
      </c>
      <c r="D96" s="10">
        <v>120</v>
      </c>
      <c r="E96" s="10">
        <v>10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12"/>
        <v>10</v>
      </c>
      <c r="L96" s="10">
        <f t="shared" si="13"/>
        <v>120</v>
      </c>
      <c r="M96" s="10">
        <f t="shared" si="14"/>
        <v>0</v>
      </c>
      <c r="N96" s="10">
        <f t="shared" si="15"/>
        <v>120</v>
      </c>
      <c r="O96" s="10">
        <f t="shared" si="16"/>
        <v>10</v>
      </c>
      <c r="P96" s="10">
        <f t="shared" si="17"/>
        <v>0</v>
      </c>
    </row>
    <row r="97" spans="1:16">
      <c r="A97" s="8" t="s">
        <v>24</v>
      </c>
      <c r="B97" s="9" t="s">
        <v>25</v>
      </c>
      <c r="C97" s="10">
        <v>26.5</v>
      </c>
      <c r="D97" s="10">
        <v>26.5</v>
      </c>
      <c r="E97" s="10">
        <v>2.2083333333333335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12"/>
        <v>2.2083333333333335</v>
      </c>
      <c r="L97" s="10">
        <f t="shared" si="13"/>
        <v>26.5</v>
      </c>
      <c r="M97" s="10">
        <f t="shared" si="14"/>
        <v>0</v>
      </c>
      <c r="N97" s="10">
        <f t="shared" si="15"/>
        <v>26.5</v>
      </c>
      <c r="O97" s="10">
        <f t="shared" si="16"/>
        <v>2.2083333333333335</v>
      </c>
      <c r="P97" s="10">
        <f t="shared" si="17"/>
        <v>0</v>
      </c>
    </row>
    <row r="98" spans="1:16">
      <c r="A98" s="8" t="s">
        <v>26</v>
      </c>
      <c r="B98" s="9" t="s">
        <v>27</v>
      </c>
      <c r="C98" s="10">
        <v>36</v>
      </c>
      <c r="D98" s="10">
        <v>36</v>
      </c>
      <c r="E98" s="10">
        <v>3</v>
      </c>
      <c r="F98" s="10">
        <v>0</v>
      </c>
      <c r="G98" s="10">
        <v>0</v>
      </c>
      <c r="H98" s="10">
        <v>0</v>
      </c>
      <c r="I98" s="10">
        <v>0</v>
      </c>
      <c r="J98" s="10">
        <v>0.94800000000000006</v>
      </c>
      <c r="K98" s="10">
        <f t="shared" si="12"/>
        <v>3</v>
      </c>
      <c r="L98" s="10">
        <f t="shared" si="13"/>
        <v>36</v>
      </c>
      <c r="M98" s="10">
        <f t="shared" si="14"/>
        <v>0</v>
      </c>
      <c r="N98" s="10">
        <f t="shared" si="15"/>
        <v>36</v>
      </c>
      <c r="O98" s="10">
        <f t="shared" si="16"/>
        <v>3</v>
      </c>
      <c r="P98" s="10">
        <f t="shared" si="17"/>
        <v>0</v>
      </c>
    </row>
    <row r="99" spans="1:16">
      <c r="A99" s="8" t="s">
        <v>28</v>
      </c>
      <c r="B99" s="9" t="s">
        <v>29</v>
      </c>
      <c r="C99" s="10">
        <v>13</v>
      </c>
      <c r="D99" s="10">
        <v>13</v>
      </c>
      <c r="E99" s="10">
        <v>1.0833333333333333</v>
      </c>
      <c r="F99" s="10">
        <v>0</v>
      </c>
      <c r="G99" s="10">
        <v>0</v>
      </c>
      <c r="H99" s="10">
        <v>2.5000000000000001E-2</v>
      </c>
      <c r="I99" s="10">
        <v>0</v>
      </c>
      <c r="J99" s="10">
        <v>0</v>
      </c>
      <c r="K99" s="10">
        <f t="shared" si="12"/>
        <v>1.0833333333333333</v>
      </c>
      <c r="L99" s="10">
        <f t="shared" si="13"/>
        <v>13</v>
      </c>
      <c r="M99" s="10">
        <f t="shared" si="14"/>
        <v>0</v>
      </c>
      <c r="N99" s="10">
        <f t="shared" si="15"/>
        <v>12.975</v>
      </c>
      <c r="O99" s="10">
        <f t="shared" si="16"/>
        <v>1.0583333333333333</v>
      </c>
      <c r="P99" s="10">
        <f t="shared" si="17"/>
        <v>2.3076923076923079</v>
      </c>
    </row>
    <row r="100" spans="1:16">
      <c r="A100" s="8" t="s">
        <v>30</v>
      </c>
      <c r="B100" s="9" t="s">
        <v>31</v>
      </c>
      <c r="C100" s="10">
        <v>2.5</v>
      </c>
      <c r="D100" s="10">
        <v>2.5</v>
      </c>
      <c r="E100" s="10">
        <v>0.20833333333333334</v>
      </c>
      <c r="F100" s="10">
        <v>0</v>
      </c>
      <c r="G100" s="10">
        <v>0</v>
      </c>
      <c r="H100" s="10">
        <v>0.16</v>
      </c>
      <c r="I100" s="10">
        <v>0</v>
      </c>
      <c r="J100" s="10">
        <v>0</v>
      </c>
      <c r="K100" s="10">
        <f t="shared" si="12"/>
        <v>0.20833333333333334</v>
      </c>
      <c r="L100" s="10">
        <f t="shared" si="13"/>
        <v>2.5</v>
      </c>
      <c r="M100" s="10">
        <f t="shared" si="14"/>
        <v>0</v>
      </c>
      <c r="N100" s="10">
        <f t="shared" si="15"/>
        <v>2.34</v>
      </c>
      <c r="O100" s="10">
        <f t="shared" si="16"/>
        <v>4.8333333333333339E-2</v>
      </c>
      <c r="P100" s="10">
        <f t="shared" si="17"/>
        <v>76.8</v>
      </c>
    </row>
    <row r="101" spans="1:16">
      <c r="A101" s="8" t="s">
        <v>32</v>
      </c>
      <c r="B101" s="9" t="s">
        <v>33</v>
      </c>
      <c r="C101" s="10">
        <v>9.5</v>
      </c>
      <c r="D101" s="10">
        <v>9.5</v>
      </c>
      <c r="E101" s="10">
        <v>0.79166666666666663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12"/>
        <v>0.79166666666666663</v>
      </c>
      <c r="L101" s="10">
        <f t="shared" si="13"/>
        <v>9.5</v>
      </c>
      <c r="M101" s="10">
        <f t="shared" si="14"/>
        <v>0</v>
      </c>
      <c r="N101" s="10">
        <f t="shared" si="15"/>
        <v>9.5</v>
      </c>
      <c r="O101" s="10">
        <f t="shared" si="16"/>
        <v>0.79166666666666663</v>
      </c>
      <c r="P101" s="10">
        <f t="shared" si="17"/>
        <v>0</v>
      </c>
    </row>
    <row r="102" spans="1:16">
      <c r="A102" s="8" t="s">
        <v>34</v>
      </c>
      <c r="B102" s="9" t="s">
        <v>35</v>
      </c>
      <c r="C102" s="10">
        <v>1</v>
      </c>
      <c r="D102" s="10">
        <v>1</v>
      </c>
      <c r="E102" s="10">
        <v>8.3333333333333329E-2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ref="K102:K133" si="18">E102-F102</f>
        <v>8.3333333333333329E-2</v>
      </c>
      <c r="L102" s="10">
        <f t="shared" ref="L102:L133" si="19">D102-F102</f>
        <v>1</v>
      </c>
      <c r="M102" s="10">
        <f t="shared" ref="M102:M133" si="20">IF(E102=0,0,(F102/E102)*100)</f>
        <v>0</v>
      </c>
      <c r="N102" s="10">
        <f t="shared" ref="N102:N133" si="21">D102-H102</f>
        <v>1</v>
      </c>
      <c r="O102" s="10">
        <f t="shared" ref="O102:O133" si="22">E102-H102</f>
        <v>8.3333333333333329E-2</v>
      </c>
      <c r="P102" s="10">
        <f t="shared" ref="P102:P133" si="23">IF(E102=0,0,(H102/E102)*100)</f>
        <v>0</v>
      </c>
    </row>
    <row r="103" spans="1:16">
      <c r="A103" s="8" t="s">
        <v>36</v>
      </c>
      <c r="B103" s="9" t="s">
        <v>37</v>
      </c>
      <c r="C103" s="10">
        <v>1.5</v>
      </c>
      <c r="D103" s="10">
        <v>1.5</v>
      </c>
      <c r="E103" s="10">
        <v>0.125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18"/>
        <v>0.125</v>
      </c>
      <c r="L103" s="10">
        <f t="shared" si="19"/>
        <v>1.5</v>
      </c>
      <c r="M103" s="10">
        <f t="shared" si="20"/>
        <v>0</v>
      </c>
      <c r="N103" s="10">
        <f t="shared" si="21"/>
        <v>1.5</v>
      </c>
      <c r="O103" s="10">
        <f t="shared" si="22"/>
        <v>0.125</v>
      </c>
      <c r="P103" s="10">
        <f t="shared" si="23"/>
        <v>0</v>
      </c>
    </row>
    <row r="104" spans="1:16">
      <c r="A104" s="5" t="s">
        <v>190</v>
      </c>
      <c r="B104" s="6" t="s">
        <v>191</v>
      </c>
      <c r="C104" s="7">
        <v>1591.0000000000002</v>
      </c>
      <c r="D104" s="7">
        <v>2081</v>
      </c>
      <c r="E104" s="7">
        <v>329.58333333333337</v>
      </c>
      <c r="F104" s="7">
        <v>48</v>
      </c>
      <c r="G104" s="7">
        <v>0</v>
      </c>
      <c r="H104" s="7">
        <v>0</v>
      </c>
      <c r="I104" s="7">
        <v>48</v>
      </c>
      <c r="J104" s="7">
        <v>48</v>
      </c>
      <c r="K104" s="7">
        <f t="shared" si="18"/>
        <v>281.58333333333337</v>
      </c>
      <c r="L104" s="7">
        <f t="shared" si="19"/>
        <v>2033</v>
      </c>
      <c r="M104" s="7">
        <f t="shared" si="20"/>
        <v>14.563843236409607</v>
      </c>
      <c r="N104" s="7">
        <f t="shared" si="21"/>
        <v>2081</v>
      </c>
      <c r="O104" s="7">
        <f t="shared" si="22"/>
        <v>329.58333333333337</v>
      </c>
      <c r="P104" s="7">
        <f t="shared" si="23"/>
        <v>0</v>
      </c>
    </row>
    <row r="105" spans="1:16">
      <c r="A105" s="8" t="s">
        <v>22</v>
      </c>
      <c r="B105" s="9" t="s">
        <v>23</v>
      </c>
      <c r="C105" s="10">
        <v>1253.6000000000001</v>
      </c>
      <c r="D105" s="10">
        <v>1253.6000000000001</v>
      </c>
      <c r="E105" s="10">
        <v>104.46666666666667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18"/>
        <v>104.46666666666667</v>
      </c>
      <c r="L105" s="10">
        <f t="shared" si="19"/>
        <v>1253.6000000000001</v>
      </c>
      <c r="M105" s="10">
        <f t="shared" si="20"/>
        <v>0</v>
      </c>
      <c r="N105" s="10">
        <f t="shared" si="21"/>
        <v>1253.6000000000001</v>
      </c>
      <c r="O105" s="10">
        <f t="shared" si="22"/>
        <v>104.46666666666667</v>
      </c>
      <c r="P105" s="10">
        <f t="shared" si="23"/>
        <v>0</v>
      </c>
    </row>
    <row r="106" spans="1:16">
      <c r="A106" s="8" t="s">
        <v>24</v>
      </c>
      <c r="B106" s="9" t="s">
        <v>25</v>
      </c>
      <c r="C106" s="10">
        <v>272</v>
      </c>
      <c r="D106" s="10">
        <v>272</v>
      </c>
      <c r="E106" s="10">
        <v>22.666666666666668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18"/>
        <v>22.666666666666668</v>
      </c>
      <c r="L106" s="10">
        <f t="shared" si="19"/>
        <v>272</v>
      </c>
      <c r="M106" s="10">
        <f t="shared" si="20"/>
        <v>0</v>
      </c>
      <c r="N106" s="10">
        <f t="shared" si="21"/>
        <v>272</v>
      </c>
      <c r="O106" s="10">
        <f t="shared" si="22"/>
        <v>22.666666666666668</v>
      </c>
      <c r="P106" s="10">
        <f t="shared" si="23"/>
        <v>0</v>
      </c>
    </row>
    <row r="107" spans="1:16">
      <c r="A107" s="8" t="s">
        <v>26</v>
      </c>
      <c r="B107" s="9" t="s">
        <v>27</v>
      </c>
      <c r="C107" s="10">
        <v>44.300000000000004</v>
      </c>
      <c r="D107" s="10">
        <v>44.300000000000004</v>
      </c>
      <c r="E107" s="10">
        <v>3.6916666666666664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18"/>
        <v>3.6916666666666664</v>
      </c>
      <c r="L107" s="10">
        <f t="shared" si="19"/>
        <v>44.300000000000004</v>
      </c>
      <c r="M107" s="10">
        <f t="shared" si="20"/>
        <v>0</v>
      </c>
      <c r="N107" s="10">
        <f t="shared" si="21"/>
        <v>44.300000000000004</v>
      </c>
      <c r="O107" s="10">
        <f t="shared" si="22"/>
        <v>3.6916666666666664</v>
      </c>
      <c r="P107" s="10">
        <f t="shared" si="23"/>
        <v>0</v>
      </c>
    </row>
    <row r="108" spans="1:16">
      <c r="A108" s="8" t="s">
        <v>28</v>
      </c>
      <c r="B108" s="9" t="s">
        <v>29</v>
      </c>
      <c r="C108" s="10">
        <v>7.2</v>
      </c>
      <c r="D108" s="10">
        <v>7.2</v>
      </c>
      <c r="E108" s="10">
        <v>0.6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18"/>
        <v>0.6</v>
      </c>
      <c r="L108" s="10">
        <f t="shared" si="19"/>
        <v>7.2</v>
      </c>
      <c r="M108" s="10">
        <f t="shared" si="20"/>
        <v>0</v>
      </c>
      <c r="N108" s="10">
        <f t="shared" si="21"/>
        <v>7.2</v>
      </c>
      <c r="O108" s="10">
        <f t="shared" si="22"/>
        <v>0.6</v>
      </c>
      <c r="P108" s="10">
        <f t="shared" si="23"/>
        <v>0</v>
      </c>
    </row>
    <row r="109" spans="1:16">
      <c r="A109" s="8" t="s">
        <v>32</v>
      </c>
      <c r="B109" s="9" t="s">
        <v>33</v>
      </c>
      <c r="C109" s="10">
        <v>12.700000000000001</v>
      </c>
      <c r="D109" s="10">
        <v>12.700000000000001</v>
      </c>
      <c r="E109" s="10">
        <v>1.0583333333333333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18"/>
        <v>1.0583333333333333</v>
      </c>
      <c r="L109" s="10">
        <f t="shared" si="19"/>
        <v>12.700000000000001</v>
      </c>
      <c r="M109" s="10">
        <f t="shared" si="20"/>
        <v>0</v>
      </c>
      <c r="N109" s="10">
        <f t="shared" si="21"/>
        <v>12.700000000000001</v>
      </c>
      <c r="O109" s="10">
        <f t="shared" si="22"/>
        <v>1.0583333333333333</v>
      </c>
      <c r="P109" s="10">
        <f t="shared" si="23"/>
        <v>0</v>
      </c>
    </row>
    <row r="110" spans="1:16">
      <c r="A110" s="8" t="s">
        <v>34</v>
      </c>
      <c r="B110" s="9" t="s">
        <v>35</v>
      </c>
      <c r="C110" s="10">
        <v>0.2</v>
      </c>
      <c r="D110" s="10">
        <v>0.2</v>
      </c>
      <c r="E110" s="10">
        <v>1.666666666666667E-2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18"/>
        <v>1.666666666666667E-2</v>
      </c>
      <c r="L110" s="10">
        <f t="shared" si="19"/>
        <v>0.2</v>
      </c>
      <c r="M110" s="10">
        <f t="shared" si="20"/>
        <v>0</v>
      </c>
      <c r="N110" s="10">
        <f t="shared" si="21"/>
        <v>0.2</v>
      </c>
      <c r="O110" s="10">
        <f t="shared" si="22"/>
        <v>1.666666666666667E-2</v>
      </c>
      <c r="P110" s="10">
        <f t="shared" si="23"/>
        <v>0</v>
      </c>
    </row>
    <row r="111" spans="1:16">
      <c r="A111" s="8" t="s">
        <v>36</v>
      </c>
      <c r="B111" s="9" t="s">
        <v>37</v>
      </c>
      <c r="C111" s="10">
        <v>1</v>
      </c>
      <c r="D111" s="10">
        <v>1</v>
      </c>
      <c r="E111" s="10">
        <v>8.3333333333333329E-2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18"/>
        <v>8.3333333333333329E-2</v>
      </c>
      <c r="L111" s="10">
        <f t="shared" si="19"/>
        <v>1</v>
      </c>
      <c r="M111" s="10">
        <f t="shared" si="20"/>
        <v>0</v>
      </c>
      <c r="N111" s="10">
        <f t="shared" si="21"/>
        <v>1</v>
      </c>
      <c r="O111" s="10">
        <f t="shared" si="22"/>
        <v>8.3333333333333329E-2</v>
      </c>
      <c r="P111" s="10">
        <f t="shared" si="23"/>
        <v>0</v>
      </c>
    </row>
    <row r="112" spans="1:16" ht="25.5">
      <c r="A112" s="8" t="s">
        <v>278</v>
      </c>
      <c r="B112" s="9" t="s">
        <v>279</v>
      </c>
      <c r="C112" s="10">
        <v>0</v>
      </c>
      <c r="D112" s="10">
        <v>490</v>
      </c>
      <c r="E112" s="10">
        <v>197</v>
      </c>
      <c r="F112" s="10">
        <v>48</v>
      </c>
      <c r="G112" s="10">
        <v>0</v>
      </c>
      <c r="H112" s="10">
        <v>0</v>
      </c>
      <c r="I112" s="10">
        <v>48</v>
      </c>
      <c r="J112" s="10">
        <v>48</v>
      </c>
      <c r="K112" s="10">
        <f t="shared" si="18"/>
        <v>149</v>
      </c>
      <c r="L112" s="10">
        <f t="shared" si="19"/>
        <v>442</v>
      </c>
      <c r="M112" s="10">
        <f t="shared" si="20"/>
        <v>24.36548223350254</v>
      </c>
      <c r="N112" s="10">
        <f t="shared" si="21"/>
        <v>490</v>
      </c>
      <c r="O112" s="10">
        <f t="shared" si="22"/>
        <v>197</v>
      </c>
      <c r="P112" s="10">
        <f t="shared" si="23"/>
        <v>0</v>
      </c>
    </row>
    <row r="113" spans="1:16">
      <c r="A113" s="5" t="s">
        <v>194</v>
      </c>
      <c r="B113" s="6" t="s">
        <v>195</v>
      </c>
      <c r="C113" s="7">
        <v>0</v>
      </c>
      <c r="D113" s="7">
        <v>65.5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f t="shared" si="18"/>
        <v>0</v>
      </c>
      <c r="L113" s="7">
        <f t="shared" si="19"/>
        <v>65.5</v>
      </c>
      <c r="M113" s="7">
        <f t="shared" si="20"/>
        <v>0</v>
      </c>
      <c r="N113" s="7">
        <f t="shared" si="21"/>
        <v>65.5</v>
      </c>
      <c r="O113" s="7">
        <f t="shared" si="22"/>
        <v>0</v>
      </c>
      <c r="P113" s="7">
        <f t="shared" si="23"/>
        <v>0</v>
      </c>
    </row>
    <row r="114" spans="1:16" ht="25.5">
      <c r="A114" s="8" t="s">
        <v>278</v>
      </c>
      <c r="B114" s="9" t="s">
        <v>279</v>
      </c>
      <c r="C114" s="10">
        <v>0</v>
      </c>
      <c r="D114" s="10">
        <v>65.5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18"/>
        <v>0</v>
      </c>
      <c r="L114" s="10">
        <f t="shared" si="19"/>
        <v>65.5</v>
      </c>
      <c r="M114" s="10">
        <f t="shared" si="20"/>
        <v>0</v>
      </c>
      <c r="N114" s="10">
        <f t="shared" si="21"/>
        <v>65.5</v>
      </c>
      <c r="O114" s="10">
        <f t="shared" si="22"/>
        <v>0</v>
      </c>
      <c r="P114" s="10">
        <f t="shared" si="23"/>
        <v>0</v>
      </c>
    </row>
    <row r="115" spans="1:16">
      <c r="A115" s="5" t="s">
        <v>288</v>
      </c>
      <c r="B115" s="6" t="s">
        <v>269</v>
      </c>
      <c r="C115" s="7">
        <v>67.5</v>
      </c>
      <c r="D115" s="7">
        <v>1905.6000000000001</v>
      </c>
      <c r="E115" s="7">
        <v>236.5</v>
      </c>
      <c r="F115" s="7">
        <v>0</v>
      </c>
      <c r="G115" s="7">
        <v>67.221850000000003</v>
      </c>
      <c r="H115" s="7">
        <v>0</v>
      </c>
      <c r="I115" s="7">
        <v>0</v>
      </c>
      <c r="J115" s="7">
        <v>0</v>
      </c>
      <c r="K115" s="7">
        <f t="shared" si="18"/>
        <v>236.5</v>
      </c>
      <c r="L115" s="7">
        <f t="shared" si="19"/>
        <v>1905.6000000000001</v>
      </c>
      <c r="M115" s="7">
        <f t="shared" si="20"/>
        <v>0</v>
      </c>
      <c r="N115" s="7">
        <f t="shared" si="21"/>
        <v>1905.6000000000001</v>
      </c>
      <c r="O115" s="7">
        <f t="shared" si="22"/>
        <v>236.5</v>
      </c>
      <c r="P115" s="7">
        <f t="shared" si="23"/>
        <v>0</v>
      </c>
    </row>
    <row r="116" spans="1:16">
      <c r="A116" s="8" t="s">
        <v>272</v>
      </c>
      <c r="B116" s="9" t="s">
        <v>273</v>
      </c>
      <c r="C116" s="10">
        <v>67.5</v>
      </c>
      <c r="D116" s="10">
        <v>1696.1000000000001</v>
      </c>
      <c r="E116" s="10">
        <v>138</v>
      </c>
      <c r="F116" s="10">
        <v>0</v>
      </c>
      <c r="G116" s="10">
        <v>67.221850000000003</v>
      </c>
      <c r="H116" s="10">
        <v>0</v>
      </c>
      <c r="I116" s="10">
        <v>0</v>
      </c>
      <c r="J116" s="10">
        <v>0</v>
      </c>
      <c r="K116" s="10">
        <f t="shared" si="18"/>
        <v>138</v>
      </c>
      <c r="L116" s="10">
        <f t="shared" si="19"/>
        <v>1696.1000000000001</v>
      </c>
      <c r="M116" s="10">
        <f t="shared" si="20"/>
        <v>0</v>
      </c>
      <c r="N116" s="10">
        <f t="shared" si="21"/>
        <v>1696.1000000000001</v>
      </c>
      <c r="O116" s="10">
        <f t="shared" si="22"/>
        <v>138</v>
      </c>
      <c r="P116" s="10">
        <f t="shared" si="23"/>
        <v>0</v>
      </c>
    </row>
    <row r="117" spans="1:16" ht="25.5">
      <c r="A117" s="8" t="s">
        <v>276</v>
      </c>
      <c r="B117" s="9" t="s">
        <v>277</v>
      </c>
      <c r="C117" s="10">
        <v>0</v>
      </c>
      <c r="D117" s="10">
        <v>209.5</v>
      </c>
      <c r="E117" s="10">
        <v>98.5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18"/>
        <v>98.5</v>
      </c>
      <c r="L117" s="10">
        <f t="shared" si="19"/>
        <v>209.5</v>
      </c>
      <c r="M117" s="10">
        <f t="shared" si="20"/>
        <v>0</v>
      </c>
      <c r="N117" s="10">
        <f t="shared" si="21"/>
        <v>209.5</v>
      </c>
      <c r="O117" s="10">
        <f t="shared" si="22"/>
        <v>98.5</v>
      </c>
      <c r="P117" s="10">
        <f t="shared" si="23"/>
        <v>0</v>
      </c>
    </row>
    <row r="118" spans="1:16">
      <c r="A118" s="5" t="s">
        <v>289</v>
      </c>
      <c r="B118" s="6" t="s">
        <v>281</v>
      </c>
      <c r="C118" s="7">
        <v>0</v>
      </c>
      <c r="D118" s="7">
        <v>260</v>
      </c>
      <c r="E118" s="7">
        <v>200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f t="shared" si="18"/>
        <v>200</v>
      </c>
      <c r="L118" s="7">
        <f t="shared" si="19"/>
        <v>260</v>
      </c>
      <c r="M118" s="7">
        <f t="shared" si="20"/>
        <v>0</v>
      </c>
      <c r="N118" s="7">
        <f t="shared" si="21"/>
        <v>260</v>
      </c>
      <c r="O118" s="7">
        <f t="shared" si="22"/>
        <v>200</v>
      </c>
      <c r="P118" s="7">
        <f t="shared" si="23"/>
        <v>0</v>
      </c>
    </row>
    <row r="119" spans="1:16" ht="25.5">
      <c r="A119" s="8" t="s">
        <v>276</v>
      </c>
      <c r="B119" s="9" t="s">
        <v>277</v>
      </c>
      <c r="C119" s="10">
        <v>0</v>
      </c>
      <c r="D119" s="10">
        <v>260</v>
      </c>
      <c r="E119" s="10">
        <v>200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18"/>
        <v>200</v>
      </c>
      <c r="L119" s="10">
        <f t="shared" si="19"/>
        <v>260</v>
      </c>
      <c r="M119" s="10">
        <f t="shared" si="20"/>
        <v>0</v>
      </c>
      <c r="N119" s="10">
        <f t="shared" si="21"/>
        <v>260</v>
      </c>
      <c r="O119" s="10">
        <f t="shared" si="22"/>
        <v>200</v>
      </c>
      <c r="P119" s="10">
        <f t="shared" si="23"/>
        <v>0</v>
      </c>
    </row>
    <row r="120" spans="1:16" ht="25.5">
      <c r="A120" s="5" t="s">
        <v>201</v>
      </c>
      <c r="B120" s="6" t="s">
        <v>202</v>
      </c>
      <c r="C120" s="7">
        <v>7763.25</v>
      </c>
      <c r="D120" s="7">
        <v>92429.010000000009</v>
      </c>
      <c r="E120" s="7">
        <v>33654.86</v>
      </c>
      <c r="F120" s="7">
        <v>696.79700000000003</v>
      </c>
      <c r="G120" s="7">
        <v>0</v>
      </c>
      <c r="H120" s="7">
        <v>560</v>
      </c>
      <c r="I120" s="7">
        <v>136.797</v>
      </c>
      <c r="J120" s="7">
        <v>0</v>
      </c>
      <c r="K120" s="7">
        <f t="shared" si="18"/>
        <v>32958.063000000002</v>
      </c>
      <c r="L120" s="7">
        <f t="shared" si="19"/>
        <v>91732.213000000003</v>
      </c>
      <c r="M120" s="7">
        <f t="shared" si="20"/>
        <v>2.0704201414000831</v>
      </c>
      <c r="N120" s="7">
        <f t="shared" si="21"/>
        <v>91869.010000000009</v>
      </c>
      <c r="O120" s="7">
        <f t="shared" si="22"/>
        <v>33094.86</v>
      </c>
      <c r="P120" s="7">
        <f t="shared" si="23"/>
        <v>1.6639498723215609</v>
      </c>
    </row>
    <row r="121" spans="1:16">
      <c r="A121" s="5" t="s">
        <v>290</v>
      </c>
      <c r="B121" s="6" t="s">
        <v>291</v>
      </c>
      <c r="C121" s="7">
        <v>916</v>
      </c>
      <c r="D121" s="7">
        <v>916</v>
      </c>
      <c r="E121" s="7">
        <v>0</v>
      </c>
      <c r="F121" s="7">
        <v>136.797</v>
      </c>
      <c r="G121" s="7">
        <v>0</v>
      </c>
      <c r="H121" s="7">
        <v>0</v>
      </c>
      <c r="I121" s="7">
        <v>136.797</v>
      </c>
      <c r="J121" s="7">
        <v>0</v>
      </c>
      <c r="K121" s="7">
        <f t="shared" si="18"/>
        <v>-136.797</v>
      </c>
      <c r="L121" s="7">
        <f t="shared" si="19"/>
        <v>779.20299999999997</v>
      </c>
      <c r="M121" s="7">
        <f t="shared" si="20"/>
        <v>0</v>
      </c>
      <c r="N121" s="7">
        <f t="shared" si="21"/>
        <v>916</v>
      </c>
      <c r="O121" s="7">
        <f t="shared" si="22"/>
        <v>0</v>
      </c>
      <c r="P121" s="7">
        <f t="shared" si="23"/>
        <v>0</v>
      </c>
    </row>
    <row r="122" spans="1:16">
      <c r="A122" s="5" t="s">
        <v>292</v>
      </c>
      <c r="B122" s="6" t="s">
        <v>293</v>
      </c>
      <c r="C122" s="7">
        <v>456</v>
      </c>
      <c r="D122" s="7">
        <v>456</v>
      </c>
      <c r="E122" s="7">
        <v>0</v>
      </c>
      <c r="F122" s="7">
        <v>136.797</v>
      </c>
      <c r="G122" s="7">
        <v>0</v>
      </c>
      <c r="H122" s="7">
        <v>0</v>
      </c>
      <c r="I122" s="7">
        <v>136.797</v>
      </c>
      <c r="J122" s="7">
        <v>0</v>
      </c>
      <c r="K122" s="7">
        <f t="shared" si="18"/>
        <v>-136.797</v>
      </c>
      <c r="L122" s="7">
        <f t="shared" si="19"/>
        <v>319.20299999999997</v>
      </c>
      <c r="M122" s="7">
        <f t="shared" si="20"/>
        <v>0</v>
      </c>
      <c r="N122" s="7">
        <f t="shared" si="21"/>
        <v>456</v>
      </c>
      <c r="O122" s="7">
        <f t="shared" si="22"/>
        <v>0</v>
      </c>
      <c r="P122" s="7">
        <f t="shared" si="23"/>
        <v>0</v>
      </c>
    </row>
    <row r="123" spans="1:16" ht="25.5">
      <c r="A123" s="8" t="s">
        <v>276</v>
      </c>
      <c r="B123" s="9" t="s">
        <v>277</v>
      </c>
      <c r="C123" s="10">
        <v>456</v>
      </c>
      <c r="D123" s="10">
        <v>456</v>
      </c>
      <c r="E123" s="10">
        <v>0</v>
      </c>
      <c r="F123" s="10">
        <v>136.797</v>
      </c>
      <c r="G123" s="10">
        <v>0</v>
      </c>
      <c r="H123" s="10">
        <v>0</v>
      </c>
      <c r="I123" s="10">
        <v>136.797</v>
      </c>
      <c r="J123" s="10">
        <v>0</v>
      </c>
      <c r="K123" s="10">
        <f t="shared" si="18"/>
        <v>-136.797</v>
      </c>
      <c r="L123" s="10">
        <f t="shared" si="19"/>
        <v>319.20299999999997</v>
      </c>
      <c r="M123" s="10">
        <f t="shared" si="20"/>
        <v>0</v>
      </c>
      <c r="N123" s="10">
        <f t="shared" si="21"/>
        <v>456</v>
      </c>
      <c r="O123" s="10">
        <f t="shared" si="22"/>
        <v>0</v>
      </c>
      <c r="P123" s="10">
        <f t="shared" si="23"/>
        <v>0</v>
      </c>
    </row>
    <row r="124" spans="1:16" ht="25.5">
      <c r="A124" s="5" t="s">
        <v>294</v>
      </c>
      <c r="B124" s="6" t="s">
        <v>295</v>
      </c>
      <c r="C124" s="7">
        <v>460</v>
      </c>
      <c r="D124" s="7">
        <v>460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f t="shared" si="18"/>
        <v>0</v>
      </c>
      <c r="L124" s="7">
        <f t="shared" si="19"/>
        <v>460</v>
      </c>
      <c r="M124" s="7">
        <f t="shared" si="20"/>
        <v>0</v>
      </c>
      <c r="N124" s="7">
        <f t="shared" si="21"/>
        <v>460</v>
      </c>
      <c r="O124" s="7">
        <f t="shared" si="22"/>
        <v>0</v>
      </c>
      <c r="P124" s="7">
        <f t="shared" si="23"/>
        <v>0</v>
      </c>
    </row>
    <row r="125" spans="1:16" ht="25.5">
      <c r="A125" s="8" t="s">
        <v>276</v>
      </c>
      <c r="B125" s="9" t="s">
        <v>277</v>
      </c>
      <c r="C125" s="10">
        <v>460</v>
      </c>
      <c r="D125" s="10">
        <v>460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18"/>
        <v>0</v>
      </c>
      <c r="L125" s="10">
        <f t="shared" si="19"/>
        <v>460</v>
      </c>
      <c r="M125" s="10">
        <f t="shared" si="20"/>
        <v>0</v>
      </c>
      <c r="N125" s="10">
        <f t="shared" si="21"/>
        <v>460</v>
      </c>
      <c r="O125" s="10">
        <f t="shared" si="22"/>
        <v>0</v>
      </c>
      <c r="P125" s="10">
        <f t="shared" si="23"/>
        <v>0</v>
      </c>
    </row>
    <row r="126" spans="1:16">
      <c r="A126" s="5" t="s">
        <v>204</v>
      </c>
      <c r="B126" s="6" t="s">
        <v>197</v>
      </c>
      <c r="C126" s="7">
        <v>1225</v>
      </c>
      <c r="D126" s="7">
        <v>11520.76</v>
      </c>
      <c r="E126" s="7">
        <v>4100.96</v>
      </c>
      <c r="F126" s="7">
        <v>560</v>
      </c>
      <c r="G126" s="7">
        <v>0</v>
      </c>
      <c r="H126" s="7">
        <v>560</v>
      </c>
      <c r="I126" s="7">
        <v>0</v>
      </c>
      <c r="J126" s="7">
        <v>0</v>
      </c>
      <c r="K126" s="7">
        <f t="shared" si="18"/>
        <v>3540.96</v>
      </c>
      <c r="L126" s="7">
        <f t="shared" si="19"/>
        <v>10960.76</v>
      </c>
      <c r="M126" s="7">
        <f t="shared" si="20"/>
        <v>13.655339237641916</v>
      </c>
      <c r="N126" s="7">
        <f t="shared" si="21"/>
        <v>10960.76</v>
      </c>
      <c r="O126" s="7">
        <f t="shared" si="22"/>
        <v>3540.96</v>
      </c>
      <c r="P126" s="7">
        <f t="shared" si="23"/>
        <v>13.655339237641916</v>
      </c>
    </row>
    <row r="127" spans="1:16">
      <c r="A127" s="8" t="s">
        <v>274</v>
      </c>
      <c r="B127" s="9" t="s">
        <v>275</v>
      </c>
      <c r="C127" s="10">
        <v>25</v>
      </c>
      <c r="D127" s="10">
        <v>10556.76</v>
      </c>
      <c r="E127" s="10">
        <v>4100.96</v>
      </c>
      <c r="F127" s="10">
        <v>560</v>
      </c>
      <c r="G127" s="10">
        <v>0</v>
      </c>
      <c r="H127" s="10">
        <v>560</v>
      </c>
      <c r="I127" s="10">
        <v>0</v>
      </c>
      <c r="J127" s="10">
        <v>0</v>
      </c>
      <c r="K127" s="10">
        <f t="shared" si="18"/>
        <v>3540.96</v>
      </c>
      <c r="L127" s="10">
        <f t="shared" si="19"/>
        <v>9996.76</v>
      </c>
      <c r="M127" s="10">
        <f t="shared" si="20"/>
        <v>13.655339237641916</v>
      </c>
      <c r="N127" s="10">
        <f t="shared" si="21"/>
        <v>9996.76</v>
      </c>
      <c r="O127" s="10">
        <f t="shared" si="22"/>
        <v>3540.96</v>
      </c>
      <c r="P127" s="10">
        <f t="shared" si="23"/>
        <v>13.655339237641916</v>
      </c>
    </row>
    <row r="128" spans="1:16" ht="25.5">
      <c r="A128" s="8" t="s">
        <v>276</v>
      </c>
      <c r="B128" s="9" t="s">
        <v>277</v>
      </c>
      <c r="C128" s="10">
        <v>1200</v>
      </c>
      <c r="D128" s="10">
        <v>964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18"/>
        <v>0</v>
      </c>
      <c r="L128" s="10">
        <f t="shared" si="19"/>
        <v>964</v>
      </c>
      <c r="M128" s="10">
        <f t="shared" si="20"/>
        <v>0</v>
      </c>
      <c r="N128" s="10">
        <f t="shared" si="21"/>
        <v>964</v>
      </c>
      <c r="O128" s="10">
        <f t="shared" si="22"/>
        <v>0</v>
      </c>
      <c r="P128" s="10">
        <f t="shared" si="23"/>
        <v>0</v>
      </c>
    </row>
    <row r="129" spans="1:16" ht="51">
      <c r="A129" s="5" t="s">
        <v>205</v>
      </c>
      <c r="B129" s="6" t="s">
        <v>206</v>
      </c>
      <c r="C129" s="7">
        <v>0</v>
      </c>
      <c r="D129" s="7">
        <v>180</v>
      </c>
      <c r="E129" s="7">
        <v>180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f t="shared" si="18"/>
        <v>180</v>
      </c>
      <c r="L129" s="7">
        <f t="shared" si="19"/>
        <v>180</v>
      </c>
      <c r="M129" s="7">
        <f t="shared" si="20"/>
        <v>0</v>
      </c>
      <c r="N129" s="7">
        <f t="shared" si="21"/>
        <v>180</v>
      </c>
      <c r="O129" s="7">
        <f t="shared" si="22"/>
        <v>180</v>
      </c>
      <c r="P129" s="7">
        <f t="shared" si="23"/>
        <v>0</v>
      </c>
    </row>
    <row r="130" spans="1:16">
      <c r="A130" s="8" t="s">
        <v>274</v>
      </c>
      <c r="B130" s="9" t="s">
        <v>275</v>
      </c>
      <c r="C130" s="10">
        <v>0</v>
      </c>
      <c r="D130" s="10">
        <v>30</v>
      </c>
      <c r="E130" s="10">
        <v>30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18"/>
        <v>30</v>
      </c>
      <c r="L130" s="10">
        <f t="shared" si="19"/>
        <v>30</v>
      </c>
      <c r="M130" s="10">
        <f t="shared" si="20"/>
        <v>0</v>
      </c>
      <c r="N130" s="10">
        <f t="shared" si="21"/>
        <v>30</v>
      </c>
      <c r="O130" s="10">
        <f t="shared" si="22"/>
        <v>30</v>
      </c>
      <c r="P130" s="10">
        <f t="shared" si="23"/>
        <v>0</v>
      </c>
    </row>
    <row r="131" spans="1:16" ht="25.5">
      <c r="A131" s="8" t="s">
        <v>276</v>
      </c>
      <c r="B131" s="9" t="s">
        <v>277</v>
      </c>
      <c r="C131" s="10">
        <v>0</v>
      </c>
      <c r="D131" s="10">
        <v>150</v>
      </c>
      <c r="E131" s="10">
        <v>150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18"/>
        <v>150</v>
      </c>
      <c r="L131" s="10">
        <f t="shared" si="19"/>
        <v>150</v>
      </c>
      <c r="M131" s="10">
        <f t="shared" si="20"/>
        <v>0</v>
      </c>
      <c r="N131" s="10">
        <f t="shared" si="21"/>
        <v>150</v>
      </c>
      <c r="O131" s="10">
        <f t="shared" si="22"/>
        <v>150</v>
      </c>
      <c r="P131" s="10">
        <f t="shared" si="23"/>
        <v>0</v>
      </c>
    </row>
    <row r="132" spans="1:16">
      <c r="A132" s="5" t="s">
        <v>296</v>
      </c>
      <c r="B132" s="6" t="s">
        <v>269</v>
      </c>
      <c r="C132" s="7">
        <v>527</v>
      </c>
      <c r="D132" s="7">
        <v>5331</v>
      </c>
      <c r="E132" s="7">
        <v>1150.9000000000001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f t="shared" si="18"/>
        <v>1150.9000000000001</v>
      </c>
      <c r="L132" s="7">
        <f t="shared" si="19"/>
        <v>5331</v>
      </c>
      <c r="M132" s="7">
        <f t="shared" si="20"/>
        <v>0</v>
      </c>
      <c r="N132" s="7">
        <f t="shared" si="21"/>
        <v>5331</v>
      </c>
      <c r="O132" s="7">
        <f t="shared" si="22"/>
        <v>1150.9000000000001</v>
      </c>
      <c r="P132" s="7">
        <f t="shared" si="23"/>
        <v>0</v>
      </c>
    </row>
    <row r="133" spans="1:16">
      <c r="A133" s="8" t="s">
        <v>270</v>
      </c>
      <c r="B133" s="9" t="s">
        <v>271</v>
      </c>
      <c r="C133" s="10">
        <v>40</v>
      </c>
      <c r="D133" s="10">
        <v>3077</v>
      </c>
      <c r="E133" s="10">
        <v>1150.9000000000001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18"/>
        <v>1150.9000000000001</v>
      </c>
      <c r="L133" s="10">
        <f t="shared" si="19"/>
        <v>3077</v>
      </c>
      <c r="M133" s="10">
        <f t="shared" si="20"/>
        <v>0</v>
      </c>
      <c r="N133" s="10">
        <f t="shared" si="21"/>
        <v>3077</v>
      </c>
      <c r="O133" s="10">
        <f t="shared" si="22"/>
        <v>1150.9000000000001</v>
      </c>
      <c r="P133" s="10">
        <f t="shared" si="23"/>
        <v>0</v>
      </c>
    </row>
    <row r="134" spans="1:16">
      <c r="A134" s="8" t="s">
        <v>272</v>
      </c>
      <c r="B134" s="9" t="s">
        <v>273</v>
      </c>
      <c r="C134" s="10">
        <v>487</v>
      </c>
      <c r="D134" s="10">
        <v>1054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t="shared" ref="K134:K165" si="24">E134-F134</f>
        <v>0</v>
      </c>
      <c r="L134" s="10">
        <f t="shared" ref="L134:L165" si="25">D134-F134</f>
        <v>1054</v>
      </c>
      <c r="M134" s="10">
        <f t="shared" ref="M134:M165" si="26">IF(E134=0,0,(F134/E134)*100)</f>
        <v>0</v>
      </c>
      <c r="N134" s="10">
        <f t="shared" ref="N134:N165" si="27">D134-H134</f>
        <v>1054</v>
      </c>
      <c r="O134" s="10">
        <f t="shared" ref="O134:O165" si="28">E134-H134</f>
        <v>0</v>
      </c>
      <c r="P134" s="10">
        <f t="shared" ref="P134:P165" si="29">IF(E134=0,0,(H134/E134)*100)</f>
        <v>0</v>
      </c>
    </row>
    <row r="135" spans="1:16" ht="25.5">
      <c r="A135" s="8" t="s">
        <v>276</v>
      </c>
      <c r="B135" s="9" t="s">
        <v>277</v>
      </c>
      <c r="C135" s="10">
        <v>0</v>
      </c>
      <c r="D135" s="10">
        <v>1200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24"/>
        <v>0</v>
      </c>
      <c r="L135" s="10">
        <f t="shared" si="25"/>
        <v>1200</v>
      </c>
      <c r="M135" s="10">
        <f t="shared" si="26"/>
        <v>0</v>
      </c>
      <c r="N135" s="10">
        <f t="shared" si="27"/>
        <v>1200</v>
      </c>
      <c r="O135" s="10">
        <f t="shared" si="28"/>
        <v>0</v>
      </c>
      <c r="P135" s="10">
        <f t="shared" si="29"/>
        <v>0</v>
      </c>
    </row>
    <row r="136" spans="1:16">
      <c r="A136" s="5" t="s">
        <v>207</v>
      </c>
      <c r="B136" s="6" t="s">
        <v>45</v>
      </c>
      <c r="C136" s="7">
        <v>1200</v>
      </c>
      <c r="D136" s="7">
        <v>39800</v>
      </c>
      <c r="E136" s="7">
        <v>9000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f t="shared" si="24"/>
        <v>9000</v>
      </c>
      <c r="L136" s="7">
        <f t="shared" si="25"/>
        <v>39800</v>
      </c>
      <c r="M136" s="7">
        <f t="shared" si="26"/>
        <v>0</v>
      </c>
      <c r="N136" s="7">
        <f t="shared" si="27"/>
        <v>39800</v>
      </c>
      <c r="O136" s="7">
        <f t="shared" si="28"/>
        <v>9000</v>
      </c>
      <c r="P136" s="7">
        <f t="shared" si="29"/>
        <v>0</v>
      </c>
    </row>
    <row r="137" spans="1:16">
      <c r="A137" s="8" t="s">
        <v>274</v>
      </c>
      <c r="B137" s="9" t="s">
        <v>275</v>
      </c>
      <c r="C137" s="10">
        <v>1200</v>
      </c>
      <c r="D137" s="10">
        <v>38600</v>
      </c>
      <c r="E137" s="10">
        <v>9000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24"/>
        <v>9000</v>
      </c>
      <c r="L137" s="10">
        <f t="shared" si="25"/>
        <v>38600</v>
      </c>
      <c r="M137" s="10">
        <f t="shared" si="26"/>
        <v>0</v>
      </c>
      <c r="N137" s="10">
        <f t="shared" si="27"/>
        <v>38600</v>
      </c>
      <c r="O137" s="10">
        <f t="shared" si="28"/>
        <v>9000</v>
      </c>
      <c r="P137" s="10">
        <f t="shared" si="29"/>
        <v>0</v>
      </c>
    </row>
    <row r="138" spans="1:16">
      <c r="A138" s="8" t="s">
        <v>272</v>
      </c>
      <c r="B138" s="9" t="s">
        <v>273</v>
      </c>
      <c r="C138" s="10">
        <v>0</v>
      </c>
      <c r="D138" s="10">
        <v>1200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24"/>
        <v>0</v>
      </c>
      <c r="L138" s="10">
        <f t="shared" si="25"/>
        <v>1200</v>
      </c>
      <c r="M138" s="10">
        <f t="shared" si="26"/>
        <v>0</v>
      </c>
      <c r="N138" s="10">
        <f t="shared" si="27"/>
        <v>1200</v>
      </c>
      <c r="O138" s="10">
        <f t="shared" si="28"/>
        <v>0</v>
      </c>
      <c r="P138" s="10">
        <f t="shared" si="29"/>
        <v>0</v>
      </c>
    </row>
    <row r="139" spans="1:16">
      <c r="A139" s="5" t="s">
        <v>297</v>
      </c>
      <c r="B139" s="6" t="s">
        <v>281</v>
      </c>
      <c r="C139" s="7">
        <v>3895.25</v>
      </c>
      <c r="D139" s="7">
        <v>31842.25</v>
      </c>
      <c r="E139" s="7">
        <v>16724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f t="shared" si="24"/>
        <v>16724</v>
      </c>
      <c r="L139" s="7">
        <f t="shared" si="25"/>
        <v>31842.25</v>
      </c>
      <c r="M139" s="7">
        <f t="shared" si="26"/>
        <v>0</v>
      </c>
      <c r="N139" s="7">
        <f t="shared" si="27"/>
        <v>31842.25</v>
      </c>
      <c r="O139" s="7">
        <f t="shared" si="28"/>
        <v>16724</v>
      </c>
      <c r="P139" s="7">
        <f t="shared" si="29"/>
        <v>0</v>
      </c>
    </row>
    <row r="140" spans="1:16" ht="25.5">
      <c r="A140" s="8" t="s">
        <v>276</v>
      </c>
      <c r="B140" s="9" t="s">
        <v>277</v>
      </c>
      <c r="C140" s="10">
        <v>3895.25</v>
      </c>
      <c r="D140" s="10">
        <v>31842.25</v>
      </c>
      <c r="E140" s="10">
        <v>16724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24"/>
        <v>16724</v>
      </c>
      <c r="L140" s="10">
        <f t="shared" si="25"/>
        <v>31842.25</v>
      </c>
      <c r="M140" s="10">
        <f t="shared" si="26"/>
        <v>0</v>
      </c>
      <c r="N140" s="10">
        <f t="shared" si="27"/>
        <v>31842.25</v>
      </c>
      <c r="O140" s="10">
        <f t="shared" si="28"/>
        <v>16724</v>
      </c>
      <c r="P140" s="10">
        <f t="shared" si="29"/>
        <v>0</v>
      </c>
    </row>
    <row r="141" spans="1:16">
      <c r="A141" s="5" t="s">
        <v>215</v>
      </c>
      <c r="B141" s="6" t="s">
        <v>216</v>
      </c>
      <c r="C141" s="7">
        <v>0</v>
      </c>
      <c r="D141" s="7">
        <v>340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f t="shared" si="24"/>
        <v>0</v>
      </c>
      <c r="L141" s="7">
        <f t="shared" si="25"/>
        <v>340</v>
      </c>
      <c r="M141" s="7">
        <f t="shared" si="26"/>
        <v>0</v>
      </c>
      <c r="N141" s="7">
        <f t="shared" si="27"/>
        <v>340</v>
      </c>
      <c r="O141" s="7">
        <f t="shared" si="28"/>
        <v>0</v>
      </c>
      <c r="P141" s="7">
        <f t="shared" si="29"/>
        <v>0</v>
      </c>
    </row>
    <row r="142" spans="1:16" ht="25.5">
      <c r="A142" s="8" t="s">
        <v>278</v>
      </c>
      <c r="B142" s="9" t="s">
        <v>279</v>
      </c>
      <c r="C142" s="10">
        <v>0</v>
      </c>
      <c r="D142" s="10">
        <v>340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24"/>
        <v>0</v>
      </c>
      <c r="L142" s="10">
        <f t="shared" si="25"/>
        <v>340</v>
      </c>
      <c r="M142" s="10">
        <f t="shared" si="26"/>
        <v>0</v>
      </c>
      <c r="N142" s="10">
        <f t="shared" si="27"/>
        <v>340</v>
      </c>
      <c r="O142" s="10">
        <f t="shared" si="28"/>
        <v>0</v>
      </c>
      <c r="P142" s="10">
        <f t="shared" si="29"/>
        <v>0</v>
      </c>
    </row>
    <row r="143" spans="1:16">
      <c r="A143" s="5" t="s">
        <v>298</v>
      </c>
      <c r="B143" s="6" t="s">
        <v>209</v>
      </c>
      <c r="C143" s="7">
        <v>0</v>
      </c>
      <c r="D143" s="7">
        <v>2499</v>
      </c>
      <c r="E143" s="7">
        <v>2499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f t="shared" si="24"/>
        <v>2499</v>
      </c>
      <c r="L143" s="7">
        <f t="shared" si="25"/>
        <v>2499</v>
      </c>
      <c r="M143" s="7">
        <f t="shared" si="26"/>
        <v>0</v>
      </c>
      <c r="N143" s="7">
        <f t="shared" si="27"/>
        <v>2499</v>
      </c>
      <c r="O143" s="7">
        <f t="shared" si="28"/>
        <v>2499</v>
      </c>
      <c r="P143" s="7">
        <f t="shared" si="29"/>
        <v>0</v>
      </c>
    </row>
    <row r="144" spans="1:16">
      <c r="A144" s="8" t="s">
        <v>270</v>
      </c>
      <c r="B144" s="9" t="s">
        <v>271</v>
      </c>
      <c r="C144" s="10">
        <v>0</v>
      </c>
      <c r="D144" s="10">
        <v>2499</v>
      </c>
      <c r="E144" s="10">
        <v>2499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24"/>
        <v>2499</v>
      </c>
      <c r="L144" s="10">
        <f t="shared" si="25"/>
        <v>2499</v>
      </c>
      <c r="M144" s="10">
        <f t="shared" si="26"/>
        <v>0</v>
      </c>
      <c r="N144" s="10">
        <f t="shared" si="27"/>
        <v>2499</v>
      </c>
      <c r="O144" s="10">
        <f t="shared" si="28"/>
        <v>2499</v>
      </c>
      <c r="P144" s="10">
        <f t="shared" si="29"/>
        <v>0</v>
      </c>
    </row>
    <row r="145" spans="1:16" ht="25.5">
      <c r="A145" s="5" t="s">
        <v>218</v>
      </c>
      <c r="B145" s="6" t="s">
        <v>219</v>
      </c>
      <c r="C145" s="7">
        <v>2670.962</v>
      </c>
      <c r="D145" s="7">
        <v>38179.061999999998</v>
      </c>
      <c r="E145" s="7">
        <v>7777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f t="shared" si="24"/>
        <v>7777</v>
      </c>
      <c r="L145" s="7">
        <f t="shared" si="25"/>
        <v>38179.061999999998</v>
      </c>
      <c r="M145" s="7">
        <f t="shared" si="26"/>
        <v>0</v>
      </c>
      <c r="N145" s="7">
        <f t="shared" si="27"/>
        <v>38179.061999999998</v>
      </c>
      <c r="O145" s="7">
        <f t="shared" si="28"/>
        <v>7777</v>
      </c>
      <c r="P145" s="7">
        <f t="shared" si="29"/>
        <v>0</v>
      </c>
    </row>
    <row r="146" spans="1:16" ht="25.5">
      <c r="A146" s="5" t="s">
        <v>221</v>
      </c>
      <c r="B146" s="6" t="s">
        <v>222</v>
      </c>
      <c r="C146" s="7">
        <v>0</v>
      </c>
      <c r="D146" s="7">
        <v>5045</v>
      </c>
      <c r="E146" s="7">
        <v>1500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f t="shared" si="24"/>
        <v>1500</v>
      </c>
      <c r="L146" s="7">
        <f t="shared" si="25"/>
        <v>5045</v>
      </c>
      <c r="M146" s="7">
        <f t="shared" si="26"/>
        <v>0</v>
      </c>
      <c r="N146" s="7">
        <f t="shared" si="27"/>
        <v>5045</v>
      </c>
      <c r="O146" s="7">
        <f t="shared" si="28"/>
        <v>1500</v>
      </c>
      <c r="P146" s="7">
        <f t="shared" si="29"/>
        <v>0</v>
      </c>
    </row>
    <row r="147" spans="1:16">
      <c r="A147" s="8" t="s">
        <v>274</v>
      </c>
      <c r="B147" s="9" t="s">
        <v>275</v>
      </c>
      <c r="C147" s="10">
        <v>0</v>
      </c>
      <c r="D147" s="10">
        <v>3500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24"/>
        <v>0</v>
      </c>
      <c r="L147" s="10">
        <f t="shared" si="25"/>
        <v>3500</v>
      </c>
      <c r="M147" s="10">
        <f t="shared" si="26"/>
        <v>0</v>
      </c>
      <c r="N147" s="10">
        <f t="shared" si="27"/>
        <v>3500</v>
      </c>
      <c r="O147" s="10">
        <f t="shared" si="28"/>
        <v>0</v>
      </c>
      <c r="P147" s="10">
        <f t="shared" si="29"/>
        <v>0</v>
      </c>
    </row>
    <row r="148" spans="1:16" ht="25.5">
      <c r="A148" s="8" t="s">
        <v>276</v>
      </c>
      <c r="B148" s="9" t="s">
        <v>277</v>
      </c>
      <c r="C148" s="10">
        <v>0</v>
      </c>
      <c r="D148" s="10">
        <v>1545</v>
      </c>
      <c r="E148" s="10">
        <v>1500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24"/>
        <v>1500</v>
      </c>
      <c r="L148" s="10">
        <f t="shared" si="25"/>
        <v>1545</v>
      </c>
      <c r="M148" s="10">
        <f t="shared" si="26"/>
        <v>0</v>
      </c>
      <c r="N148" s="10">
        <f t="shared" si="27"/>
        <v>1545</v>
      </c>
      <c r="O148" s="10">
        <f t="shared" si="28"/>
        <v>1500</v>
      </c>
      <c r="P148" s="10">
        <f t="shared" si="29"/>
        <v>0</v>
      </c>
    </row>
    <row r="149" spans="1:16">
      <c r="A149" s="5" t="s">
        <v>299</v>
      </c>
      <c r="B149" s="6" t="s">
        <v>300</v>
      </c>
      <c r="C149" s="7">
        <v>1360.962</v>
      </c>
      <c r="D149" s="7">
        <v>28860.962</v>
      </c>
      <c r="E149" s="7">
        <v>5500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f t="shared" si="24"/>
        <v>5500</v>
      </c>
      <c r="L149" s="7">
        <f t="shared" si="25"/>
        <v>28860.962</v>
      </c>
      <c r="M149" s="7">
        <f t="shared" si="26"/>
        <v>0</v>
      </c>
      <c r="N149" s="7">
        <f t="shared" si="27"/>
        <v>28860.962</v>
      </c>
      <c r="O149" s="7">
        <f t="shared" si="28"/>
        <v>5500</v>
      </c>
      <c r="P149" s="7">
        <f t="shared" si="29"/>
        <v>0</v>
      </c>
    </row>
    <row r="150" spans="1:16">
      <c r="A150" s="5" t="s">
        <v>301</v>
      </c>
      <c r="B150" s="6" t="s">
        <v>302</v>
      </c>
      <c r="C150" s="7">
        <v>1360.962</v>
      </c>
      <c r="D150" s="7">
        <v>7860.9620000000004</v>
      </c>
      <c r="E150" s="7">
        <v>2500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f t="shared" si="24"/>
        <v>2500</v>
      </c>
      <c r="L150" s="7">
        <f t="shared" si="25"/>
        <v>7860.9620000000004</v>
      </c>
      <c r="M150" s="7">
        <f t="shared" si="26"/>
        <v>0</v>
      </c>
      <c r="N150" s="7">
        <f t="shared" si="27"/>
        <v>7860.9620000000004</v>
      </c>
      <c r="O150" s="7">
        <f t="shared" si="28"/>
        <v>2500</v>
      </c>
      <c r="P150" s="7">
        <f t="shared" si="29"/>
        <v>0</v>
      </c>
    </row>
    <row r="151" spans="1:16">
      <c r="A151" s="8" t="s">
        <v>303</v>
      </c>
      <c r="B151" s="9" t="s">
        <v>304</v>
      </c>
      <c r="C151" s="10">
        <v>1360.962</v>
      </c>
      <c r="D151" s="10">
        <v>7860.9620000000004</v>
      </c>
      <c r="E151" s="10">
        <v>2500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24"/>
        <v>2500</v>
      </c>
      <c r="L151" s="10">
        <f t="shared" si="25"/>
        <v>7860.9620000000004</v>
      </c>
      <c r="M151" s="10">
        <f t="shared" si="26"/>
        <v>0</v>
      </c>
      <c r="N151" s="10">
        <f t="shared" si="27"/>
        <v>7860.9620000000004</v>
      </c>
      <c r="O151" s="10">
        <f t="shared" si="28"/>
        <v>2500</v>
      </c>
      <c r="P151" s="10">
        <f t="shared" si="29"/>
        <v>0</v>
      </c>
    </row>
    <row r="152" spans="1:16" ht="25.5">
      <c r="A152" s="5" t="s">
        <v>305</v>
      </c>
      <c r="B152" s="6" t="s">
        <v>306</v>
      </c>
      <c r="C152" s="7">
        <v>0</v>
      </c>
      <c r="D152" s="7">
        <v>21000</v>
      </c>
      <c r="E152" s="7">
        <v>3000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f t="shared" si="24"/>
        <v>3000</v>
      </c>
      <c r="L152" s="7">
        <f t="shared" si="25"/>
        <v>21000</v>
      </c>
      <c r="M152" s="7">
        <f t="shared" si="26"/>
        <v>0</v>
      </c>
      <c r="N152" s="7">
        <f t="shared" si="27"/>
        <v>21000</v>
      </c>
      <c r="O152" s="7">
        <f t="shared" si="28"/>
        <v>3000</v>
      </c>
      <c r="P152" s="7">
        <f t="shared" si="29"/>
        <v>0</v>
      </c>
    </row>
    <row r="153" spans="1:16" ht="25.5">
      <c r="A153" s="8" t="s">
        <v>276</v>
      </c>
      <c r="B153" s="9" t="s">
        <v>277</v>
      </c>
      <c r="C153" s="10">
        <v>0</v>
      </c>
      <c r="D153" s="10">
        <v>21000</v>
      </c>
      <c r="E153" s="10">
        <v>3000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24"/>
        <v>3000</v>
      </c>
      <c r="L153" s="10">
        <f t="shared" si="25"/>
        <v>21000</v>
      </c>
      <c r="M153" s="10">
        <f t="shared" si="26"/>
        <v>0</v>
      </c>
      <c r="N153" s="10">
        <f t="shared" si="27"/>
        <v>21000</v>
      </c>
      <c r="O153" s="10">
        <f t="shared" si="28"/>
        <v>3000</v>
      </c>
      <c r="P153" s="10">
        <f t="shared" si="29"/>
        <v>0</v>
      </c>
    </row>
    <row r="154" spans="1:16">
      <c r="A154" s="5" t="s">
        <v>307</v>
      </c>
      <c r="B154" s="6" t="s">
        <v>281</v>
      </c>
      <c r="C154" s="7">
        <v>0</v>
      </c>
      <c r="D154" s="7">
        <v>1483.1000000000001</v>
      </c>
      <c r="E154" s="7">
        <v>55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f t="shared" si="24"/>
        <v>55</v>
      </c>
      <c r="L154" s="7">
        <f t="shared" si="25"/>
        <v>1483.1000000000001</v>
      </c>
      <c r="M154" s="7">
        <f t="shared" si="26"/>
        <v>0</v>
      </c>
      <c r="N154" s="7">
        <f t="shared" si="27"/>
        <v>1483.1000000000001</v>
      </c>
      <c r="O154" s="7">
        <f t="shared" si="28"/>
        <v>55</v>
      </c>
      <c r="P154" s="7">
        <f t="shared" si="29"/>
        <v>0</v>
      </c>
    </row>
    <row r="155" spans="1:16" ht="25.5">
      <c r="A155" s="8" t="s">
        <v>276</v>
      </c>
      <c r="B155" s="9" t="s">
        <v>277</v>
      </c>
      <c r="C155" s="10">
        <v>0</v>
      </c>
      <c r="D155" s="10">
        <v>1483.1000000000001</v>
      </c>
      <c r="E155" s="10">
        <v>55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24"/>
        <v>55</v>
      </c>
      <c r="L155" s="10">
        <f t="shared" si="25"/>
        <v>1483.1000000000001</v>
      </c>
      <c r="M155" s="10">
        <f t="shared" si="26"/>
        <v>0</v>
      </c>
      <c r="N155" s="10">
        <f t="shared" si="27"/>
        <v>1483.1000000000001</v>
      </c>
      <c r="O155" s="10">
        <f t="shared" si="28"/>
        <v>55</v>
      </c>
      <c r="P155" s="10">
        <f t="shared" si="29"/>
        <v>0</v>
      </c>
    </row>
    <row r="156" spans="1:16">
      <c r="A156" s="5" t="s">
        <v>226</v>
      </c>
      <c r="B156" s="6" t="s">
        <v>63</v>
      </c>
      <c r="C156" s="7">
        <v>490</v>
      </c>
      <c r="D156" s="7">
        <v>670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f t="shared" si="24"/>
        <v>0</v>
      </c>
      <c r="L156" s="7">
        <f t="shared" si="25"/>
        <v>670</v>
      </c>
      <c r="M156" s="7">
        <f t="shared" si="26"/>
        <v>0</v>
      </c>
      <c r="N156" s="7">
        <f t="shared" si="27"/>
        <v>670</v>
      </c>
      <c r="O156" s="7">
        <f t="shared" si="28"/>
        <v>0</v>
      </c>
      <c r="P156" s="7">
        <f t="shared" si="29"/>
        <v>0</v>
      </c>
    </row>
    <row r="157" spans="1:16">
      <c r="A157" s="8" t="s">
        <v>274</v>
      </c>
      <c r="B157" s="9" t="s">
        <v>275</v>
      </c>
      <c r="C157" s="10">
        <v>490</v>
      </c>
      <c r="D157" s="10">
        <v>490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24"/>
        <v>0</v>
      </c>
      <c r="L157" s="10">
        <f t="shared" si="25"/>
        <v>490</v>
      </c>
      <c r="M157" s="10">
        <f t="shared" si="26"/>
        <v>0</v>
      </c>
      <c r="N157" s="10">
        <f t="shared" si="27"/>
        <v>490</v>
      </c>
      <c r="O157" s="10">
        <f t="shared" si="28"/>
        <v>0</v>
      </c>
      <c r="P157" s="10">
        <f t="shared" si="29"/>
        <v>0</v>
      </c>
    </row>
    <row r="158" spans="1:16" ht="25.5">
      <c r="A158" s="8" t="s">
        <v>276</v>
      </c>
      <c r="B158" s="9" t="s">
        <v>277</v>
      </c>
      <c r="C158" s="10">
        <v>0</v>
      </c>
      <c r="D158" s="10">
        <v>180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24"/>
        <v>0</v>
      </c>
      <c r="L158" s="10">
        <f t="shared" si="25"/>
        <v>180</v>
      </c>
      <c r="M158" s="10">
        <f t="shared" si="26"/>
        <v>0</v>
      </c>
      <c r="N158" s="10">
        <f t="shared" si="27"/>
        <v>180</v>
      </c>
      <c r="O158" s="10">
        <f t="shared" si="28"/>
        <v>0</v>
      </c>
      <c r="P158" s="10">
        <f t="shared" si="29"/>
        <v>0</v>
      </c>
    </row>
    <row r="159" spans="1:16">
      <c r="A159" s="5" t="s">
        <v>308</v>
      </c>
      <c r="B159" s="6" t="s">
        <v>209</v>
      </c>
      <c r="C159" s="7">
        <v>820</v>
      </c>
      <c r="D159" s="7">
        <v>2120</v>
      </c>
      <c r="E159" s="7">
        <v>722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f t="shared" si="24"/>
        <v>722</v>
      </c>
      <c r="L159" s="7">
        <f t="shared" si="25"/>
        <v>2120</v>
      </c>
      <c r="M159" s="7">
        <f t="shared" si="26"/>
        <v>0</v>
      </c>
      <c r="N159" s="7">
        <f t="shared" si="27"/>
        <v>2120</v>
      </c>
      <c r="O159" s="7">
        <f t="shared" si="28"/>
        <v>722</v>
      </c>
      <c r="P159" s="7">
        <f t="shared" si="29"/>
        <v>0</v>
      </c>
    </row>
    <row r="160" spans="1:16" ht="25.5">
      <c r="A160" s="8" t="s">
        <v>46</v>
      </c>
      <c r="B160" s="9" t="s">
        <v>47</v>
      </c>
      <c r="C160" s="10">
        <v>820</v>
      </c>
      <c r="D160" s="10">
        <v>820</v>
      </c>
      <c r="E160" s="10">
        <v>72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24"/>
        <v>72</v>
      </c>
      <c r="L160" s="10">
        <f t="shared" si="25"/>
        <v>820</v>
      </c>
      <c r="M160" s="10">
        <f t="shared" si="26"/>
        <v>0</v>
      </c>
      <c r="N160" s="10">
        <f t="shared" si="27"/>
        <v>820</v>
      </c>
      <c r="O160" s="10">
        <f t="shared" si="28"/>
        <v>72</v>
      </c>
      <c r="P160" s="10">
        <f t="shared" si="29"/>
        <v>0</v>
      </c>
    </row>
    <row r="161" spans="1:16" ht="25.5">
      <c r="A161" s="8" t="s">
        <v>276</v>
      </c>
      <c r="B161" s="9" t="s">
        <v>277</v>
      </c>
      <c r="C161" s="10">
        <v>0</v>
      </c>
      <c r="D161" s="10">
        <v>1300</v>
      </c>
      <c r="E161" s="10">
        <v>650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24"/>
        <v>650</v>
      </c>
      <c r="L161" s="10">
        <f t="shared" si="25"/>
        <v>1300</v>
      </c>
      <c r="M161" s="10">
        <f t="shared" si="26"/>
        <v>0</v>
      </c>
      <c r="N161" s="10">
        <f t="shared" si="27"/>
        <v>1300</v>
      </c>
      <c r="O161" s="10">
        <f t="shared" si="28"/>
        <v>650</v>
      </c>
      <c r="P161" s="10">
        <f t="shared" si="29"/>
        <v>0</v>
      </c>
    </row>
    <row r="162" spans="1:16" ht="25.5">
      <c r="A162" s="5" t="s">
        <v>227</v>
      </c>
      <c r="B162" s="6" t="s">
        <v>228</v>
      </c>
      <c r="C162" s="7">
        <v>2077</v>
      </c>
      <c r="D162" s="7">
        <v>137621.51</v>
      </c>
      <c r="E162" s="7">
        <v>51085.15</v>
      </c>
      <c r="F162" s="7">
        <v>7812.88526</v>
      </c>
      <c r="G162" s="7">
        <v>0</v>
      </c>
      <c r="H162" s="7">
        <v>1152.88526</v>
      </c>
      <c r="I162" s="7">
        <v>6660</v>
      </c>
      <c r="J162" s="7">
        <v>6660</v>
      </c>
      <c r="K162" s="7">
        <f t="shared" si="24"/>
        <v>43272.264739999999</v>
      </c>
      <c r="L162" s="7">
        <f t="shared" si="25"/>
        <v>129808.62474000001</v>
      </c>
      <c r="M162" s="7">
        <f t="shared" si="26"/>
        <v>15.293848133948906</v>
      </c>
      <c r="N162" s="7">
        <f t="shared" si="27"/>
        <v>136468.62474</v>
      </c>
      <c r="O162" s="7">
        <f t="shared" si="28"/>
        <v>49932.264739999999</v>
      </c>
      <c r="P162" s="7">
        <f t="shared" si="29"/>
        <v>2.2567913767503867</v>
      </c>
    </row>
    <row r="163" spans="1:16">
      <c r="A163" s="5" t="s">
        <v>309</v>
      </c>
      <c r="B163" s="6" t="s">
        <v>71</v>
      </c>
      <c r="C163" s="7">
        <v>0</v>
      </c>
      <c r="D163" s="7">
        <v>765.4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f t="shared" si="24"/>
        <v>0</v>
      </c>
      <c r="L163" s="7">
        <f t="shared" si="25"/>
        <v>765.4</v>
      </c>
      <c r="M163" s="7">
        <f t="shared" si="26"/>
        <v>0</v>
      </c>
      <c r="N163" s="7">
        <f t="shared" si="27"/>
        <v>765.4</v>
      </c>
      <c r="O163" s="7">
        <f t="shared" si="28"/>
        <v>0</v>
      </c>
      <c r="P163" s="7">
        <f t="shared" si="29"/>
        <v>0</v>
      </c>
    </row>
    <row r="164" spans="1:16">
      <c r="A164" s="8" t="s">
        <v>274</v>
      </c>
      <c r="B164" s="9" t="s">
        <v>275</v>
      </c>
      <c r="C164" s="10">
        <v>0</v>
      </c>
      <c r="D164" s="10">
        <v>765.4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 t="shared" si="24"/>
        <v>0</v>
      </c>
      <c r="L164" s="10">
        <f t="shared" si="25"/>
        <v>765.4</v>
      </c>
      <c r="M164" s="10">
        <f t="shared" si="26"/>
        <v>0</v>
      </c>
      <c r="N164" s="10">
        <f t="shared" si="27"/>
        <v>765.4</v>
      </c>
      <c r="O164" s="10">
        <f t="shared" si="28"/>
        <v>0</v>
      </c>
      <c r="P164" s="10">
        <f t="shared" si="29"/>
        <v>0</v>
      </c>
    </row>
    <row r="165" spans="1:16" ht="51">
      <c r="A165" s="5" t="s">
        <v>310</v>
      </c>
      <c r="B165" s="6" t="s">
        <v>79</v>
      </c>
      <c r="C165" s="7">
        <v>0</v>
      </c>
      <c r="D165" s="7">
        <v>90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f t="shared" si="24"/>
        <v>0</v>
      </c>
      <c r="L165" s="7">
        <f t="shared" si="25"/>
        <v>90</v>
      </c>
      <c r="M165" s="7">
        <f t="shared" si="26"/>
        <v>0</v>
      </c>
      <c r="N165" s="7">
        <f t="shared" si="27"/>
        <v>90</v>
      </c>
      <c r="O165" s="7">
        <f t="shared" si="28"/>
        <v>0</v>
      </c>
      <c r="P165" s="7">
        <f t="shared" si="29"/>
        <v>0</v>
      </c>
    </row>
    <row r="166" spans="1:16">
      <c r="A166" s="8" t="s">
        <v>274</v>
      </c>
      <c r="B166" s="9" t="s">
        <v>275</v>
      </c>
      <c r="C166" s="10">
        <v>0</v>
      </c>
      <c r="D166" s="10">
        <v>90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ref="K166:K202" si="30">E166-F166</f>
        <v>0</v>
      </c>
      <c r="L166" s="10">
        <f t="shared" ref="L166:L202" si="31">D166-F166</f>
        <v>90</v>
      </c>
      <c r="M166" s="10">
        <f t="shared" ref="M166:M202" si="32">IF(E166=0,0,(F166/E166)*100)</f>
        <v>0</v>
      </c>
      <c r="N166" s="10">
        <f t="shared" ref="N166:N202" si="33">D166-H166</f>
        <v>90</v>
      </c>
      <c r="O166" s="10">
        <f t="shared" ref="O166:O202" si="34">E166-H166</f>
        <v>0</v>
      </c>
      <c r="P166" s="10">
        <f t="shared" ref="P166:P202" si="35">IF(E166=0,0,(H166/E166)*100)</f>
        <v>0</v>
      </c>
    </row>
    <row r="167" spans="1:16" ht="25.5">
      <c r="A167" s="5" t="s">
        <v>311</v>
      </c>
      <c r="B167" s="6" t="s">
        <v>141</v>
      </c>
      <c r="C167" s="7">
        <v>0</v>
      </c>
      <c r="D167" s="7">
        <v>150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f t="shared" si="30"/>
        <v>0</v>
      </c>
      <c r="L167" s="7">
        <f t="shared" si="31"/>
        <v>150</v>
      </c>
      <c r="M167" s="7">
        <f t="shared" si="32"/>
        <v>0</v>
      </c>
      <c r="N167" s="7">
        <f t="shared" si="33"/>
        <v>150</v>
      </c>
      <c r="O167" s="7">
        <f t="shared" si="34"/>
        <v>0</v>
      </c>
      <c r="P167" s="7">
        <f t="shared" si="35"/>
        <v>0</v>
      </c>
    </row>
    <row r="168" spans="1:16">
      <c r="A168" s="8" t="s">
        <v>274</v>
      </c>
      <c r="B168" s="9" t="s">
        <v>275</v>
      </c>
      <c r="C168" s="10">
        <v>0</v>
      </c>
      <c r="D168" s="10">
        <v>150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30"/>
        <v>0</v>
      </c>
      <c r="L168" s="10">
        <f t="shared" si="31"/>
        <v>150</v>
      </c>
      <c r="M168" s="10">
        <f t="shared" si="32"/>
        <v>0</v>
      </c>
      <c r="N168" s="10">
        <f t="shared" si="33"/>
        <v>150</v>
      </c>
      <c r="O168" s="10">
        <f t="shared" si="34"/>
        <v>0</v>
      </c>
      <c r="P168" s="10">
        <f t="shared" si="35"/>
        <v>0</v>
      </c>
    </row>
    <row r="169" spans="1:16">
      <c r="A169" s="5" t="s">
        <v>312</v>
      </c>
      <c r="B169" s="6" t="s">
        <v>143</v>
      </c>
      <c r="C169" s="7">
        <v>0</v>
      </c>
      <c r="D169" s="7">
        <v>60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f t="shared" si="30"/>
        <v>0</v>
      </c>
      <c r="L169" s="7">
        <f t="shared" si="31"/>
        <v>60</v>
      </c>
      <c r="M169" s="7">
        <f t="shared" si="32"/>
        <v>0</v>
      </c>
      <c r="N169" s="7">
        <f t="shared" si="33"/>
        <v>60</v>
      </c>
      <c r="O169" s="7">
        <f t="shared" si="34"/>
        <v>0</v>
      </c>
      <c r="P169" s="7">
        <f t="shared" si="35"/>
        <v>0</v>
      </c>
    </row>
    <row r="170" spans="1:16">
      <c r="A170" s="8" t="s">
        <v>274</v>
      </c>
      <c r="B170" s="9" t="s">
        <v>275</v>
      </c>
      <c r="C170" s="10">
        <v>0</v>
      </c>
      <c r="D170" s="10">
        <v>60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30"/>
        <v>0</v>
      </c>
      <c r="L170" s="10">
        <f t="shared" si="31"/>
        <v>60</v>
      </c>
      <c r="M170" s="10">
        <f t="shared" si="32"/>
        <v>0</v>
      </c>
      <c r="N170" s="10">
        <f t="shared" si="33"/>
        <v>60</v>
      </c>
      <c r="O170" s="10">
        <f t="shared" si="34"/>
        <v>0</v>
      </c>
      <c r="P170" s="10">
        <f t="shared" si="35"/>
        <v>0</v>
      </c>
    </row>
    <row r="171" spans="1:16">
      <c r="A171" s="5" t="s">
        <v>313</v>
      </c>
      <c r="B171" s="6" t="s">
        <v>114</v>
      </c>
      <c r="C171" s="7">
        <v>0</v>
      </c>
      <c r="D171" s="7">
        <v>1220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f t="shared" si="30"/>
        <v>0</v>
      </c>
      <c r="L171" s="7">
        <f t="shared" si="31"/>
        <v>1220</v>
      </c>
      <c r="M171" s="7">
        <f t="shared" si="32"/>
        <v>0</v>
      </c>
      <c r="N171" s="7">
        <f t="shared" si="33"/>
        <v>1220</v>
      </c>
      <c r="O171" s="7">
        <f t="shared" si="34"/>
        <v>0</v>
      </c>
      <c r="P171" s="7">
        <f t="shared" si="35"/>
        <v>0</v>
      </c>
    </row>
    <row r="172" spans="1:16">
      <c r="A172" s="5" t="s">
        <v>314</v>
      </c>
      <c r="B172" s="6" t="s">
        <v>118</v>
      </c>
      <c r="C172" s="7">
        <v>0</v>
      </c>
      <c r="D172" s="7">
        <v>1220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f t="shared" si="30"/>
        <v>0</v>
      </c>
      <c r="L172" s="7">
        <f t="shared" si="31"/>
        <v>1220</v>
      </c>
      <c r="M172" s="7">
        <f t="shared" si="32"/>
        <v>0</v>
      </c>
      <c r="N172" s="7">
        <f t="shared" si="33"/>
        <v>1220</v>
      </c>
      <c r="O172" s="7">
        <f t="shared" si="34"/>
        <v>0</v>
      </c>
      <c r="P172" s="7">
        <f t="shared" si="35"/>
        <v>0</v>
      </c>
    </row>
    <row r="173" spans="1:16">
      <c r="A173" s="8" t="s">
        <v>274</v>
      </c>
      <c r="B173" s="9" t="s">
        <v>275</v>
      </c>
      <c r="C173" s="10">
        <v>0</v>
      </c>
      <c r="D173" s="10">
        <v>1220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30"/>
        <v>0</v>
      </c>
      <c r="L173" s="10">
        <f t="shared" si="31"/>
        <v>1220</v>
      </c>
      <c r="M173" s="10">
        <f t="shared" si="32"/>
        <v>0</v>
      </c>
      <c r="N173" s="10">
        <f t="shared" si="33"/>
        <v>1220</v>
      </c>
      <c r="O173" s="10">
        <f t="shared" si="34"/>
        <v>0</v>
      </c>
      <c r="P173" s="10">
        <f t="shared" si="35"/>
        <v>0</v>
      </c>
    </row>
    <row r="174" spans="1:16">
      <c r="A174" s="5" t="s">
        <v>315</v>
      </c>
      <c r="B174" s="6" t="s">
        <v>197</v>
      </c>
      <c r="C174" s="7">
        <v>0</v>
      </c>
      <c r="D174" s="7">
        <v>12520</v>
      </c>
      <c r="E174" s="7">
        <v>0</v>
      </c>
      <c r="F174" s="7">
        <v>1152.88526</v>
      </c>
      <c r="G174" s="7">
        <v>0</v>
      </c>
      <c r="H174" s="7">
        <v>1152.88526</v>
      </c>
      <c r="I174" s="7">
        <v>0</v>
      </c>
      <c r="J174" s="7">
        <v>0</v>
      </c>
      <c r="K174" s="7">
        <f t="shared" si="30"/>
        <v>-1152.88526</v>
      </c>
      <c r="L174" s="7">
        <f t="shared" si="31"/>
        <v>11367.114740000001</v>
      </c>
      <c r="M174" s="7">
        <f t="shared" si="32"/>
        <v>0</v>
      </c>
      <c r="N174" s="7">
        <f t="shared" si="33"/>
        <v>11367.114740000001</v>
      </c>
      <c r="O174" s="7">
        <f t="shared" si="34"/>
        <v>-1152.88526</v>
      </c>
      <c r="P174" s="7">
        <f t="shared" si="35"/>
        <v>0</v>
      </c>
    </row>
    <row r="175" spans="1:16">
      <c r="A175" s="8" t="s">
        <v>274</v>
      </c>
      <c r="B175" s="9" t="s">
        <v>275</v>
      </c>
      <c r="C175" s="10">
        <v>0</v>
      </c>
      <c r="D175" s="10">
        <v>12520</v>
      </c>
      <c r="E175" s="10">
        <v>0</v>
      </c>
      <c r="F175" s="10">
        <v>1152.88526</v>
      </c>
      <c r="G175" s="10">
        <v>0</v>
      </c>
      <c r="H175" s="10">
        <v>1152.88526</v>
      </c>
      <c r="I175" s="10">
        <v>0</v>
      </c>
      <c r="J175" s="10">
        <v>0</v>
      </c>
      <c r="K175" s="10">
        <f t="shared" si="30"/>
        <v>-1152.88526</v>
      </c>
      <c r="L175" s="10">
        <f t="shared" si="31"/>
        <v>11367.114740000001</v>
      </c>
      <c r="M175" s="10">
        <f t="shared" si="32"/>
        <v>0</v>
      </c>
      <c r="N175" s="10">
        <f t="shared" si="33"/>
        <v>11367.114740000001</v>
      </c>
      <c r="O175" s="10">
        <f t="shared" si="34"/>
        <v>-1152.88526</v>
      </c>
      <c r="P175" s="10">
        <f t="shared" si="35"/>
        <v>0</v>
      </c>
    </row>
    <row r="176" spans="1:16">
      <c r="A176" s="5" t="s">
        <v>316</v>
      </c>
      <c r="B176" s="6" t="s">
        <v>269</v>
      </c>
      <c r="C176" s="7">
        <v>2077</v>
      </c>
      <c r="D176" s="7">
        <v>68212.760000000009</v>
      </c>
      <c r="E176" s="7">
        <v>500</v>
      </c>
      <c r="F176" s="7">
        <v>6660</v>
      </c>
      <c r="G176" s="7">
        <v>0</v>
      </c>
      <c r="H176" s="7">
        <v>0</v>
      </c>
      <c r="I176" s="7">
        <v>6660</v>
      </c>
      <c r="J176" s="7">
        <v>6660</v>
      </c>
      <c r="K176" s="7">
        <f t="shared" si="30"/>
        <v>-6160</v>
      </c>
      <c r="L176" s="7">
        <f t="shared" si="31"/>
        <v>61552.760000000009</v>
      </c>
      <c r="M176" s="7">
        <f t="shared" si="32"/>
        <v>1332</v>
      </c>
      <c r="N176" s="7">
        <f t="shared" si="33"/>
        <v>68212.760000000009</v>
      </c>
      <c r="O176" s="7">
        <f t="shared" si="34"/>
        <v>500</v>
      </c>
      <c r="P176" s="7">
        <f t="shared" si="35"/>
        <v>0</v>
      </c>
    </row>
    <row r="177" spans="1:16">
      <c r="A177" s="8" t="s">
        <v>270</v>
      </c>
      <c r="B177" s="9" t="s">
        <v>271</v>
      </c>
      <c r="C177" s="10">
        <v>1150</v>
      </c>
      <c r="D177" s="10">
        <v>21265</v>
      </c>
      <c r="E177" s="10">
        <v>500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30"/>
        <v>500</v>
      </c>
      <c r="L177" s="10">
        <f t="shared" si="31"/>
        <v>21265</v>
      </c>
      <c r="M177" s="10">
        <f t="shared" si="32"/>
        <v>0</v>
      </c>
      <c r="N177" s="10">
        <f t="shared" si="33"/>
        <v>21265</v>
      </c>
      <c r="O177" s="10">
        <f t="shared" si="34"/>
        <v>500</v>
      </c>
      <c r="P177" s="10">
        <f t="shared" si="35"/>
        <v>0</v>
      </c>
    </row>
    <row r="178" spans="1:16">
      <c r="A178" s="8" t="s">
        <v>317</v>
      </c>
      <c r="B178" s="9" t="s">
        <v>318</v>
      </c>
      <c r="C178" s="10">
        <v>0</v>
      </c>
      <c r="D178" s="10">
        <v>10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30"/>
        <v>0</v>
      </c>
      <c r="L178" s="10">
        <f t="shared" si="31"/>
        <v>10</v>
      </c>
      <c r="M178" s="10">
        <f t="shared" si="32"/>
        <v>0</v>
      </c>
      <c r="N178" s="10">
        <f t="shared" si="33"/>
        <v>10</v>
      </c>
      <c r="O178" s="10">
        <f t="shared" si="34"/>
        <v>0</v>
      </c>
      <c r="P178" s="10">
        <f t="shared" si="35"/>
        <v>0</v>
      </c>
    </row>
    <row r="179" spans="1:16">
      <c r="A179" s="8" t="s">
        <v>272</v>
      </c>
      <c r="B179" s="9" t="s">
        <v>273</v>
      </c>
      <c r="C179" s="10">
        <v>927</v>
      </c>
      <c r="D179" s="10">
        <v>46937.760000000002</v>
      </c>
      <c r="E179" s="10">
        <v>0</v>
      </c>
      <c r="F179" s="10">
        <v>6660</v>
      </c>
      <c r="G179" s="10">
        <v>0</v>
      </c>
      <c r="H179" s="10">
        <v>0</v>
      </c>
      <c r="I179" s="10">
        <v>6660</v>
      </c>
      <c r="J179" s="10">
        <v>6660</v>
      </c>
      <c r="K179" s="10">
        <f t="shared" si="30"/>
        <v>-6660</v>
      </c>
      <c r="L179" s="10">
        <f t="shared" si="31"/>
        <v>40277.760000000002</v>
      </c>
      <c r="M179" s="10">
        <f t="shared" si="32"/>
        <v>0</v>
      </c>
      <c r="N179" s="10">
        <f t="shared" si="33"/>
        <v>46937.760000000002</v>
      </c>
      <c r="O179" s="10">
        <f t="shared" si="34"/>
        <v>0</v>
      </c>
      <c r="P179" s="10">
        <f t="shared" si="35"/>
        <v>0</v>
      </c>
    </row>
    <row r="180" spans="1:16">
      <c r="A180" s="5" t="s">
        <v>319</v>
      </c>
      <c r="B180" s="6" t="s">
        <v>53</v>
      </c>
      <c r="C180" s="7">
        <v>0</v>
      </c>
      <c r="D180" s="7">
        <v>54503.35</v>
      </c>
      <c r="E180" s="7">
        <v>50585.15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f t="shared" si="30"/>
        <v>50585.15</v>
      </c>
      <c r="L180" s="7">
        <f t="shared" si="31"/>
        <v>54503.35</v>
      </c>
      <c r="M180" s="7">
        <f t="shared" si="32"/>
        <v>0</v>
      </c>
      <c r="N180" s="7">
        <f t="shared" si="33"/>
        <v>54503.35</v>
      </c>
      <c r="O180" s="7">
        <f t="shared" si="34"/>
        <v>50585.15</v>
      </c>
      <c r="P180" s="7">
        <f t="shared" si="35"/>
        <v>0</v>
      </c>
    </row>
    <row r="181" spans="1:16">
      <c r="A181" s="8" t="s">
        <v>274</v>
      </c>
      <c r="B181" s="9" t="s">
        <v>275</v>
      </c>
      <c r="C181" s="10">
        <v>0</v>
      </c>
      <c r="D181" s="10">
        <v>54503.35</v>
      </c>
      <c r="E181" s="10">
        <v>50585.15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30"/>
        <v>50585.15</v>
      </c>
      <c r="L181" s="10">
        <f t="shared" si="31"/>
        <v>54503.35</v>
      </c>
      <c r="M181" s="10">
        <f t="shared" si="32"/>
        <v>0</v>
      </c>
      <c r="N181" s="10">
        <f t="shared" si="33"/>
        <v>54503.35</v>
      </c>
      <c r="O181" s="10">
        <f t="shared" si="34"/>
        <v>50585.15</v>
      </c>
      <c r="P181" s="10">
        <f t="shared" si="35"/>
        <v>0</v>
      </c>
    </row>
    <row r="182" spans="1:16">
      <c r="A182" s="5" t="s">
        <v>320</v>
      </c>
      <c r="B182" s="6" t="s">
        <v>63</v>
      </c>
      <c r="C182" s="7">
        <v>0</v>
      </c>
      <c r="D182" s="7">
        <v>100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f t="shared" si="30"/>
        <v>0</v>
      </c>
      <c r="L182" s="7">
        <f t="shared" si="31"/>
        <v>100</v>
      </c>
      <c r="M182" s="7">
        <f t="shared" si="32"/>
        <v>0</v>
      </c>
      <c r="N182" s="7">
        <f t="shared" si="33"/>
        <v>100</v>
      </c>
      <c r="O182" s="7">
        <f t="shared" si="34"/>
        <v>0</v>
      </c>
      <c r="P182" s="7">
        <f t="shared" si="35"/>
        <v>0</v>
      </c>
    </row>
    <row r="183" spans="1:16">
      <c r="A183" s="8" t="s">
        <v>274</v>
      </c>
      <c r="B183" s="9" t="s">
        <v>275</v>
      </c>
      <c r="C183" s="10">
        <v>0</v>
      </c>
      <c r="D183" s="10">
        <v>100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30"/>
        <v>0</v>
      </c>
      <c r="L183" s="10">
        <f t="shared" si="31"/>
        <v>100</v>
      </c>
      <c r="M183" s="10">
        <f t="shared" si="32"/>
        <v>0</v>
      </c>
      <c r="N183" s="10">
        <f t="shared" si="33"/>
        <v>100</v>
      </c>
      <c r="O183" s="10">
        <f t="shared" si="34"/>
        <v>0</v>
      </c>
      <c r="P183" s="10">
        <f t="shared" si="35"/>
        <v>0</v>
      </c>
    </row>
    <row r="184" spans="1:16" ht="25.5">
      <c r="A184" s="5" t="s">
        <v>230</v>
      </c>
      <c r="B184" s="6" t="s">
        <v>231</v>
      </c>
      <c r="C184" s="7">
        <v>1251.23</v>
      </c>
      <c r="D184" s="7">
        <v>3681.2570000000001</v>
      </c>
      <c r="E184" s="7">
        <v>500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f t="shared" si="30"/>
        <v>500</v>
      </c>
      <c r="L184" s="7">
        <f t="shared" si="31"/>
        <v>3681.2570000000001</v>
      </c>
      <c r="M184" s="7">
        <f t="shared" si="32"/>
        <v>0</v>
      </c>
      <c r="N184" s="7">
        <f t="shared" si="33"/>
        <v>3681.2570000000001</v>
      </c>
      <c r="O184" s="7">
        <f t="shared" si="34"/>
        <v>500</v>
      </c>
      <c r="P184" s="7">
        <f t="shared" si="35"/>
        <v>0</v>
      </c>
    </row>
    <row r="185" spans="1:16">
      <c r="A185" s="5" t="s">
        <v>233</v>
      </c>
      <c r="B185" s="6" t="s">
        <v>197</v>
      </c>
      <c r="C185" s="7">
        <v>751.23</v>
      </c>
      <c r="D185" s="7">
        <v>1596.23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f t="shared" si="30"/>
        <v>0</v>
      </c>
      <c r="L185" s="7">
        <f t="shared" si="31"/>
        <v>1596.23</v>
      </c>
      <c r="M185" s="7">
        <f t="shared" si="32"/>
        <v>0</v>
      </c>
      <c r="N185" s="7">
        <f t="shared" si="33"/>
        <v>1596.23</v>
      </c>
      <c r="O185" s="7">
        <f t="shared" si="34"/>
        <v>0</v>
      </c>
      <c r="P185" s="7">
        <f t="shared" si="35"/>
        <v>0</v>
      </c>
    </row>
    <row r="186" spans="1:16" ht="25.5">
      <c r="A186" s="8" t="s">
        <v>278</v>
      </c>
      <c r="B186" s="9" t="s">
        <v>279</v>
      </c>
      <c r="C186" s="10">
        <v>0</v>
      </c>
      <c r="D186" s="10">
        <v>500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30"/>
        <v>0</v>
      </c>
      <c r="L186" s="10">
        <f t="shared" si="31"/>
        <v>500</v>
      </c>
      <c r="M186" s="10">
        <f t="shared" si="32"/>
        <v>0</v>
      </c>
      <c r="N186" s="10">
        <f t="shared" si="33"/>
        <v>500</v>
      </c>
      <c r="O186" s="10">
        <f t="shared" si="34"/>
        <v>0</v>
      </c>
      <c r="P186" s="10">
        <f t="shared" si="35"/>
        <v>0</v>
      </c>
    </row>
    <row r="187" spans="1:16">
      <c r="A187" s="8" t="s">
        <v>274</v>
      </c>
      <c r="B187" s="9" t="s">
        <v>275</v>
      </c>
      <c r="C187" s="10">
        <v>751.23</v>
      </c>
      <c r="D187" s="10">
        <v>1096.23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30"/>
        <v>0</v>
      </c>
      <c r="L187" s="10">
        <f t="shared" si="31"/>
        <v>1096.23</v>
      </c>
      <c r="M187" s="10">
        <f t="shared" si="32"/>
        <v>0</v>
      </c>
      <c r="N187" s="10">
        <f t="shared" si="33"/>
        <v>1096.23</v>
      </c>
      <c r="O187" s="10">
        <f t="shared" si="34"/>
        <v>0</v>
      </c>
      <c r="P187" s="10">
        <f t="shared" si="35"/>
        <v>0</v>
      </c>
    </row>
    <row r="188" spans="1:16">
      <c r="A188" s="5" t="s">
        <v>321</v>
      </c>
      <c r="B188" s="6" t="s">
        <v>269</v>
      </c>
      <c r="C188" s="7">
        <v>500</v>
      </c>
      <c r="D188" s="7">
        <v>609.9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f t="shared" si="30"/>
        <v>0</v>
      </c>
      <c r="L188" s="7">
        <f t="shared" si="31"/>
        <v>609.9</v>
      </c>
      <c r="M188" s="7">
        <f t="shared" si="32"/>
        <v>0</v>
      </c>
      <c r="N188" s="7">
        <f t="shared" si="33"/>
        <v>609.9</v>
      </c>
      <c r="O188" s="7">
        <f t="shared" si="34"/>
        <v>0</v>
      </c>
      <c r="P188" s="7">
        <f t="shared" si="35"/>
        <v>0</v>
      </c>
    </row>
    <row r="189" spans="1:16">
      <c r="A189" s="8" t="s">
        <v>270</v>
      </c>
      <c r="B189" s="9" t="s">
        <v>271</v>
      </c>
      <c r="C189" s="10">
        <v>500</v>
      </c>
      <c r="D189" s="10">
        <v>609.9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30"/>
        <v>0</v>
      </c>
      <c r="L189" s="10">
        <f t="shared" si="31"/>
        <v>609.9</v>
      </c>
      <c r="M189" s="10">
        <f t="shared" si="32"/>
        <v>0</v>
      </c>
      <c r="N189" s="10">
        <f t="shared" si="33"/>
        <v>609.9</v>
      </c>
      <c r="O189" s="10">
        <f t="shared" si="34"/>
        <v>0</v>
      </c>
      <c r="P189" s="10">
        <f t="shared" si="35"/>
        <v>0</v>
      </c>
    </row>
    <row r="190" spans="1:16">
      <c r="A190" s="5" t="s">
        <v>322</v>
      </c>
      <c r="B190" s="6" t="s">
        <v>323</v>
      </c>
      <c r="C190" s="7">
        <v>0</v>
      </c>
      <c r="D190" s="7">
        <v>1000</v>
      </c>
      <c r="E190" s="7">
        <v>300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f t="shared" si="30"/>
        <v>300</v>
      </c>
      <c r="L190" s="7">
        <f t="shared" si="31"/>
        <v>1000</v>
      </c>
      <c r="M190" s="7">
        <f t="shared" si="32"/>
        <v>0</v>
      </c>
      <c r="N190" s="7">
        <f t="shared" si="33"/>
        <v>1000</v>
      </c>
      <c r="O190" s="7">
        <f t="shared" si="34"/>
        <v>300</v>
      </c>
      <c r="P190" s="7">
        <f t="shared" si="35"/>
        <v>0</v>
      </c>
    </row>
    <row r="191" spans="1:16" ht="25.5">
      <c r="A191" s="5" t="s">
        <v>324</v>
      </c>
      <c r="B191" s="6" t="s">
        <v>325</v>
      </c>
      <c r="C191" s="7">
        <v>0</v>
      </c>
      <c r="D191" s="7">
        <v>700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f t="shared" si="30"/>
        <v>0</v>
      </c>
      <c r="L191" s="7">
        <f t="shared" si="31"/>
        <v>700</v>
      </c>
      <c r="M191" s="7">
        <f t="shared" si="32"/>
        <v>0</v>
      </c>
      <c r="N191" s="7">
        <f t="shared" si="33"/>
        <v>700</v>
      </c>
      <c r="O191" s="7">
        <f t="shared" si="34"/>
        <v>0</v>
      </c>
      <c r="P191" s="7">
        <f t="shared" si="35"/>
        <v>0</v>
      </c>
    </row>
    <row r="192" spans="1:16" ht="25.5">
      <c r="A192" s="8" t="s">
        <v>234</v>
      </c>
      <c r="B192" s="9" t="s">
        <v>235</v>
      </c>
      <c r="C192" s="10">
        <v>0</v>
      </c>
      <c r="D192" s="10">
        <v>700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30"/>
        <v>0</v>
      </c>
      <c r="L192" s="10">
        <f t="shared" si="31"/>
        <v>700</v>
      </c>
      <c r="M192" s="10">
        <f t="shared" si="32"/>
        <v>0</v>
      </c>
      <c r="N192" s="10">
        <f t="shared" si="33"/>
        <v>700</v>
      </c>
      <c r="O192" s="10">
        <f t="shared" si="34"/>
        <v>0</v>
      </c>
      <c r="P192" s="10">
        <f t="shared" si="35"/>
        <v>0</v>
      </c>
    </row>
    <row r="193" spans="1:16" ht="25.5">
      <c r="A193" s="5" t="s">
        <v>326</v>
      </c>
      <c r="B193" s="6" t="s">
        <v>327</v>
      </c>
      <c r="C193" s="7">
        <v>0</v>
      </c>
      <c r="D193" s="7">
        <v>300</v>
      </c>
      <c r="E193" s="7">
        <v>300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f t="shared" si="30"/>
        <v>300</v>
      </c>
      <c r="L193" s="7">
        <f t="shared" si="31"/>
        <v>300</v>
      </c>
      <c r="M193" s="7">
        <f t="shared" si="32"/>
        <v>0</v>
      </c>
      <c r="N193" s="7">
        <f t="shared" si="33"/>
        <v>300</v>
      </c>
      <c r="O193" s="7">
        <f t="shared" si="34"/>
        <v>300</v>
      </c>
      <c r="P193" s="7">
        <f t="shared" si="35"/>
        <v>0</v>
      </c>
    </row>
    <row r="194" spans="1:16" ht="25.5">
      <c r="A194" s="8" t="s">
        <v>234</v>
      </c>
      <c r="B194" s="9" t="s">
        <v>235</v>
      </c>
      <c r="C194" s="10">
        <v>0</v>
      </c>
      <c r="D194" s="10">
        <v>300</v>
      </c>
      <c r="E194" s="10">
        <v>300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30"/>
        <v>300</v>
      </c>
      <c r="L194" s="10">
        <f t="shared" si="31"/>
        <v>300</v>
      </c>
      <c r="M194" s="10">
        <f t="shared" si="32"/>
        <v>0</v>
      </c>
      <c r="N194" s="10">
        <f t="shared" si="33"/>
        <v>300</v>
      </c>
      <c r="O194" s="10">
        <f t="shared" si="34"/>
        <v>300</v>
      </c>
      <c r="P194" s="10">
        <f t="shared" si="35"/>
        <v>0</v>
      </c>
    </row>
    <row r="195" spans="1:16">
      <c r="A195" s="5" t="s">
        <v>236</v>
      </c>
      <c r="B195" s="6" t="s">
        <v>237</v>
      </c>
      <c r="C195" s="7">
        <v>0</v>
      </c>
      <c r="D195" s="7">
        <v>475.12700000000001</v>
      </c>
      <c r="E195" s="7">
        <v>200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f t="shared" si="30"/>
        <v>200</v>
      </c>
      <c r="L195" s="7">
        <f t="shared" si="31"/>
        <v>475.12700000000001</v>
      </c>
      <c r="M195" s="7">
        <f t="shared" si="32"/>
        <v>0</v>
      </c>
      <c r="N195" s="7">
        <f t="shared" si="33"/>
        <v>475.12700000000001</v>
      </c>
      <c r="O195" s="7">
        <f t="shared" si="34"/>
        <v>200</v>
      </c>
      <c r="P195" s="7">
        <f t="shared" si="35"/>
        <v>0</v>
      </c>
    </row>
    <row r="196" spans="1:16" ht="25.5">
      <c r="A196" s="8" t="s">
        <v>234</v>
      </c>
      <c r="B196" s="9" t="s">
        <v>235</v>
      </c>
      <c r="C196" s="10">
        <v>0</v>
      </c>
      <c r="D196" s="10">
        <v>475.12700000000001</v>
      </c>
      <c r="E196" s="10">
        <v>200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30"/>
        <v>200</v>
      </c>
      <c r="L196" s="10">
        <f t="shared" si="31"/>
        <v>475.12700000000001</v>
      </c>
      <c r="M196" s="10">
        <f t="shared" si="32"/>
        <v>0</v>
      </c>
      <c r="N196" s="10">
        <f t="shared" si="33"/>
        <v>475.12700000000001</v>
      </c>
      <c r="O196" s="10">
        <f t="shared" si="34"/>
        <v>200</v>
      </c>
      <c r="P196" s="10">
        <f t="shared" si="35"/>
        <v>0</v>
      </c>
    </row>
    <row r="197" spans="1:16" ht="38.25">
      <c r="A197" s="5" t="s">
        <v>247</v>
      </c>
      <c r="B197" s="6" t="s">
        <v>248</v>
      </c>
      <c r="C197" s="7">
        <v>331279.29068000003</v>
      </c>
      <c r="D197" s="7">
        <v>43614.586190000002</v>
      </c>
      <c r="E197" s="7">
        <v>8205.8418899999997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f t="shared" si="30"/>
        <v>8205.8418899999997</v>
      </c>
      <c r="L197" s="7">
        <f t="shared" si="31"/>
        <v>43614.586190000002</v>
      </c>
      <c r="M197" s="7">
        <f t="shared" si="32"/>
        <v>0</v>
      </c>
      <c r="N197" s="7">
        <f t="shared" si="33"/>
        <v>43614.586190000002</v>
      </c>
      <c r="O197" s="7">
        <f t="shared" si="34"/>
        <v>8205.8418899999997</v>
      </c>
      <c r="P197" s="7">
        <f t="shared" si="35"/>
        <v>0</v>
      </c>
    </row>
    <row r="198" spans="1:16">
      <c r="A198" s="5" t="s">
        <v>328</v>
      </c>
      <c r="B198" s="6" t="s">
        <v>269</v>
      </c>
      <c r="C198" s="7">
        <v>331279.29068000003</v>
      </c>
      <c r="D198" s="7">
        <v>43364.586190000002</v>
      </c>
      <c r="E198" s="7">
        <v>8205.8418899999997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f t="shared" si="30"/>
        <v>8205.8418899999997</v>
      </c>
      <c r="L198" s="7">
        <f t="shared" si="31"/>
        <v>43364.586190000002</v>
      </c>
      <c r="M198" s="7">
        <f t="shared" si="32"/>
        <v>0</v>
      </c>
      <c r="N198" s="7">
        <f t="shared" si="33"/>
        <v>43364.586190000002</v>
      </c>
      <c r="O198" s="7">
        <f t="shared" si="34"/>
        <v>8205.8418899999997</v>
      </c>
      <c r="P198" s="7">
        <f t="shared" si="35"/>
        <v>0</v>
      </c>
    </row>
    <row r="199" spans="1:16">
      <c r="A199" s="8" t="s">
        <v>274</v>
      </c>
      <c r="B199" s="9" t="s">
        <v>275</v>
      </c>
      <c r="C199" s="10">
        <v>331279.29068000003</v>
      </c>
      <c r="D199" s="10">
        <v>43364.586190000002</v>
      </c>
      <c r="E199" s="10">
        <v>8205.8418899999997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f t="shared" si="30"/>
        <v>8205.8418899999997</v>
      </c>
      <c r="L199" s="10">
        <f t="shared" si="31"/>
        <v>43364.586190000002</v>
      </c>
      <c r="M199" s="10">
        <f t="shared" si="32"/>
        <v>0</v>
      </c>
      <c r="N199" s="10">
        <f t="shared" si="33"/>
        <v>43364.586190000002</v>
      </c>
      <c r="O199" s="10">
        <f t="shared" si="34"/>
        <v>8205.8418899999997</v>
      </c>
      <c r="P199" s="10">
        <f t="shared" si="35"/>
        <v>0</v>
      </c>
    </row>
    <row r="200" spans="1:16">
      <c r="A200" s="5" t="s">
        <v>263</v>
      </c>
      <c r="B200" s="6" t="s">
        <v>178</v>
      </c>
      <c r="C200" s="7">
        <v>0</v>
      </c>
      <c r="D200" s="7">
        <v>250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f t="shared" si="30"/>
        <v>0</v>
      </c>
      <c r="L200" s="7">
        <f t="shared" si="31"/>
        <v>250</v>
      </c>
      <c r="M200" s="7">
        <f t="shared" si="32"/>
        <v>0</v>
      </c>
      <c r="N200" s="7">
        <f t="shared" si="33"/>
        <v>250</v>
      </c>
      <c r="O200" s="7">
        <f t="shared" si="34"/>
        <v>0</v>
      </c>
      <c r="P200" s="7">
        <f t="shared" si="35"/>
        <v>0</v>
      </c>
    </row>
    <row r="201" spans="1:16" ht="25.5">
      <c r="A201" s="8" t="s">
        <v>329</v>
      </c>
      <c r="B201" s="9" t="s">
        <v>330</v>
      </c>
      <c r="C201" s="10">
        <v>0</v>
      </c>
      <c r="D201" s="10">
        <v>250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30"/>
        <v>0</v>
      </c>
      <c r="L201" s="10">
        <f t="shared" si="31"/>
        <v>250</v>
      </c>
      <c r="M201" s="10">
        <f t="shared" si="32"/>
        <v>0</v>
      </c>
      <c r="N201" s="10">
        <f t="shared" si="33"/>
        <v>250</v>
      </c>
      <c r="O201" s="10">
        <f t="shared" si="34"/>
        <v>0</v>
      </c>
      <c r="P201" s="10">
        <f t="shared" si="35"/>
        <v>0</v>
      </c>
    </row>
    <row r="202" spans="1:16">
      <c r="A202" s="5" t="s">
        <v>264</v>
      </c>
      <c r="B202" s="6" t="s">
        <v>265</v>
      </c>
      <c r="C202" s="7">
        <v>394224.50300000008</v>
      </c>
      <c r="D202" s="7">
        <v>416597.58850999986</v>
      </c>
      <c r="E202" s="7">
        <v>121809.77077333332</v>
      </c>
      <c r="F202" s="7">
        <v>10155.235259999999</v>
      </c>
      <c r="G202" s="7">
        <v>203.89185000000003</v>
      </c>
      <c r="H202" s="7">
        <v>3621.1169199999999</v>
      </c>
      <c r="I202" s="7">
        <v>7059.5969999999998</v>
      </c>
      <c r="J202" s="7">
        <v>6944.6768199999997</v>
      </c>
      <c r="K202" s="7">
        <f t="shared" si="30"/>
        <v>111654.53551333332</v>
      </c>
      <c r="L202" s="7">
        <f t="shared" si="31"/>
        <v>406442.35324999987</v>
      </c>
      <c r="M202" s="7">
        <f t="shared" si="32"/>
        <v>8.336962786751414</v>
      </c>
      <c r="N202" s="7">
        <f t="shared" si="33"/>
        <v>412976.47158999986</v>
      </c>
      <c r="O202" s="7">
        <f t="shared" si="34"/>
        <v>118188.65385333332</v>
      </c>
      <c r="P202" s="7">
        <f t="shared" si="35"/>
        <v>2.972763922804079</v>
      </c>
    </row>
    <row r="203" spans="1:16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</sheetData>
  <mergeCells count="2">
    <mergeCell ref="A2:L2"/>
    <mergeCell ref="A3:L3"/>
  </mergeCells>
  <phoneticPr fontId="0" type="noConversion"/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Свіцельська Ірина</dc:creator>
  <cp:lastModifiedBy>Admin</cp:lastModifiedBy>
  <dcterms:created xsi:type="dcterms:W3CDTF">2017-04-10T14:10:28Z</dcterms:created>
  <dcterms:modified xsi:type="dcterms:W3CDTF">2017-04-10T14:20:57Z</dcterms:modified>
</cp:coreProperties>
</file>