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136" i="2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08" i="1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<sst xmlns="http://schemas.openxmlformats.org/spreadsheetml/2006/main" count="1306" uniqueCount="302">
  <si>
    <t xml:space="preserve">Аналіз фінансування установ з 27.02.2017 по 03.03.2017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</si>
  <si>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</si>
  <si>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</si>
  <si>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</si>
  <si>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</si>
  <si>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</si>
  <si>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</si>
  <si>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</si>
  <si>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</si>
  <si>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</si>
  <si>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</si>
  <si>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</si>
  <si>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</si>
  <si>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</si>
  <si>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</si>
  <si>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</si>
  <si>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</si>
  <si>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</si>
  <si>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</si>
  <si>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</si>
  <si>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</si>
  <si>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 та їх виконавчих комітетів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</si>
  <si>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</si>
  <si>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</si>
  <si>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</si>
  <si>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</si>
  <si>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</si>
  <si>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</si>
  <si>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</si>
  <si>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</si>
  <si>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</si>
  <si>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</si>
  <si>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</si>
  <si>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</si>
  <si>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</si>
  <si>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</si>
  <si>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</si>
  <si>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</si>
  <si>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</si>
  <si>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</si>
  <si>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</si>
  <si>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</si>
  <si>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</si>
  <si>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</si>
  <si>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0316650</t>
  </si>
  <si>
    <t>Утримання та розвиток інфраструктури доріг</t>
  </si>
  <si>
    <t>2610</t>
  </si>
  <si>
    <t>Субсидії та поточні трансферти підприємствам (установам, організаціям)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</si>
  <si>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</si>
  <si>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</si>
  <si>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</si>
  <si>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</si>
  <si>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</si>
  <si>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</si>
  <si>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</si>
  <si>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</si>
  <si>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</si>
  <si>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</si>
  <si>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</si>
  <si>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</si>
  <si>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</si>
  <si>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</si>
  <si>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</si>
  <si>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</si>
  <si>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</si>
  <si>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</si>
  <si>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</si>
  <si>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</si>
  <si>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</si>
  <si>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 республіканського Автономної Республіки Крим та обласного значення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</si>
  <si>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</si>
  <si>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</si>
  <si>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</si>
  <si>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</si>
  <si>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</si>
  <si>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</si>
  <si>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</si>
  <si>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</si>
  <si>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</si>
  <si>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</si>
  <si>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</si>
  <si>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</si>
  <si>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</si>
  <si>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</si>
  <si>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</si>
  <si>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</si>
  <si>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</si>
  <si>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</si>
  <si>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</si>
  <si>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</si>
  <si>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</si>
  <si>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</si>
  <si>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</si>
  <si>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</si>
  <si>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</si>
  <si>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</si>
  <si>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</si>
  <si>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</si>
  <si>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</si>
  <si>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</si>
  <si>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</si>
  <si>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</si>
  <si>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</si>
  <si>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</si>
  <si>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</si>
  <si>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</si>
  <si>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</si>
  <si>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</si>
  <si>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</si>
  <si>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</si>
  <si>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</si>
  <si>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</si>
  <si>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</si>
  <si>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</si>
  <si>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</si>
  <si>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</si>
  <si>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</si>
  <si>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</si>
  <si>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</si>
  <si>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</si>
  <si>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</si>
  <si>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</si>
  <si>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</si>
  <si>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</si>
  <si>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</si>
  <si>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</si>
  <si>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</si>
  <si>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</si>
  <si>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</si>
  <si>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</si>
  <si>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</si>
  <si>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</si>
  <si>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</si>
  <si>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</si>
  <si>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</si>
  <si>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</si>
  <si>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</si>
  <si>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</si>
  <si>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</si>
  <si>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</si>
  <si>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</si>
  <si>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</si>
  <si>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</si>
  <si>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</si>
  <si>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</si>
  <si>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</si>
  <si>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</si>
  <si>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</si>
  <si>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</si>
  <si>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</si>
  <si>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</si>
  <si>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</si>
  <si>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</si>
  <si>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</si>
  <si>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</si>
  <si>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</si>
  <si>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</si>
  <si>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</si>
  <si>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</si>
  <si>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</si>
  <si>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</si>
  <si>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</si>
  <si>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</si>
  <si>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</si>
  <si>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</si>
  <si>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</si>
  <si>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</si>
  <si>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</si>
  <si>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</si>
  <si>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</si>
  <si>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</si>
  <si>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</si>
  <si>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</si>
  <si>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</si>
  <si>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</si>
  <si>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</si>
  <si>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</si>
  <si>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</si>
  <si>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</si>
  <si>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</si>
  <si>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</si>
  <si>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</si>
  <si>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</si>
  <si>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</si>
  <si>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</si>
  <si>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</si>
  <si>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</si>
  <si>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</si>
  <si>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</si>
  <si>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</si>
  <si>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</si>
  <si>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</si>
  <si>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</si>
  <si>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</si>
  <si>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</si>
  <si>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</si>
  <si>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</si>
  <si>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</si>
  <si>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</si>
  <si>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</si>
  <si>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</si>
  <si>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</si>
  <si>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</si>
  <si>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</si>
  <si>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</si>
  <si>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</si>
  <si>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</si>
  <si>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</si>
  <si>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</si>
  <si>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</si>
  <si>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</si>
  <si>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</si>
  <si>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</si>
  <si>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</si>
  <si>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</si>
  <si>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</si>
  <si>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</si>
  <si>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</si>
  <si>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</si>
  <si>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</si>
  <si>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</si>
  <si>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</si>
  <si>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</si>
  <si>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</si>
  <si>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</si>
  <si>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</si>
  <si>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</si>
  <si>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</si>
  <si>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</si>
  <si>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</si>
  <si>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</si>
  <si>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</si>
  <si>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</si>
  <si>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</si>
  <si>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</si>
  <si>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</si>
  <si>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</si>
  <si>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</si>
  <si>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</si>
  <si>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</si>
  <si>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</si>
  <si>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</si>
  <si>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</si>
  <si>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</si>
  <si>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</si>
  <si>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</si>
  <si>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</si>
  <si>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</si>
  <si>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</si>
  <si>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</si>
  <si>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</si>
  <si>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</si>
  <si>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</si>
  <si>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</si>
  <si>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</si>
  <si>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</si>
  <si>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</si>
  <si>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</si>
  <si>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</si>
  <si>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</si>
  <si>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</si>
  <si>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</si>
  <si>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</si>
  <si>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</si>
  <si>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</si>
  <si>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</si>
  <si>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</si>
  <si>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</si>
  <si>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</si>
  <si>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</si>
  <si>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</si>
  <si>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0317470</t>
  </si>
  <si>
    <t>Внески до статутного капіталу суб`єктів господарювання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</si>
  <si>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</si>
  <si>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</si>
  <si>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</si>
  <si>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</si>
  <si>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3110</t>
  </si>
  <si>
    <t>Придбання обладнання і предметів довгострокового користування</t>
  </si>
  <si>
    <t>1016310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</si>
  <si>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</si>
  <si>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</si>
  <si>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2416310</t>
  </si>
  <si>
    <t>4116050</t>
  </si>
  <si>
    <t>Фінансова підтримка об`єктів комунального господарства</t>
  </si>
  <si>
    <t>4116051</t>
  </si>
  <si>
    <t>Забезпечення функціонування теплових мереж</t>
  </si>
  <si>
    <t>4116052</t>
  </si>
  <si>
    <t>Забезпечення функціонування водопровідно-каналізаційного господарства</t>
  </si>
  <si>
    <t>4116310</t>
  </si>
  <si>
    <t>4117470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</si>
  <si>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</si>
  <si>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</si>
  <si>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</si>
  <si>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</si>
  <si>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</si>
  <si>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</si>
  <si>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4317470</t>
  </si>
  <si>
    <t>4319110</t>
  </si>
  <si>
    <t>4716310</t>
  </si>
  <si>
    <t>4816310</t>
  </si>
  <si>
    <t>7616310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</si>
</sst>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09"/>
  <sheetViews>
    <sheetView topLeftCell="E7" workbookViewId="0">
      <selection activeCell="F36" sqref="F3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263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72794.189000000013</v>
      </c>
      <c r="E6" s="7">
        <v>13827.240000000002</v>
      </c>
      <c r="F6" s="7">
        <v>1880.9190100000001</v>
      </c>
      <c r="G6" s="7">
        <v>0.60632000000000008</v>
      </c>
      <c r="H6" s="7">
        <v>2023.3853000000001</v>
      </c>
      <c r="I6" s="7">
        <v>40.82</v>
      </c>
      <c r="J6" s="7">
        <v>90.229319999999987</v>
      </c>
      <c r="K6" s="7">
        <f t="shared" ref="K6:K69" si="0">E6-F6</f>
        <v>11946.320990000002</v>
      </c>
      <c r="L6" s="7">
        <f t="shared" ref="L6:L69" si="1">D6-F6</f>
        <v>70913.269990000015</v>
      </c>
      <c r="M6" s="7">
        <f t="shared" ref="M6:M69" si="2">IF(E6=0,0,(F6/E6)*100)</f>
        <v>13.60299676580431</v>
      </c>
      <c r="N6" s="7">
        <f t="shared" ref="N6:N69" si="3">D6-H6</f>
        <v>70770.803700000019</v>
      </c>
      <c r="O6" s="7">
        <f t="shared" ref="O6:O69" si="4">E6-H6</f>
        <v>11803.854700000002</v>
      </c>
      <c r="P6" s="7">
        <f t="shared" ref="P6:P69" si="5">IF(E6=0,0,(H6/E6)*100)</f>
        <v>14.633327403010291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53913.339</v>
      </c>
      <c r="E7" s="7">
        <v>8681.2000000000007</v>
      </c>
      <c r="F7" s="7">
        <v>1765.8210100000001</v>
      </c>
      <c r="G7" s="7">
        <v>0</v>
      </c>
      <c r="H7" s="7">
        <v>1773.6521299999999</v>
      </c>
      <c r="I7" s="7">
        <v>0</v>
      </c>
      <c r="J7" s="7">
        <v>19.952999999999999</v>
      </c>
      <c r="K7" s="7">
        <f t="shared" si="0"/>
        <v>6915.3789900000011</v>
      </c>
      <c r="L7" s="7">
        <f t="shared" si="1"/>
        <v>52147.51799</v>
      </c>
      <c r="M7" s="7">
        <f t="shared" si="2"/>
        <v>20.340747938073079</v>
      </c>
      <c r="N7" s="7">
        <f t="shared" si="3"/>
        <v>52139.686869999998</v>
      </c>
      <c r="O7" s="7">
        <f t="shared" si="4"/>
        <v>6907.5478700000003</v>
      </c>
      <c r="P7" s="7">
        <f t="shared" si="5"/>
        <v>20.430955743445605</v>
      </c>
    </row>
    <row r="8" spans="1:16">
      <c r="A8" s="8" t="s">
        <v>22</v>
      </c>
      <c r="B8" s="9" t="s">
        <v>23</v>
      </c>
      <c r="C8" s="10">
        <v>40313.1</v>
      </c>
      <c r="D8" s="10">
        <v>40313.1</v>
      </c>
      <c r="E8" s="10">
        <v>6000</v>
      </c>
      <c r="F8" s="10">
        <v>1454.4650100000001</v>
      </c>
      <c r="G8" s="10">
        <v>0</v>
      </c>
      <c r="H8" s="10">
        <v>1454.4650100000001</v>
      </c>
      <c r="I8" s="10">
        <v>0</v>
      </c>
      <c r="J8" s="10">
        <v>0</v>
      </c>
      <c r="K8" s="10">
        <f t="shared" si="0"/>
        <v>4545.5349900000001</v>
      </c>
      <c r="L8" s="10">
        <f t="shared" si="1"/>
        <v>38858.634989999999</v>
      </c>
      <c r="M8" s="10">
        <f t="shared" si="2"/>
        <v>24.241083500000002</v>
      </c>
      <c r="N8" s="10">
        <f t="shared" si="3"/>
        <v>38858.634989999999</v>
      </c>
      <c r="O8" s="10">
        <f t="shared" si="4"/>
        <v>4545.5349900000001</v>
      </c>
      <c r="P8" s="10">
        <f t="shared" si="5"/>
        <v>24.241083500000002</v>
      </c>
    </row>
    <row r="9" spans="1:16">
      <c r="A9" s="8" t="s">
        <v>24</v>
      </c>
      <c r="B9" s="9" t="s">
        <v>25</v>
      </c>
      <c r="C9" s="10">
        <v>8868.8819999999996</v>
      </c>
      <c r="D9" s="10">
        <v>8868.8819999999996</v>
      </c>
      <c r="E9" s="10">
        <v>1320</v>
      </c>
      <c r="F9" s="10">
        <v>311.64257000000003</v>
      </c>
      <c r="G9" s="10">
        <v>0</v>
      </c>
      <c r="H9" s="10">
        <v>311.64257000000003</v>
      </c>
      <c r="I9" s="10">
        <v>0</v>
      </c>
      <c r="J9" s="10">
        <v>0</v>
      </c>
      <c r="K9" s="10">
        <f t="shared" si="0"/>
        <v>1008.35743</v>
      </c>
      <c r="L9" s="10">
        <f t="shared" si="1"/>
        <v>8557.2394299999996</v>
      </c>
      <c r="M9" s="10">
        <f t="shared" si="2"/>
        <v>23.60928560606061</v>
      </c>
      <c r="N9" s="10">
        <f t="shared" si="3"/>
        <v>8557.2394299999996</v>
      </c>
      <c r="O9" s="10">
        <f t="shared" si="4"/>
        <v>1008.35743</v>
      </c>
      <c r="P9" s="10">
        <f t="shared" si="5"/>
        <v>23.60928560606061</v>
      </c>
    </row>
    <row r="10" spans="1:16">
      <c r="A10" s="8" t="s">
        <v>26</v>
      </c>
      <c r="B10" s="9" t="s">
        <v>27</v>
      </c>
      <c r="C10" s="10">
        <v>1458.951</v>
      </c>
      <c r="D10" s="10">
        <v>1458.951</v>
      </c>
      <c r="E10" s="10">
        <v>450</v>
      </c>
      <c r="F10" s="10">
        <v>0</v>
      </c>
      <c r="G10" s="10">
        <v>0</v>
      </c>
      <c r="H10" s="10">
        <v>6.8378000000000005</v>
      </c>
      <c r="I10" s="10">
        <v>0</v>
      </c>
      <c r="J10" s="10">
        <v>7.7</v>
      </c>
      <c r="K10" s="10">
        <f t="shared" si="0"/>
        <v>450</v>
      </c>
      <c r="L10" s="10">
        <f t="shared" si="1"/>
        <v>1458.951</v>
      </c>
      <c r="M10" s="10">
        <f t="shared" si="2"/>
        <v>0</v>
      </c>
      <c r="N10" s="10">
        <f t="shared" si="3"/>
        <v>1452.1132</v>
      </c>
      <c r="O10" s="10">
        <f t="shared" si="4"/>
        <v>443.16219999999998</v>
      </c>
      <c r="P10" s="10">
        <f t="shared" si="5"/>
        <v>1.5195111111111113</v>
      </c>
    </row>
    <row r="11" spans="1:16">
      <c r="A11" s="8" t="s">
        <v>28</v>
      </c>
      <c r="B11" s="9" t="s">
        <v>29</v>
      </c>
      <c r="C11" s="10">
        <v>1510.98</v>
      </c>
      <c r="D11" s="10">
        <v>1510.98</v>
      </c>
      <c r="E11" s="10">
        <v>398.23</v>
      </c>
      <c r="F11" s="10">
        <v>0</v>
      </c>
      <c r="G11" s="10">
        <v>0</v>
      </c>
      <c r="H11" s="10">
        <v>0.20735000000000001</v>
      </c>
      <c r="I11" s="10">
        <v>0</v>
      </c>
      <c r="J11" s="10">
        <v>10.433</v>
      </c>
      <c r="K11" s="10">
        <f t="shared" si="0"/>
        <v>398.23</v>
      </c>
      <c r="L11" s="10">
        <f t="shared" si="1"/>
        <v>1510.98</v>
      </c>
      <c r="M11" s="10">
        <f t="shared" si="2"/>
        <v>0</v>
      </c>
      <c r="N11" s="10">
        <f t="shared" si="3"/>
        <v>1510.7726500000001</v>
      </c>
      <c r="O11" s="10">
        <f t="shared" si="4"/>
        <v>398.02265</v>
      </c>
      <c r="P11" s="10">
        <f t="shared" si="5"/>
        <v>5.2067900459533432E-2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10.3</v>
      </c>
      <c r="F12" s="10">
        <v>0</v>
      </c>
      <c r="G12" s="10">
        <v>0</v>
      </c>
      <c r="H12" s="10">
        <v>0.49940000000000001</v>
      </c>
      <c r="I12" s="10">
        <v>0</v>
      </c>
      <c r="J12" s="10">
        <v>1.82</v>
      </c>
      <c r="K12" s="10">
        <f t="shared" si="0"/>
        <v>10.3</v>
      </c>
      <c r="L12" s="10">
        <f t="shared" si="1"/>
        <v>67.25</v>
      </c>
      <c r="M12" s="10">
        <f t="shared" si="2"/>
        <v>0</v>
      </c>
      <c r="N12" s="10">
        <f t="shared" si="3"/>
        <v>66.750600000000006</v>
      </c>
      <c r="O12" s="10">
        <f t="shared" si="4"/>
        <v>9.8006000000000011</v>
      </c>
      <c r="P12" s="10">
        <f t="shared" si="5"/>
        <v>4.8485436893203877</v>
      </c>
    </row>
    <row r="13" spans="1:16">
      <c r="A13" s="8" t="s">
        <v>32</v>
      </c>
      <c r="B13" s="9" t="s">
        <v>33</v>
      </c>
      <c r="C13" s="10">
        <v>1137.683</v>
      </c>
      <c r="D13" s="10">
        <v>1137.683</v>
      </c>
      <c r="E13" s="10">
        <v>365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365</v>
      </c>
      <c r="L13" s="10">
        <f t="shared" si="1"/>
        <v>1137.683</v>
      </c>
      <c r="M13" s="10">
        <f t="shared" si="2"/>
        <v>0</v>
      </c>
      <c r="N13" s="10">
        <f t="shared" si="3"/>
        <v>1137.683</v>
      </c>
      <c r="O13" s="10">
        <f t="shared" si="4"/>
        <v>365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7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7</v>
      </c>
      <c r="L14" s="10">
        <f t="shared" si="1"/>
        <v>40.987000000000002</v>
      </c>
      <c r="M14" s="10">
        <f t="shared" si="2"/>
        <v>0</v>
      </c>
      <c r="N14" s="10">
        <f t="shared" si="3"/>
        <v>40.987000000000002</v>
      </c>
      <c r="O14" s="10">
        <f t="shared" si="4"/>
        <v>7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402.18099999999998</v>
      </c>
      <c r="E15" s="10">
        <v>105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105</v>
      </c>
      <c r="L15" s="10">
        <f t="shared" si="1"/>
        <v>402.18099999999998</v>
      </c>
      <c r="M15" s="10">
        <f t="shared" si="2"/>
        <v>0</v>
      </c>
      <c r="N15" s="10">
        <f t="shared" si="3"/>
        <v>402.18099999999998</v>
      </c>
      <c r="O15" s="10">
        <f t="shared" si="4"/>
        <v>105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10.200000000000001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10.200000000000001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10.200000000000001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10.8</v>
      </c>
      <c r="E17" s="10">
        <v>1.7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1.7</v>
      </c>
      <c r="L17" s="10">
        <f t="shared" si="1"/>
        <v>10.8</v>
      </c>
      <c r="M17" s="10">
        <f t="shared" si="2"/>
        <v>0</v>
      </c>
      <c r="N17" s="10">
        <f t="shared" si="3"/>
        <v>10.8</v>
      </c>
      <c r="O17" s="10">
        <f t="shared" si="4"/>
        <v>1.7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72</v>
      </c>
      <c r="E18" s="10">
        <v>13.77</v>
      </c>
      <c r="F18" s="10">
        <v>-0.28656999999999999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14.056569999999999</v>
      </c>
      <c r="L18" s="10">
        <f t="shared" si="1"/>
        <v>72.286569999999998</v>
      </c>
      <c r="M18" s="10">
        <f t="shared" si="2"/>
        <v>-2.0811183732752361</v>
      </c>
      <c r="N18" s="10">
        <f t="shared" si="3"/>
        <v>72</v>
      </c>
      <c r="O18" s="10">
        <f t="shared" si="4"/>
        <v>13.77</v>
      </c>
      <c r="P18" s="10">
        <f t="shared" si="5"/>
        <v>0</v>
      </c>
    </row>
    <row r="19" spans="1:16">
      <c r="A19" s="5" t="s">
        <v>44</v>
      </c>
      <c r="B19" s="6" t="s">
        <v>45</v>
      </c>
      <c r="C19" s="7">
        <v>5486.7070000000003</v>
      </c>
      <c r="D19" s="7">
        <v>5486.7070000000003</v>
      </c>
      <c r="E19" s="7">
        <v>578.10699999999997</v>
      </c>
      <c r="F19" s="7">
        <v>0</v>
      </c>
      <c r="G19" s="7">
        <v>0</v>
      </c>
      <c r="H19" s="7">
        <v>172.14989000000003</v>
      </c>
      <c r="I19" s="7">
        <v>0</v>
      </c>
      <c r="J19" s="7">
        <v>0</v>
      </c>
      <c r="K19" s="7">
        <f t="shared" si="0"/>
        <v>578.10699999999997</v>
      </c>
      <c r="L19" s="7">
        <f t="shared" si="1"/>
        <v>5486.7070000000003</v>
      </c>
      <c r="M19" s="7">
        <f t="shared" si="2"/>
        <v>0</v>
      </c>
      <c r="N19" s="7">
        <f t="shared" si="3"/>
        <v>5314.5571100000006</v>
      </c>
      <c r="O19" s="7">
        <f t="shared" si="4"/>
        <v>405.95710999999994</v>
      </c>
      <c r="P19" s="7">
        <f t="shared" si="5"/>
        <v>29.77820541872007</v>
      </c>
    </row>
    <row r="20" spans="1:16" ht="25.5">
      <c r="A20" s="8" t="s">
        <v>46</v>
      </c>
      <c r="B20" s="9" t="s">
        <v>47</v>
      </c>
      <c r="C20" s="10">
        <v>5486.7070000000003</v>
      </c>
      <c r="D20" s="10">
        <v>5486.7070000000003</v>
      </c>
      <c r="E20" s="10">
        <v>578.10699999999997</v>
      </c>
      <c r="F20" s="10">
        <v>0</v>
      </c>
      <c r="G20" s="10">
        <v>0</v>
      </c>
      <c r="H20" s="10">
        <v>172.14989000000003</v>
      </c>
      <c r="I20" s="10">
        <v>0</v>
      </c>
      <c r="J20" s="10">
        <v>0</v>
      </c>
      <c r="K20" s="10">
        <f t="shared" si="0"/>
        <v>578.10699999999997</v>
      </c>
      <c r="L20" s="10">
        <f t="shared" si="1"/>
        <v>5486.7070000000003</v>
      </c>
      <c r="M20" s="10">
        <f t="shared" si="2"/>
        <v>0</v>
      </c>
      <c r="N20" s="10">
        <f t="shared" si="3"/>
        <v>5314.5571100000006</v>
      </c>
      <c r="O20" s="10">
        <f t="shared" si="4"/>
        <v>405.95710999999994</v>
      </c>
      <c r="P20" s="10">
        <f t="shared" si="5"/>
        <v>29.77820541872007</v>
      </c>
    </row>
    <row r="21" spans="1:16">
      <c r="A21" s="5" t="s">
        <v>48</v>
      </c>
      <c r="B21" s="6" t="s">
        <v>49</v>
      </c>
      <c r="C21" s="7">
        <v>470</v>
      </c>
      <c r="D21" s="7">
        <v>470</v>
      </c>
      <c r="E21" s="7">
        <v>120</v>
      </c>
      <c r="F21" s="7">
        <v>34.270000000000003</v>
      </c>
      <c r="G21" s="7">
        <v>0</v>
      </c>
      <c r="H21" s="7">
        <v>4</v>
      </c>
      <c r="I21" s="7">
        <v>30.27</v>
      </c>
      <c r="J21" s="7">
        <v>30.27</v>
      </c>
      <c r="K21" s="7">
        <f t="shared" si="0"/>
        <v>85.72999999999999</v>
      </c>
      <c r="L21" s="7">
        <f t="shared" si="1"/>
        <v>435.73</v>
      </c>
      <c r="M21" s="7">
        <f t="shared" si="2"/>
        <v>28.558333333333337</v>
      </c>
      <c r="N21" s="7">
        <f t="shared" si="3"/>
        <v>466</v>
      </c>
      <c r="O21" s="7">
        <f t="shared" si="4"/>
        <v>116</v>
      </c>
      <c r="P21" s="7">
        <f t="shared" si="5"/>
        <v>3.3333333333333335</v>
      </c>
    </row>
    <row r="22" spans="1:16">
      <c r="A22" s="5" t="s">
        <v>50</v>
      </c>
      <c r="B22" s="6" t="s">
        <v>51</v>
      </c>
      <c r="C22" s="7">
        <v>470</v>
      </c>
      <c r="D22" s="7">
        <v>470</v>
      </c>
      <c r="E22" s="7">
        <v>120</v>
      </c>
      <c r="F22" s="7">
        <v>34.270000000000003</v>
      </c>
      <c r="G22" s="7">
        <v>0</v>
      </c>
      <c r="H22" s="7">
        <v>4</v>
      </c>
      <c r="I22" s="7">
        <v>30.27</v>
      </c>
      <c r="J22" s="7">
        <v>30.27</v>
      </c>
      <c r="K22" s="7">
        <f t="shared" si="0"/>
        <v>85.72999999999999</v>
      </c>
      <c r="L22" s="7">
        <f t="shared" si="1"/>
        <v>435.73</v>
      </c>
      <c r="M22" s="7">
        <f t="shared" si="2"/>
        <v>28.558333333333337</v>
      </c>
      <c r="N22" s="7">
        <f t="shared" si="3"/>
        <v>466</v>
      </c>
      <c r="O22" s="7">
        <f t="shared" si="4"/>
        <v>116</v>
      </c>
      <c r="P22" s="7">
        <f t="shared" si="5"/>
        <v>3.3333333333333335</v>
      </c>
    </row>
    <row r="23" spans="1:16" ht="25.5">
      <c r="A23" s="8" t="s">
        <v>46</v>
      </c>
      <c r="B23" s="9" t="s">
        <v>47</v>
      </c>
      <c r="C23" s="10">
        <v>470</v>
      </c>
      <c r="D23" s="10">
        <v>470</v>
      </c>
      <c r="E23" s="10">
        <v>120</v>
      </c>
      <c r="F23" s="10">
        <v>34.270000000000003</v>
      </c>
      <c r="G23" s="10">
        <v>0</v>
      </c>
      <c r="H23" s="10">
        <v>4</v>
      </c>
      <c r="I23" s="10">
        <v>30.27</v>
      </c>
      <c r="J23" s="10">
        <v>30.27</v>
      </c>
      <c r="K23" s="10">
        <f t="shared" si="0"/>
        <v>85.72999999999999</v>
      </c>
      <c r="L23" s="10">
        <f t="shared" si="1"/>
        <v>435.73</v>
      </c>
      <c r="M23" s="10">
        <f t="shared" si="2"/>
        <v>28.558333333333337</v>
      </c>
      <c r="N23" s="10">
        <f t="shared" si="3"/>
        <v>466</v>
      </c>
      <c r="O23" s="10">
        <f t="shared" si="4"/>
        <v>116</v>
      </c>
      <c r="P23" s="10">
        <f t="shared" si="5"/>
        <v>3.3333333333333335</v>
      </c>
    </row>
    <row r="24" spans="1:16">
      <c r="A24" s="5" t="s">
        <v>52</v>
      </c>
      <c r="B24" s="6" t="s">
        <v>53</v>
      </c>
      <c r="C24" s="7">
        <v>3199.4</v>
      </c>
      <c r="D24" s="7">
        <v>3199.4</v>
      </c>
      <c r="E24" s="7">
        <v>440</v>
      </c>
      <c r="F24" s="7">
        <v>0</v>
      </c>
      <c r="G24" s="7">
        <v>0</v>
      </c>
      <c r="H24" s="7">
        <v>0</v>
      </c>
      <c r="I24" s="7">
        <v>0</v>
      </c>
      <c r="J24" s="7">
        <v>26.8</v>
      </c>
      <c r="K24" s="7">
        <f t="shared" si="0"/>
        <v>440</v>
      </c>
      <c r="L24" s="7">
        <f t="shared" si="1"/>
        <v>3199.4</v>
      </c>
      <c r="M24" s="7">
        <f t="shared" si="2"/>
        <v>0</v>
      </c>
      <c r="N24" s="7">
        <f t="shared" si="3"/>
        <v>3199.4</v>
      </c>
      <c r="O24" s="7">
        <f t="shared" si="4"/>
        <v>440</v>
      </c>
      <c r="P24" s="7">
        <f t="shared" si="5"/>
        <v>0</v>
      </c>
    </row>
    <row r="25" spans="1:16">
      <c r="A25" s="8" t="s">
        <v>26</v>
      </c>
      <c r="B25" s="9" t="s">
        <v>27</v>
      </c>
      <c r="C25" s="10">
        <v>20</v>
      </c>
      <c r="D25" s="10">
        <v>20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20</v>
      </c>
      <c r="M25" s="10">
        <f t="shared" si="2"/>
        <v>0</v>
      </c>
      <c r="N25" s="10">
        <f t="shared" si="3"/>
        <v>20</v>
      </c>
      <c r="O25" s="10">
        <f t="shared" si="4"/>
        <v>0</v>
      </c>
      <c r="P25" s="10">
        <f t="shared" si="5"/>
        <v>0</v>
      </c>
    </row>
    <row r="26" spans="1:16">
      <c r="A26" s="8" t="s">
        <v>28</v>
      </c>
      <c r="B26" s="9" t="s">
        <v>29</v>
      </c>
      <c r="C26" s="10">
        <v>119.4</v>
      </c>
      <c r="D26" s="10">
        <v>119.4</v>
      </c>
      <c r="E26" s="10">
        <v>26.8</v>
      </c>
      <c r="F26" s="10">
        <v>0</v>
      </c>
      <c r="G26" s="10">
        <v>0</v>
      </c>
      <c r="H26" s="10">
        <v>0</v>
      </c>
      <c r="I26" s="10">
        <v>0</v>
      </c>
      <c r="J26" s="10">
        <v>26.8</v>
      </c>
      <c r="K26" s="10">
        <f t="shared" si="0"/>
        <v>26.8</v>
      </c>
      <c r="L26" s="10">
        <f t="shared" si="1"/>
        <v>119.4</v>
      </c>
      <c r="M26" s="10">
        <f t="shared" si="2"/>
        <v>0</v>
      </c>
      <c r="N26" s="10">
        <f t="shared" si="3"/>
        <v>119.4</v>
      </c>
      <c r="O26" s="10">
        <f t="shared" si="4"/>
        <v>26.8</v>
      </c>
      <c r="P26" s="10">
        <f t="shared" si="5"/>
        <v>0</v>
      </c>
    </row>
    <row r="27" spans="1:16" ht="25.5">
      <c r="A27" s="8" t="s">
        <v>46</v>
      </c>
      <c r="B27" s="9" t="s">
        <v>47</v>
      </c>
      <c r="C27" s="10">
        <v>3000</v>
      </c>
      <c r="D27" s="10">
        <v>3000</v>
      </c>
      <c r="E27" s="10">
        <v>353.2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353.2</v>
      </c>
      <c r="L27" s="10">
        <f t="shared" si="1"/>
        <v>3000</v>
      </c>
      <c r="M27" s="10">
        <f t="shared" si="2"/>
        <v>0</v>
      </c>
      <c r="N27" s="10">
        <f t="shared" si="3"/>
        <v>3000</v>
      </c>
      <c r="O27" s="10">
        <f t="shared" si="4"/>
        <v>353.2</v>
      </c>
      <c r="P27" s="10">
        <f t="shared" si="5"/>
        <v>0</v>
      </c>
    </row>
    <row r="28" spans="1:16">
      <c r="A28" s="8" t="s">
        <v>42</v>
      </c>
      <c r="B28" s="9" t="s">
        <v>43</v>
      </c>
      <c r="C28" s="10">
        <v>60</v>
      </c>
      <c r="D28" s="10">
        <v>60</v>
      </c>
      <c r="E28" s="10">
        <v>60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60</v>
      </c>
      <c r="L28" s="10">
        <f t="shared" si="1"/>
        <v>60</v>
      </c>
      <c r="M28" s="10">
        <f t="shared" si="2"/>
        <v>0</v>
      </c>
      <c r="N28" s="10">
        <f t="shared" si="3"/>
        <v>60</v>
      </c>
      <c r="O28" s="10">
        <f t="shared" si="4"/>
        <v>60</v>
      </c>
      <c r="P28" s="10">
        <f t="shared" si="5"/>
        <v>0</v>
      </c>
    </row>
    <row r="29" spans="1:16">
      <c r="A29" s="5" t="s">
        <v>54</v>
      </c>
      <c r="B29" s="6" t="s">
        <v>55</v>
      </c>
      <c r="C29" s="7">
        <v>112.6</v>
      </c>
      <c r="D29" s="7">
        <v>112.6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 t="shared" si="0"/>
        <v>0</v>
      </c>
      <c r="L29" s="7">
        <f t="shared" si="1"/>
        <v>112.6</v>
      </c>
      <c r="M29" s="7">
        <f t="shared" si="2"/>
        <v>0</v>
      </c>
      <c r="N29" s="7">
        <f t="shared" si="3"/>
        <v>112.6</v>
      </c>
      <c r="O29" s="7">
        <f t="shared" si="4"/>
        <v>0</v>
      </c>
      <c r="P29" s="7">
        <f t="shared" si="5"/>
        <v>0</v>
      </c>
    </row>
    <row r="30" spans="1:16">
      <c r="A30" s="8" t="s">
        <v>26</v>
      </c>
      <c r="B30" s="9" t="s">
        <v>27</v>
      </c>
      <c r="C30" s="10">
        <v>16.899999999999999</v>
      </c>
      <c r="D30" s="10">
        <v>16.899999999999999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16.899999999999999</v>
      </c>
      <c r="M30" s="10">
        <f t="shared" si="2"/>
        <v>0</v>
      </c>
      <c r="N30" s="10">
        <f t="shared" si="3"/>
        <v>16.899999999999999</v>
      </c>
      <c r="O30" s="10">
        <f t="shared" si="4"/>
        <v>0</v>
      </c>
      <c r="P30" s="10">
        <f t="shared" si="5"/>
        <v>0</v>
      </c>
    </row>
    <row r="31" spans="1:16">
      <c r="A31" s="8" t="s">
        <v>28</v>
      </c>
      <c r="B31" s="9" t="s">
        <v>29</v>
      </c>
      <c r="C31" s="10">
        <v>95.7</v>
      </c>
      <c r="D31" s="10">
        <v>95.7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95.7</v>
      </c>
      <c r="M31" s="10">
        <f t="shared" si="2"/>
        <v>0</v>
      </c>
      <c r="N31" s="10">
        <f t="shared" si="3"/>
        <v>95.7</v>
      </c>
      <c r="O31" s="10">
        <f t="shared" si="4"/>
        <v>0</v>
      </c>
      <c r="P31" s="10">
        <f t="shared" si="5"/>
        <v>0</v>
      </c>
    </row>
    <row r="32" spans="1:16" ht="25.5">
      <c r="A32" s="5" t="s">
        <v>56</v>
      </c>
      <c r="B32" s="6" t="s">
        <v>57</v>
      </c>
      <c r="C32" s="7">
        <v>170.8</v>
      </c>
      <c r="D32" s="7">
        <v>170.8</v>
      </c>
      <c r="E32" s="7">
        <v>35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35</v>
      </c>
      <c r="L32" s="7">
        <f t="shared" si="1"/>
        <v>170.8</v>
      </c>
      <c r="M32" s="7">
        <f t="shared" si="2"/>
        <v>0</v>
      </c>
      <c r="N32" s="7">
        <f t="shared" si="3"/>
        <v>170.8</v>
      </c>
      <c r="O32" s="7">
        <f t="shared" si="4"/>
        <v>35</v>
      </c>
      <c r="P32" s="7">
        <f t="shared" si="5"/>
        <v>0</v>
      </c>
    </row>
    <row r="33" spans="1:16">
      <c r="A33" s="8" t="s">
        <v>26</v>
      </c>
      <c r="B33" s="9" t="s">
        <v>27</v>
      </c>
      <c r="C33" s="10">
        <v>151.16</v>
      </c>
      <c r="D33" s="10">
        <v>151.16</v>
      </c>
      <c r="E33" s="10">
        <v>31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31</v>
      </c>
      <c r="L33" s="10">
        <f t="shared" si="1"/>
        <v>151.16</v>
      </c>
      <c r="M33" s="10">
        <f t="shared" si="2"/>
        <v>0</v>
      </c>
      <c r="N33" s="10">
        <f t="shared" si="3"/>
        <v>151.16</v>
      </c>
      <c r="O33" s="10">
        <f t="shared" si="4"/>
        <v>31</v>
      </c>
      <c r="P33" s="10">
        <f t="shared" si="5"/>
        <v>0</v>
      </c>
    </row>
    <row r="34" spans="1:16">
      <c r="A34" s="8" t="s">
        <v>28</v>
      </c>
      <c r="B34" s="9" t="s">
        <v>29</v>
      </c>
      <c r="C34" s="10">
        <v>19.64</v>
      </c>
      <c r="D34" s="10">
        <v>19.64</v>
      </c>
      <c r="E34" s="10">
        <v>4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4</v>
      </c>
      <c r="L34" s="10">
        <f t="shared" si="1"/>
        <v>19.64</v>
      </c>
      <c r="M34" s="10">
        <f t="shared" si="2"/>
        <v>0</v>
      </c>
      <c r="N34" s="10">
        <f t="shared" si="3"/>
        <v>19.64</v>
      </c>
      <c r="O34" s="10">
        <f t="shared" si="4"/>
        <v>4</v>
      </c>
      <c r="P34" s="10">
        <f t="shared" si="5"/>
        <v>0</v>
      </c>
    </row>
    <row r="35" spans="1:16" ht="38.25">
      <c r="A35" s="5" t="s">
        <v>58</v>
      </c>
      <c r="B35" s="6" t="s">
        <v>59</v>
      </c>
      <c r="C35" s="7">
        <v>64.775999999999996</v>
      </c>
      <c r="D35" s="7">
        <v>64.775999999999996</v>
      </c>
      <c r="E35" s="7">
        <v>27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27</v>
      </c>
      <c r="L35" s="7">
        <f t="shared" si="1"/>
        <v>64.775999999999996</v>
      </c>
      <c r="M35" s="7">
        <f t="shared" si="2"/>
        <v>0</v>
      </c>
      <c r="N35" s="7">
        <f t="shared" si="3"/>
        <v>64.775999999999996</v>
      </c>
      <c r="O35" s="7">
        <f t="shared" si="4"/>
        <v>27</v>
      </c>
      <c r="P35" s="7">
        <f t="shared" si="5"/>
        <v>0</v>
      </c>
    </row>
    <row r="36" spans="1:16" ht="38.25">
      <c r="A36" s="5" t="s">
        <v>60</v>
      </c>
      <c r="B36" s="6" t="s">
        <v>61</v>
      </c>
      <c r="C36" s="7">
        <v>64.775999999999996</v>
      </c>
      <c r="D36" s="7">
        <v>64.775999999999996</v>
      </c>
      <c r="E36" s="7">
        <v>27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27</v>
      </c>
      <c r="L36" s="7">
        <f t="shared" si="1"/>
        <v>64.775999999999996</v>
      </c>
      <c r="M36" s="7">
        <f t="shared" si="2"/>
        <v>0</v>
      </c>
      <c r="N36" s="7">
        <f t="shared" si="3"/>
        <v>64.775999999999996</v>
      </c>
      <c r="O36" s="7">
        <f t="shared" si="4"/>
        <v>27</v>
      </c>
      <c r="P36" s="7">
        <f t="shared" si="5"/>
        <v>0</v>
      </c>
    </row>
    <row r="37" spans="1:16" ht="25.5">
      <c r="A37" s="8" t="s">
        <v>46</v>
      </c>
      <c r="B37" s="9" t="s">
        <v>47</v>
      </c>
      <c r="C37" s="10">
        <v>64.775999999999996</v>
      </c>
      <c r="D37" s="10">
        <v>64.775999999999996</v>
      </c>
      <c r="E37" s="10">
        <v>27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27</v>
      </c>
      <c r="L37" s="10">
        <f t="shared" si="1"/>
        <v>64.775999999999996</v>
      </c>
      <c r="M37" s="10">
        <f t="shared" si="2"/>
        <v>0</v>
      </c>
      <c r="N37" s="10">
        <f t="shared" si="3"/>
        <v>64.775999999999996</v>
      </c>
      <c r="O37" s="10">
        <f t="shared" si="4"/>
        <v>27</v>
      </c>
      <c r="P37" s="10">
        <f t="shared" si="5"/>
        <v>0</v>
      </c>
    </row>
    <row r="38" spans="1:16">
      <c r="A38" s="5" t="s">
        <v>62</v>
      </c>
      <c r="B38" s="6" t="s">
        <v>63</v>
      </c>
      <c r="C38" s="7">
        <v>8416.2729999999992</v>
      </c>
      <c r="D38" s="7">
        <v>9376.5669999999991</v>
      </c>
      <c r="E38" s="7">
        <v>3945.9329999999995</v>
      </c>
      <c r="F38" s="7">
        <v>80.828000000000003</v>
      </c>
      <c r="G38" s="7">
        <v>0.60632000000000008</v>
      </c>
      <c r="H38" s="7">
        <v>73.583279999999988</v>
      </c>
      <c r="I38" s="7">
        <v>10.55</v>
      </c>
      <c r="J38" s="7">
        <v>13.206320000000002</v>
      </c>
      <c r="K38" s="7">
        <f t="shared" si="0"/>
        <v>3865.1049999999996</v>
      </c>
      <c r="L38" s="7">
        <f t="shared" si="1"/>
        <v>9295.7389999999996</v>
      </c>
      <c r="M38" s="7">
        <f t="shared" si="2"/>
        <v>2.0483875423125535</v>
      </c>
      <c r="N38" s="7">
        <f t="shared" si="3"/>
        <v>9302.9837199999984</v>
      </c>
      <c r="O38" s="7">
        <f t="shared" si="4"/>
        <v>3872.3497199999997</v>
      </c>
      <c r="P38" s="7">
        <f t="shared" si="5"/>
        <v>1.8647878714615782</v>
      </c>
    </row>
    <row r="39" spans="1:16">
      <c r="A39" s="8" t="s">
        <v>22</v>
      </c>
      <c r="B39" s="9" t="s">
        <v>23</v>
      </c>
      <c r="C39" s="10">
        <v>218.256</v>
      </c>
      <c r="D39" s="10">
        <v>218.256</v>
      </c>
      <c r="E39" s="10">
        <v>38</v>
      </c>
      <c r="F39" s="10">
        <v>17.625599999999999</v>
      </c>
      <c r="G39" s="10">
        <v>0</v>
      </c>
      <c r="H39" s="10">
        <v>17.625599999999999</v>
      </c>
      <c r="I39" s="10">
        <v>0</v>
      </c>
      <c r="J39" s="10">
        <v>0</v>
      </c>
      <c r="K39" s="10">
        <f t="shared" si="0"/>
        <v>20.374400000000001</v>
      </c>
      <c r="L39" s="10">
        <f t="shared" si="1"/>
        <v>200.63040000000001</v>
      </c>
      <c r="M39" s="10">
        <f t="shared" si="2"/>
        <v>46.38315789473684</v>
      </c>
      <c r="N39" s="10">
        <f t="shared" si="3"/>
        <v>200.63040000000001</v>
      </c>
      <c r="O39" s="10">
        <f t="shared" si="4"/>
        <v>20.374400000000001</v>
      </c>
      <c r="P39" s="10">
        <f t="shared" si="5"/>
        <v>46.38315789473684</v>
      </c>
    </row>
    <row r="40" spans="1:16">
      <c r="A40" s="8" t="s">
        <v>24</v>
      </c>
      <c r="B40" s="9" t="s">
        <v>25</v>
      </c>
      <c r="C40" s="10">
        <v>48.015999999999998</v>
      </c>
      <c r="D40" s="10">
        <v>48.015999999999998</v>
      </c>
      <c r="E40" s="10">
        <v>8.1999999999999993</v>
      </c>
      <c r="F40" s="10">
        <v>3.8776300000000004</v>
      </c>
      <c r="G40" s="10">
        <v>0</v>
      </c>
      <c r="H40" s="10">
        <v>3.8776300000000004</v>
      </c>
      <c r="I40" s="10">
        <v>0</v>
      </c>
      <c r="J40" s="10">
        <v>0</v>
      </c>
      <c r="K40" s="10">
        <f t="shared" si="0"/>
        <v>4.3223699999999994</v>
      </c>
      <c r="L40" s="10">
        <f t="shared" si="1"/>
        <v>44.138369999999995</v>
      </c>
      <c r="M40" s="10">
        <f t="shared" si="2"/>
        <v>47.288170731707325</v>
      </c>
      <c r="N40" s="10">
        <f t="shared" si="3"/>
        <v>44.138369999999995</v>
      </c>
      <c r="O40" s="10">
        <f t="shared" si="4"/>
        <v>4.3223699999999994</v>
      </c>
      <c r="P40" s="10">
        <f t="shared" si="5"/>
        <v>47.288170731707325</v>
      </c>
    </row>
    <row r="41" spans="1:16">
      <c r="A41" s="8" t="s">
        <v>26</v>
      </c>
      <c r="B41" s="9" t="s">
        <v>27</v>
      </c>
      <c r="C41" s="10">
        <v>4414.3</v>
      </c>
      <c r="D41" s="10">
        <v>5273.7489999999998</v>
      </c>
      <c r="E41" s="10">
        <v>3229.9</v>
      </c>
      <c r="F41" s="10">
        <v>0</v>
      </c>
      <c r="G41" s="10">
        <v>0</v>
      </c>
      <c r="H41" s="10">
        <v>0</v>
      </c>
      <c r="I41" s="10">
        <v>0</v>
      </c>
      <c r="J41" s="10">
        <v>0.25</v>
      </c>
      <c r="K41" s="10">
        <f t="shared" si="0"/>
        <v>3229.9</v>
      </c>
      <c r="L41" s="10">
        <f t="shared" si="1"/>
        <v>5273.7489999999998</v>
      </c>
      <c r="M41" s="10">
        <f t="shared" si="2"/>
        <v>0</v>
      </c>
      <c r="N41" s="10">
        <f t="shared" si="3"/>
        <v>5273.7489999999998</v>
      </c>
      <c r="O41" s="10">
        <f t="shared" si="4"/>
        <v>3229.9</v>
      </c>
      <c r="P41" s="10">
        <f t="shared" si="5"/>
        <v>0</v>
      </c>
    </row>
    <row r="42" spans="1:16">
      <c r="A42" s="8" t="s">
        <v>28</v>
      </c>
      <c r="B42" s="9" t="s">
        <v>29</v>
      </c>
      <c r="C42" s="10">
        <v>1774.14</v>
      </c>
      <c r="D42" s="10">
        <v>1774.14</v>
      </c>
      <c r="E42" s="10">
        <v>254.05</v>
      </c>
      <c r="F42" s="10">
        <v>0</v>
      </c>
      <c r="G42" s="10">
        <v>0</v>
      </c>
      <c r="H42" s="10">
        <v>5.28E-3</v>
      </c>
      <c r="I42" s="10">
        <v>0</v>
      </c>
      <c r="J42" s="10">
        <v>1.8</v>
      </c>
      <c r="K42" s="10">
        <f t="shared" si="0"/>
        <v>254.05</v>
      </c>
      <c r="L42" s="10">
        <f t="shared" si="1"/>
        <v>1774.14</v>
      </c>
      <c r="M42" s="10">
        <f t="shared" si="2"/>
        <v>0</v>
      </c>
      <c r="N42" s="10">
        <f t="shared" si="3"/>
        <v>1774.13472</v>
      </c>
      <c r="O42" s="10">
        <f t="shared" si="4"/>
        <v>254.04472000000001</v>
      </c>
      <c r="P42" s="10">
        <f t="shared" si="5"/>
        <v>2.0783310371974019E-3</v>
      </c>
    </row>
    <row r="43" spans="1:16">
      <c r="A43" s="8" t="s">
        <v>32</v>
      </c>
      <c r="B43" s="9" t="s">
        <v>33</v>
      </c>
      <c r="C43" s="10">
        <v>17.757999999999999</v>
      </c>
      <c r="D43" s="10">
        <v>17.757999999999999</v>
      </c>
      <c r="E43" s="10">
        <v>6.258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6.258</v>
      </c>
      <c r="L43" s="10">
        <f t="shared" si="1"/>
        <v>17.757999999999999</v>
      </c>
      <c r="M43" s="10">
        <f t="shared" si="2"/>
        <v>0</v>
      </c>
      <c r="N43" s="10">
        <f t="shared" si="3"/>
        <v>17.757999999999999</v>
      </c>
      <c r="O43" s="10">
        <f t="shared" si="4"/>
        <v>6.258</v>
      </c>
      <c r="P43" s="10">
        <f t="shared" si="5"/>
        <v>0</v>
      </c>
    </row>
    <row r="44" spans="1:16">
      <c r="A44" s="8" t="s">
        <v>34</v>
      </c>
      <c r="B44" s="9" t="s">
        <v>35</v>
      </c>
      <c r="C44" s="10">
        <v>1.7230000000000001</v>
      </c>
      <c r="D44" s="10">
        <v>1.7230000000000001</v>
      </c>
      <c r="E44" s="10">
        <v>0.28999999999999998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0.28999999999999998</v>
      </c>
      <c r="L44" s="10">
        <f t="shared" si="1"/>
        <v>1.7230000000000001</v>
      </c>
      <c r="M44" s="10">
        <f t="shared" si="2"/>
        <v>0</v>
      </c>
      <c r="N44" s="10">
        <f t="shared" si="3"/>
        <v>1.7230000000000001</v>
      </c>
      <c r="O44" s="10">
        <f t="shared" si="4"/>
        <v>0.28999999999999998</v>
      </c>
      <c r="P44" s="10">
        <f t="shared" si="5"/>
        <v>0</v>
      </c>
    </row>
    <row r="45" spans="1:16">
      <c r="A45" s="8" t="s">
        <v>36</v>
      </c>
      <c r="B45" s="9" t="s">
        <v>37</v>
      </c>
      <c r="C45" s="10">
        <v>0.998</v>
      </c>
      <c r="D45" s="10">
        <v>0.998</v>
      </c>
      <c r="E45" s="10">
        <v>0.16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0.16</v>
      </c>
      <c r="L45" s="10">
        <f t="shared" si="1"/>
        <v>0.998</v>
      </c>
      <c r="M45" s="10">
        <f t="shared" si="2"/>
        <v>0</v>
      </c>
      <c r="N45" s="10">
        <f t="shared" si="3"/>
        <v>0.998</v>
      </c>
      <c r="O45" s="10">
        <f t="shared" si="4"/>
        <v>0.16</v>
      </c>
      <c r="P45" s="10">
        <f t="shared" si="5"/>
        <v>0</v>
      </c>
    </row>
    <row r="46" spans="1:16" ht="25.5">
      <c r="A46" s="8" t="s">
        <v>46</v>
      </c>
      <c r="B46" s="9" t="s">
        <v>47</v>
      </c>
      <c r="C46" s="10">
        <v>1478.2730000000001</v>
      </c>
      <c r="D46" s="10">
        <v>1498.873</v>
      </c>
      <c r="E46" s="10">
        <v>260.60000000000002</v>
      </c>
      <c r="F46" s="10">
        <v>57.946770000000001</v>
      </c>
      <c r="G46" s="10">
        <v>0</v>
      </c>
      <c r="H46" s="10">
        <v>47.396769999999997</v>
      </c>
      <c r="I46" s="10">
        <v>10.55</v>
      </c>
      <c r="J46" s="10">
        <v>10.55</v>
      </c>
      <c r="K46" s="10">
        <f t="shared" si="0"/>
        <v>202.65323000000001</v>
      </c>
      <c r="L46" s="10">
        <f t="shared" si="1"/>
        <v>1440.92623</v>
      </c>
      <c r="M46" s="10">
        <f t="shared" si="2"/>
        <v>22.235905602455869</v>
      </c>
      <c r="N46" s="10">
        <f t="shared" si="3"/>
        <v>1451.47623</v>
      </c>
      <c r="O46" s="10">
        <f t="shared" si="4"/>
        <v>213.20323000000002</v>
      </c>
      <c r="P46" s="10">
        <f t="shared" si="5"/>
        <v>18.187555640828855</v>
      </c>
    </row>
    <row r="47" spans="1:16">
      <c r="A47" s="8" t="s">
        <v>64</v>
      </c>
      <c r="B47" s="9" t="s">
        <v>65</v>
      </c>
      <c r="C47" s="10">
        <v>45.9</v>
      </c>
      <c r="D47" s="10">
        <v>45.9</v>
      </c>
      <c r="E47" s="10">
        <v>7.9</v>
      </c>
      <c r="F47" s="10">
        <v>0</v>
      </c>
      <c r="G47" s="10">
        <v>0</v>
      </c>
      <c r="H47" s="10">
        <v>3.3000000000000003</v>
      </c>
      <c r="I47" s="10">
        <v>0</v>
      </c>
      <c r="J47" s="10">
        <v>0</v>
      </c>
      <c r="K47" s="10">
        <f t="shared" si="0"/>
        <v>7.9</v>
      </c>
      <c r="L47" s="10">
        <f t="shared" si="1"/>
        <v>45.9</v>
      </c>
      <c r="M47" s="10">
        <f t="shared" si="2"/>
        <v>0</v>
      </c>
      <c r="N47" s="10">
        <f t="shared" si="3"/>
        <v>42.6</v>
      </c>
      <c r="O47" s="10">
        <f t="shared" si="4"/>
        <v>4.5999999999999996</v>
      </c>
      <c r="P47" s="10">
        <f t="shared" si="5"/>
        <v>41.77215189873418</v>
      </c>
    </row>
    <row r="48" spans="1:16">
      <c r="A48" s="8" t="s">
        <v>42</v>
      </c>
      <c r="B48" s="9" t="s">
        <v>43</v>
      </c>
      <c r="C48" s="10">
        <v>416.90899999999999</v>
      </c>
      <c r="D48" s="10">
        <v>497.154</v>
      </c>
      <c r="E48" s="10">
        <v>140.57500000000002</v>
      </c>
      <c r="F48" s="10">
        <v>1.3780000000000001</v>
      </c>
      <c r="G48" s="10">
        <v>0.60632000000000008</v>
      </c>
      <c r="H48" s="10">
        <v>1.3780000000000001</v>
      </c>
      <c r="I48" s="10">
        <v>0</v>
      </c>
      <c r="J48" s="10">
        <v>0.60632000000000008</v>
      </c>
      <c r="K48" s="10">
        <f t="shared" si="0"/>
        <v>139.197</v>
      </c>
      <c r="L48" s="10">
        <f t="shared" si="1"/>
        <v>495.77600000000001</v>
      </c>
      <c r="M48" s="10">
        <f t="shared" si="2"/>
        <v>0.9802596478747998</v>
      </c>
      <c r="N48" s="10">
        <f t="shared" si="3"/>
        <v>495.77600000000001</v>
      </c>
      <c r="O48" s="10">
        <f t="shared" si="4"/>
        <v>139.197</v>
      </c>
      <c r="P48" s="10">
        <f t="shared" si="5"/>
        <v>0.9802596478747998</v>
      </c>
    </row>
    <row r="49" spans="1:16">
      <c r="A49" s="5" t="s">
        <v>66</v>
      </c>
      <c r="B49" s="6" t="s">
        <v>67</v>
      </c>
      <c r="C49" s="7">
        <v>750437.61199999973</v>
      </c>
      <c r="D49" s="7">
        <v>770586.8739999996</v>
      </c>
      <c r="E49" s="7">
        <v>162195.00000000009</v>
      </c>
      <c r="F49" s="7">
        <v>30439.121169999995</v>
      </c>
      <c r="G49" s="7">
        <v>0</v>
      </c>
      <c r="H49" s="7">
        <v>28478.85527</v>
      </c>
      <c r="I49" s="7">
        <v>2981.7279699999999</v>
      </c>
      <c r="J49" s="7">
        <v>4306.28</v>
      </c>
      <c r="K49" s="7">
        <f t="shared" si="0"/>
        <v>131755.87883000009</v>
      </c>
      <c r="L49" s="7">
        <f t="shared" si="1"/>
        <v>740147.75282999966</v>
      </c>
      <c r="M49" s="7">
        <f t="shared" si="2"/>
        <v>18.766991072474475</v>
      </c>
      <c r="N49" s="7">
        <f t="shared" si="3"/>
        <v>742108.01872999966</v>
      </c>
      <c r="O49" s="7">
        <f t="shared" si="4"/>
        <v>133716.14473000009</v>
      </c>
      <c r="P49" s="7">
        <f t="shared" si="5"/>
        <v>17.558405172785836</v>
      </c>
    </row>
    <row r="50" spans="1:16" ht="38.25">
      <c r="A50" s="5" t="s">
        <v>68</v>
      </c>
      <c r="B50" s="6" t="s">
        <v>69</v>
      </c>
      <c r="C50" s="7">
        <v>3203.3119999999999</v>
      </c>
      <c r="D50" s="7">
        <v>3203.3119999999999</v>
      </c>
      <c r="E50" s="7">
        <v>596.70000000000016</v>
      </c>
      <c r="F50" s="7">
        <v>107.59263999999999</v>
      </c>
      <c r="G50" s="7">
        <v>0</v>
      </c>
      <c r="H50" s="7">
        <v>106.98754</v>
      </c>
      <c r="I50" s="7">
        <v>0.60510000000000008</v>
      </c>
      <c r="J50" s="7">
        <v>0.60510000000000008</v>
      </c>
      <c r="K50" s="7">
        <f t="shared" si="0"/>
        <v>489.1073600000002</v>
      </c>
      <c r="L50" s="7">
        <f t="shared" si="1"/>
        <v>3095.7193600000001</v>
      </c>
      <c r="M50" s="7">
        <f t="shared" si="2"/>
        <v>18.031278699513987</v>
      </c>
      <c r="N50" s="7">
        <f t="shared" si="3"/>
        <v>3096.3244599999998</v>
      </c>
      <c r="O50" s="7">
        <f t="shared" si="4"/>
        <v>489.71246000000019</v>
      </c>
      <c r="P50" s="7">
        <f t="shared" si="5"/>
        <v>17.929870956929776</v>
      </c>
    </row>
    <row r="51" spans="1:16">
      <c r="A51" s="8" t="s">
        <v>22</v>
      </c>
      <c r="B51" s="9" t="s">
        <v>23</v>
      </c>
      <c r="C51" s="10">
        <v>2325.0300000000002</v>
      </c>
      <c r="D51" s="10">
        <v>2325.0300000000002</v>
      </c>
      <c r="E51" s="10">
        <v>372.3</v>
      </c>
      <c r="F51" s="10">
        <v>89.963920000000002</v>
      </c>
      <c r="G51" s="10">
        <v>0</v>
      </c>
      <c r="H51" s="10">
        <v>89.963920000000002</v>
      </c>
      <c r="I51" s="10">
        <v>0</v>
      </c>
      <c r="J51" s="10">
        <v>0</v>
      </c>
      <c r="K51" s="10">
        <f t="shared" si="0"/>
        <v>282.33608000000004</v>
      </c>
      <c r="L51" s="10">
        <f t="shared" si="1"/>
        <v>2235.0660800000001</v>
      </c>
      <c r="M51" s="10">
        <f t="shared" si="2"/>
        <v>24.164362073596564</v>
      </c>
      <c r="N51" s="10">
        <f t="shared" si="3"/>
        <v>2235.0660800000001</v>
      </c>
      <c r="O51" s="10">
        <f t="shared" si="4"/>
        <v>282.33608000000004</v>
      </c>
      <c r="P51" s="10">
        <f t="shared" si="5"/>
        <v>24.164362073596564</v>
      </c>
    </row>
    <row r="52" spans="1:16">
      <c r="A52" s="8" t="s">
        <v>24</v>
      </c>
      <c r="B52" s="9" t="s">
        <v>25</v>
      </c>
      <c r="C52" s="10">
        <v>511.50700000000001</v>
      </c>
      <c r="D52" s="10">
        <v>511.50700000000001</v>
      </c>
      <c r="E52" s="10">
        <v>81.900000000000006</v>
      </c>
      <c r="F52" s="10">
        <v>17.023620000000001</v>
      </c>
      <c r="G52" s="10">
        <v>0</v>
      </c>
      <c r="H52" s="10">
        <v>17.023620000000001</v>
      </c>
      <c r="I52" s="10">
        <v>0</v>
      </c>
      <c r="J52" s="10">
        <v>0</v>
      </c>
      <c r="K52" s="10">
        <f t="shared" si="0"/>
        <v>64.876380000000012</v>
      </c>
      <c r="L52" s="10">
        <f t="shared" si="1"/>
        <v>494.48338000000001</v>
      </c>
      <c r="M52" s="10">
        <f t="shared" si="2"/>
        <v>20.785860805860807</v>
      </c>
      <c r="N52" s="10">
        <f t="shared" si="3"/>
        <v>494.48338000000001</v>
      </c>
      <c r="O52" s="10">
        <f t="shared" si="4"/>
        <v>64.876380000000012</v>
      </c>
      <c r="P52" s="10">
        <f t="shared" si="5"/>
        <v>20.785860805860807</v>
      </c>
    </row>
    <row r="53" spans="1:16">
      <c r="A53" s="8" t="s">
        <v>26</v>
      </c>
      <c r="B53" s="9" t="s">
        <v>27</v>
      </c>
      <c r="C53" s="10">
        <v>71.227999999999994</v>
      </c>
      <c r="D53" s="10">
        <v>71.227999999999994</v>
      </c>
      <c r="E53" s="10">
        <v>40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40</v>
      </c>
      <c r="L53" s="10">
        <f t="shared" si="1"/>
        <v>71.227999999999994</v>
      </c>
      <c r="M53" s="10">
        <f t="shared" si="2"/>
        <v>0</v>
      </c>
      <c r="N53" s="10">
        <f t="shared" si="3"/>
        <v>71.227999999999994</v>
      </c>
      <c r="O53" s="10">
        <f t="shared" si="4"/>
        <v>40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137.417</v>
      </c>
      <c r="D54" s="10">
        <v>137.417</v>
      </c>
      <c r="E54" s="10">
        <v>47.1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47.1</v>
      </c>
      <c r="L54" s="10">
        <f t="shared" si="1"/>
        <v>137.417</v>
      </c>
      <c r="M54" s="10">
        <f t="shared" si="2"/>
        <v>0</v>
      </c>
      <c r="N54" s="10">
        <f t="shared" si="3"/>
        <v>137.417</v>
      </c>
      <c r="O54" s="10">
        <f t="shared" si="4"/>
        <v>47.1</v>
      </c>
      <c r="P54" s="10">
        <f t="shared" si="5"/>
        <v>0</v>
      </c>
    </row>
    <row r="55" spans="1:16">
      <c r="A55" s="8" t="s">
        <v>30</v>
      </c>
      <c r="B55" s="9" t="s">
        <v>31</v>
      </c>
      <c r="C55" s="10">
        <v>1.363</v>
      </c>
      <c r="D55" s="10">
        <v>1.363</v>
      </c>
      <c r="E55" s="10">
        <v>0.70000000000000007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0.70000000000000007</v>
      </c>
      <c r="L55" s="10">
        <f t="shared" si="1"/>
        <v>1.363</v>
      </c>
      <c r="M55" s="10">
        <f t="shared" si="2"/>
        <v>0</v>
      </c>
      <c r="N55" s="10">
        <f t="shared" si="3"/>
        <v>1.363</v>
      </c>
      <c r="O55" s="10">
        <f t="shared" si="4"/>
        <v>0.70000000000000007</v>
      </c>
      <c r="P55" s="10">
        <f t="shared" si="5"/>
        <v>0</v>
      </c>
    </row>
    <row r="56" spans="1:16">
      <c r="A56" s="8" t="s">
        <v>32</v>
      </c>
      <c r="B56" s="9" t="s">
        <v>33</v>
      </c>
      <c r="C56" s="10">
        <v>121.658</v>
      </c>
      <c r="D56" s="10">
        <v>121.658</v>
      </c>
      <c r="E56" s="10">
        <v>47.300000000000004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47.300000000000004</v>
      </c>
      <c r="L56" s="10">
        <f t="shared" si="1"/>
        <v>121.658</v>
      </c>
      <c r="M56" s="10">
        <f t="shared" si="2"/>
        <v>0</v>
      </c>
      <c r="N56" s="10">
        <f t="shared" si="3"/>
        <v>121.658</v>
      </c>
      <c r="O56" s="10">
        <f t="shared" si="4"/>
        <v>47.300000000000004</v>
      </c>
      <c r="P56" s="10">
        <f t="shared" si="5"/>
        <v>0</v>
      </c>
    </row>
    <row r="57" spans="1:16">
      <c r="A57" s="8" t="s">
        <v>34</v>
      </c>
      <c r="B57" s="9" t="s">
        <v>35</v>
      </c>
      <c r="C57" s="10">
        <v>1.427</v>
      </c>
      <c r="D57" s="10">
        <v>1.427</v>
      </c>
      <c r="E57" s="10">
        <v>0.2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0.2</v>
      </c>
      <c r="L57" s="10">
        <f t="shared" si="1"/>
        <v>1.427</v>
      </c>
      <c r="M57" s="10">
        <f t="shared" si="2"/>
        <v>0</v>
      </c>
      <c r="N57" s="10">
        <f t="shared" si="3"/>
        <v>1.427</v>
      </c>
      <c r="O57" s="10">
        <f t="shared" si="4"/>
        <v>0.2</v>
      </c>
      <c r="P57" s="10">
        <f t="shared" si="5"/>
        <v>0</v>
      </c>
    </row>
    <row r="58" spans="1:16">
      <c r="A58" s="8" t="s">
        <v>36</v>
      </c>
      <c r="B58" s="9" t="s">
        <v>37</v>
      </c>
      <c r="C58" s="10">
        <v>24.443999999999999</v>
      </c>
      <c r="D58" s="10">
        <v>24.443999999999999</v>
      </c>
      <c r="E58" s="10">
        <v>6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6</v>
      </c>
      <c r="L58" s="10">
        <f t="shared" si="1"/>
        <v>24.443999999999999</v>
      </c>
      <c r="M58" s="10">
        <f t="shared" si="2"/>
        <v>0</v>
      </c>
      <c r="N58" s="10">
        <f t="shared" si="3"/>
        <v>24.443999999999999</v>
      </c>
      <c r="O58" s="10">
        <f t="shared" si="4"/>
        <v>6</v>
      </c>
      <c r="P58" s="10">
        <f t="shared" si="5"/>
        <v>0</v>
      </c>
    </row>
    <row r="59" spans="1:16" ht="25.5">
      <c r="A59" s="8" t="s">
        <v>40</v>
      </c>
      <c r="B59" s="9" t="s">
        <v>41</v>
      </c>
      <c r="C59" s="10">
        <v>2.3860000000000001</v>
      </c>
      <c r="D59" s="10">
        <v>2.3860000000000001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2.3860000000000001</v>
      </c>
      <c r="M59" s="10">
        <f t="shared" si="2"/>
        <v>0</v>
      </c>
      <c r="N59" s="10">
        <f t="shared" si="3"/>
        <v>2.3860000000000001</v>
      </c>
      <c r="O59" s="10">
        <f t="shared" si="4"/>
        <v>0</v>
      </c>
      <c r="P59" s="10">
        <f t="shared" si="5"/>
        <v>0</v>
      </c>
    </row>
    <row r="60" spans="1:16">
      <c r="A60" s="8" t="s">
        <v>42</v>
      </c>
      <c r="B60" s="9" t="s">
        <v>43</v>
      </c>
      <c r="C60" s="10">
        <v>6.8520000000000003</v>
      </c>
      <c r="D60" s="10">
        <v>6.8520000000000003</v>
      </c>
      <c r="E60" s="10">
        <v>1.2</v>
      </c>
      <c r="F60" s="10">
        <v>0.60510000000000008</v>
      </c>
      <c r="G60" s="10">
        <v>0</v>
      </c>
      <c r="H60" s="10">
        <v>0</v>
      </c>
      <c r="I60" s="10">
        <v>0.60510000000000008</v>
      </c>
      <c r="J60" s="10">
        <v>0.60510000000000008</v>
      </c>
      <c r="K60" s="10">
        <f t="shared" si="0"/>
        <v>0.59489999999999987</v>
      </c>
      <c r="L60" s="10">
        <f t="shared" si="1"/>
        <v>6.2469000000000001</v>
      </c>
      <c r="M60" s="10">
        <f t="shared" si="2"/>
        <v>50.425000000000011</v>
      </c>
      <c r="N60" s="10">
        <f t="shared" si="3"/>
        <v>6.8520000000000003</v>
      </c>
      <c r="O60" s="10">
        <f t="shared" si="4"/>
        <v>1.2</v>
      </c>
      <c r="P60" s="10">
        <f t="shared" si="5"/>
        <v>0</v>
      </c>
    </row>
    <row r="61" spans="1:16">
      <c r="A61" s="5" t="s">
        <v>70</v>
      </c>
      <c r="B61" s="6" t="s">
        <v>71</v>
      </c>
      <c r="C61" s="7">
        <v>276266.8</v>
      </c>
      <c r="D61" s="7">
        <v>275493.33899999998</v>
      </c>
      <c r="E61" s="7">
        <v>54449.822</v>
      </c>
      <c r="F61" s="7">
        <v>9052.68397</v>
      </c>
      <c r="G61" s="7">
        <v>0</v>
      </c>
      <c r="H61" s="7">
        <v>6578.9547200000006</v>
      </c>
      <c r="I61" s="7">
        <v>2691.0017900000003</v>
      </c>
      <c r="J61" s="7">
        <v>3129.6279500000001</v>
      </c>
      <c r="K61" s="7">
        <f t="shared" si="0"/>
        <v>45397.138030000002</v>
      </c>
      <c r="L61" s="7">
        <f t="shared" si="1"/>
        <v>266440.65502999997</v>
      </c>
      <c r="M61" s="7">
        <f t="shared" si="2"/>
        <v>16.625736572655832</v>
      </c>
      <c r="N61" s="7">
        <f t="shared" si="3"/>
        <v>268914.38428</v>
      </c>
      <c r="O61" s="7">
        <f t="shared" si="4"/>
        <v>47870.867279999999</v>
      </c>
      <c r="P61" s="7">
        <f t="shared" si="5"/>
        <v>12.082600967915011</v>
      </c>
    </row>
    <row r="62" spans="1:16">
      <c r="A62" s="8" t="s">
        <v>22</v>
      </c>
      <c r="B62" s="9" t="s">
        <v>23</v>
      </c>
      <c r="C62" s="10">
        <v>160588.20000000001</v>
      </c>
      <c r="D62" s="10">
        <v>160192.70000000001</v>
      </c>
      <c r="E62" s="10">
        <v>28719.9</v>
      </c>
      <c r="F62" s="10">
        <v>7051.2315600000002</v>
      </c>
      <c r="G62" s="10">
        <v>0</v>
      </c>
      <c r="H62" s="10">
        <v>5162.0475500000002</v>
      </c>
      <c r="I62" s="10">
        <v>1889.1840099999999</v>
      </c>
      <c r="J62" s="10">
        <v>1889.7801399999998</v>
      </c>
      <c r="K62" s="10">
        <f t="shared" si="0"/>
        <v>21668.668440000001</v>
      </c>
      <c r="L62" s="10">
        <f t="shared" si="1"/>
        <v>153141.46844000003</v>
      </c>
      <c r="M62" s="10">
        <f t="shared" si="2"/>
        <v>24.551727408521618</v>
      </c>
      <c r="N62" s="10">
        <f t="shared" si="3"/>
        <v>155030.65245000002</v>
      </c>
      <c r="O62" s="10">
        <f t="shared" si="4"/>
        <v>23557.852450000002</v>
      </c>
      <c r="P62" s="10">
        <f t="shared" si="5"/>
        <v>17.973765751273508</v>
      </c>
    </row>
    <row r="63" spans="1:16">
      <c r="A63" s="8" t="s">
        <v>24</v>
      </c>
      <c r="B63" s="9" t="s">
        <v>25</v>
      </c>
      <c r="C63" s="10">
        <v>35329.4</v>
      </c>
      <c r="D63" s="10">
        <v>35297.067000000003</v>
      </c>
      <c r="E63" s="10">
        <v>6269.2669999999998</v>
      </c>
      <c r="F63" s="10">
        <v>1627.60421</v>
      </c>
      <c r="G63" s="10">
        <v>0</v>
      </c>
      <c r="H63" s="10">
        <v>1199.1020900000001</v>
      </c>
      <c r="I63" s="10">
        <v>428.50211999999999</v>
      </c>
      <c r="J63" s="10">
        <v>428.63327000000004</v>
      </c>
      <c r="K63" s="10">
        <f t="shared" si="0"/>
        <v>4641.6627900000003</v>
      </c>
      <c r="L63" s="10">
        <f t="shared" si="1"/>
        <v>33669.462790000005</v>
      </c>
      <c r="M63" s="10">
        <f t="shared" si="2"/>
        <v>25.96163490883384</v>
      </c>
      <c r="N63" s="10">
        <f t="shared" si="3"/>
        <v>34097.964910000002</v>
      </c>
      <c r="O63" s="10">
        <f t="shared" si="4"/>
        <v>5070.1649099999995</v>
      </c>
      <c r="P63" s="10">
        <f t="shared" si="5"/>
        <v>19.126671267948868</v>
      </c>
    </row>
    <row r="64" spans="1:16">
      <c r="A64" s="8" t="s">
        <v>26</v>
      </c>
      <c r="B64" s="9" t="s">
        <v>27</v>
      </c>
      <c r="C64" s="10">
        <v>4268.3999999999996</v>
      </c>
      <c r="D64" s="10">
        <v>4268.3999999999996</v>
      </c>
      <c r="E64" s="10">
        <v>1085.8</v>
      </c>
      <c r="F64" s="10">
        <v>2.6360900000000003</v>
      </c>
      <c r="G64" s="10">
        <v>0</v>
      </c>
      <c r="H64" s="10">
        <v>7.8360900000000004</v>
      </c>
      <c r="I64" s="10">
        <v>0</v>
      </c>
      <c r="J64" s="10">
        <v>55.270250000000004</v>
      </c>
      <c r="K64" s="10">
        <f t="shared" si="0"/>
        <v>1083.16391</v>
      </c>
      <c r="L64" s="10">
        <f t="shared" si="1"/>
        <v>4265.7639099999997</v>
      </c>
      <c r="M64" s="10">
        <f t="shared" si="2"/>
        <v>0.24277859642659791</v>
      </c>
      <c r="N64" s="10">
        <f t="shared" si="3"/>
        <v>4260.5639099999999</v>
      </c>
      <c r="O64" s="10">
        <f t="shared" si="4"/>
        <v>1077.9639099999999</v>
      </c>
      <c r="P64" s="10">
        <f t="shared" si="5"/>
        <v>0.72168815619819493</v>
      </c>
    </row>
    <row r="65" spans="1:16">
      <c r="A65" s="8" t="s">
        <v>72</v>
      </c>
      <c r="B65" s="9" t="s">
        <v>73</v>
      </c>
      <c r="C65" s="10">
        <v>122.5</v>
      </c>
      <c r="D65" s="10">
        <v>122.5</v>
      </c>
      <c r="E65" s="10">
        <v>45</v>
      </c>
      <c r="F65" s="10">
        <v>0</v>
      </c>
      <c r="G65" s="10">
        <v>0</v>
      </c>
      <c r="H65" s="10">
        <v>0</v>
      </c>
      <c r="I65" s="10">
        <v>0</v>
      </c>
      <c r="J65" s="10">
        <v>1.0038</v>
      </c>
      <c r="K65" s="10">
        <f t="shared" si="0"/>
        <v>45</v>
      </c>
      <c r="L65" s="10">
        <f t="shared" si="1"/>
        <v>122.5</v>
      </c>
      <c r="M65" s="10">
        <f t="shared" si="2"/>
        <v>0</v>
      </c>
      <c r="N65" s="10">
        <f t="shared" si="3"/>
        <v>122.5</v>
      </c>
      <c r="O65" s="10">
        <f t="shared" si="4"/>
        <v>45</v>
      </c>
      <c r="P65" s="10">
        <f t="shared" si="5"/>
        <v>0</v>
      </c>
    </row>
    <row r="66" spans="1:16">
      <c r="A66" s="8" t="s">
        <v>74</v>
      </c>
      <c r="B66" s="9" t="s">
        <v>75</v>
      </c>
      <c r="C66" s="10">
        <v>29526.799999999999</v>
      </c>
      <c r="D66" s="10">
        <v>29426.121999999999</v>
      </c>
      <c r="E66" s="10">
        <v>5110.1990000000005</v>
      </c>
      <c r="F66" s="10">
        <v>351.70740000000001</v>
      </c>
      <c r="G66" s="10">
        <v>0</v>
      </c>
      <c r="H66" s="10">
        <v>99.95778</v>
      </c>
      <c r="I66" s="10">
        <v>363.52684999999997</v>
      </c>
      <c r="J66" s="10">
        <v>470.19825000000003</v>
      </c>
      <c r="K66" s="10">
        <f t="shared" si="0"/>
        <v>4758.4916000000003</v>
      </c>
      <c r="L66" s="10">
        <f t="shared" si="1"/>
        <v>29074.4146</v>
      </c>
      <c r="M66" s="10">
        <f t="shared" si="2"/>
        <v>6.8824599589957254</v>
      </c>
      <c r="N66" s="10">
        <f t="shared" si="3"/>
        <v>29326.164219999999</v>
      </c>
      <c r="O66" s="10">
        <f t="shared" si="4"/>
        <v>5010.2412200000008</v>
      </c>
      <c r="P66" s="10">
        <f t="shared" si="5"/>
        <v>1.9560447645972299</v>
      </c>
    </row>
    <row r="67" spans="1:16">
      <c r="A67" s="8" t="s">
        <v>28</v>
      </c>
      <c r="B67" s="9" t="s">
        <v>29</v>
      </c>
      <c r="C67" s="10">
        <v>9578.4</v>
      </c>
      <c r="D67" s="10">
        <v>9578.4</v>
      </c>
      <c r="E67" s="10">
        <v>1735.049</v>
      </c>
      <c r="F67" s="10">
        <v>5.3099600000000002</v>
      </c>
      <c r="G67" s="10">
        <v>0</v>
      </c>
      <c r="H67" s="10">
        <v>30.673490000000001</v>
      </c>
      <c r="I67" s="10">
        <v>4.5360000000000005</v>
      </c>
      <c r="J67" s="10">
        <v>133.23233999999999</v>
      </c>
      <c r="K67" s="10">
        <f t="shared" si="0"/>
        <v>1729.7390399999999</v>
      </c>
      <c r="L67" s="10">
        <f t="shared" si="1"/>
        <v>9573.0900399999991</v>
      </c>
      <c r="M67" s="10">
        <f t="shared" si="2"/>
        <v>0.30604092449262243</v>
      </c>
      <c r="N67" s="10">
        <f t="shared" si="3"/>
        <v>9547.7265100000004</v>
      </c>
      <c r="O67" s="10">
        <f t="shared" si="4"/>
        <v>1704.3755100000001</v>
      </c>
      <c r="P67" s="10">
        <f t="shared" si="5"/>
        <v>1.7678745672312428</v>
      </c>
    </row>
    <row r="68" spans="1:16">
      <c r="A68" s="8" t="s">
        <v>32</v>
      </c>
      <c r="B68" s="9" t="s">
        <v>33</v>
      </c>
      <c r="C68" s="10">
        <v>20601.7</v>
      </c>
      <c r="D68" s="10">
        <v>20356.75</v>
      </c>
      <c r="E68" s="10">
        <v>7839.3069999999998</v>
      </c>
      <c r="F68" s="10">
        <v>-7.1470000000000006E-2</v>
      </c>
      <c r="G68" s="10">
        <v>0</v>
      </c>
      <c r="H68" s="10">
        <v>-0.14507</v>
      </c>
      <c r="I68" s="10">
        <v>7.3599999999999999E-2</v>
      </c>
      <c r="J68" s="10">
        <v>0</v>
      </c>
      <c r="K68" s="10">
        <f t="shared" si="0"/>
        <v>7839.3784699999997</v>
      </c>
      <c r="L68" s="10">
        <f t="shared" si="1"/>
        <v>20356.821469999999</v>
      </c>
      <c r="M68" s="10">
        <f t="shared" si="2"/>
        <v>-9.1168772954037917E-4</v>
      </c>
      <c r="N68" s="10">
        <f t="shared" si="3"/>
        <v>20356.895069999999</v>
      </c>
      <c r="O68" s="10">
        <f t="shared" si="4"/>
        <v>7839.4520699999994</v>
      </c>
      <c r="P68" s="10">
        <f t="shared" si="5"/>
        <v>-1.850546228129604E-3</v>
      </c>
    </row>
    <row r="69" spans="1:16">
      <c r="A69" s="8" t="s">
        <v>34</v>
      </c>
      <c r="B69" s="9" t="s">
        <v>35</v>
      </c>
      <c r="C69" s="10">
        <v>2021.8</v>
      </c>
      <c r="D69" s="10">
        <v>2021.8</v>
      </c>
      <c r="E69" s="10">
        <v>451.2</v>
      </c>
      <c r="F69" s="10">
        <v>-7.8600000000000007E-3</v>
      </c>
      <c r="G69" s="10">
        <v>0</v>
      </c>
      <c r="H69" s="10">
        <v>1.61582</v>
      </c>
      <c r="I69" s="10">
        <v>9.4000000000000004E-3</v>
      </c>
      <c r="J69" s="10">
        <v>0</v>
      </c>
      <c r="K69" s="10">
        <f t="shared" si="0"/>
        <v>451.20785999999998</v>
      </c>
      <c r="L69" s="10">
        <f t="shared" si="1"/>
        <v>2021.8078599999999</v>
      </c>
      <c r="M69" s="10">
        <f t="shared" si="2"/>
        <v>-1.7420212765957451E-3</v>
      </c>
      <c r="N69" s="10">
        <f t="shared" si="3"/>
        <v>2020.18418</v>
      </c>
      <c r="O69" s="10">
        <f t="shared" si="4"/>
        <v>449.58418</v>
      </c>
      <c r="P69" s="10">
        <f t="shared" si="5"/>
        <v>0.35811613475177306</v>
      </c>
    </row>
    <row r="70" spans="1:16">
      <c r="A70" s="8" t="s">
        <v>36</v>
      </c>
      <c r="B70" s="9" t="s">
        <v>37</v>
      </c>
      <c r="C70" s="10">
        <v>8174.1</v>
      </c>
      <c r="D70" s="10">
        <v>8174.1</v>
      </c>
      <c r="E70" s="10">
        <v>1744.1000000000001</v>
      </c>
      <c r="F70" s="10">
        <v>5.0701700000000001</v>
      </c>
      <c r="G70" s="10">
        <v>0</v>
      </c>
      <c r="H70" s="10">
        <v>14.136709999999999</v>
      </c>
      <c r="I70" s="10">
        <v>5.1259199999999998</v>
      </c>
      <c r="J70" s="10">
        <v>29.647080000000003</v>
      </c>
      <c r="K70" s="10">
        <f t="shared" ref="K70:K133" si="6">E70-F70</f>
        <v>1739.0298300000002</v>
      </c>
      <c r="L70" s="10">
        <f t="shared" ref="L70:L133" si="7">D70-F70</f>
        <v>8169.0298300000004</v>
      </c>
      <c r="M70" s="10">
        <f t="shared" ref="M70:M133" si="8">IF(E70=0,0,(F70/E70)*100)</f>
        <v>0.29070408806834469</v>
      </c>
      <c r="N70" s="10">
        <f t="shared" ref="N70:N133" si="9">D70-H70</f>
        <v>8159.9632900000006</v>
      </c>
      <c r="O70" s="10">
        <f t="shared" ref="O70:O133" si="10">E70-H70</f>
        <v>1729.9632900000001</v>
      </c>
      <c r="P70" s="10">
        <f t="shared" ref="P70:P133" si="11">IF(E70=0,0,(H70/E70)*100)</f>
        <v>0.81054469353821434</v>
      </c>
    </row>
    <row r="71" spans="1:16">
      <c r="A71" s="8" t="s">
        <v>38</v>
      </c>
      <c r="B71" s="9" t="s">
        <v>39</v>
      </c>
      <c r="C71" s="10">
        <v>5859.3</v>
      </c>
      <c r="D71" s="10">
        <v>5859.3</v>
      </c>
      <c r="E71" s="10">
        <v>1450</v>
      </c>
      <c r="F71" s="10">
        <v>0</v>
      </c>
      <c r="G71" s="10">
        <v>0</v>
      </c>
      <c r="H71" s="10">
        <v>-4.3889999999999998E-2</v>
      </c>
      <c r="I71" s="10">
        <v>4.3889999999999998E-2</v>
      </c>
      <c r="J71" s="10">
        <v>121.86282000000001</v>
      </c>
      <c r="K71" s="10">
        <f t="shared" si="6"/>
        <v>1450</v>
      </c>
      <c r="L71" s="10">
        <f t="shared" si="7"/>
        <v>5859.3</v>
      </c>
      <c r="M71" s="10">
        <f t="shared" si="8"/>
        <v>0</v>
      </c>
      <c r="N71" s="10">
        <f t="shared" si="9"/>
        <v>5859.3438900000001</v>
      </c>
      <c r="O71" s="10">
        <f t="shared" si="10"/>
        <v>1450.0438899999999</v>
      </c>
      <c r="P71" s="10">
        <f t="shared" si="11"/>
        <v>-3.026896551724138E-3</v>
      </c>
    </row>
    <row r="72" spans="1:16">
      <c r="A72" s="8" t="s">
        <v>76</v>
      </c>
      <c r="B72" s="9" t="s">
        <v>77</v>
      </c>
      <c r="C72" s="10">
        <v>120</v>
      </c>
      <c r="D72" s="10">
        <v>120</v>
      </c>
      <c r="E72" s="10">
        <v>0</v>
      </c>
      <c r="F72" s="10">
        <v>0</v>
      </c>
      <c r="G72" s="10">
        <v>0</v>
      </c>
      <c r="H72" s="10">
        <v>54.570239999999998</v>
      </c>
      <c r="I72" s="10">
        <v>0</v>
      </c>
      <c r="J72" s="10">
        <v>0</v>
      </c>
      <c r="K72" s="10">
        <f t="shared" si="6"/>
        <v>0</v>
      </c>
      <c r="L72" s="10">
        <f t="shared" si="7"/>
        <v>120</v>
      </c>
      <c r="M72" s="10">
        <f t="shared" si="8"/>
        <v>0</v>
      </c>
      <c r="N72" s="10">
        <f t="shared" si="9"/>
        <v>65.429760000000002</v>
      </c>
      <c r="O72" s="10">
        <f t="shared" si="10"/>
        <v>-54.570239999999998</v>
      </c>
      <c r="P72" s="10">
        <f t="shared" si="11"/>
        <v>0</v>
      </c>
    </row>
    <row r="73" spans="1:16" ht="25.5">
      <c r="A73" s="8" t="s">
        <v>40</v>
      </c>
      <c r="B73" s="9" t="s">
        <v>41</v>
      </c>
      <c r="C73" s="10">
        <v>49.9</v>
      </c>
      <c r="D73" s="10">
        <v>41.9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41.9</v>
      </c>
      <c r="M73" s="10">
        <f t="shared" si="8"/>
        <v>0</v>
      </c>
      <c r="N73" s="10">
        <f t="shared" si="9"/>
        <v>41.9</v>
      </c>
      <c r="O73" s="10">
        <f t="shared" si="10"/>
        <v>0</v>
      </c>
      <c r="P73" s="10">
        <f t="shared" si="11"/>
        <v>0</v>
      </c>
    </row>
    <row r="74" spans="1:16">
      <c r="A74" s="8" t="s">
        <v>42</v>
      </c>
      <c r="B74" s="9" t="s">
        <v>43</v>
      </c>
      <c r="C74" s="10">
        <v>26.3</v>
      </c>
      <c r="D74" s="10">
        <v>34.300000000000004</v>
      </c>
      <c r="E74" s="10">
        <v>0</v>
      </c>
      <c r="F74" s="10">
        <v>9.2039100000000005</v>
      </c>
      <c r="G74" s="10">
        <v>0</v>
      </c>
      <c r="H74" s="10">
        <v>9.2039100000000005</v>
      </c>
      <c r="I74" s="10">
        <v>0</v>
      </c>
      <c r="J74" s="10">
        <v>0</v>
      </c>
      <c r="K74" s="10">
        <f t="shared" si="6"/>
        <v>-9.2039100000000005</v>
      </c>
      <c r="L74" s="10">
        <f t="shared" si="7"/>
        <v>25.096090000000004</v>
      </c>
      <c r="M74" s="10">
        <f t="shared" si="8"/>
        <v>0</v>
      </c>
      <c r="N74" s="10">
        <f t="shared" si="9"/>
        <v>25.096090000000004</v>
      </c>
      <c r="O74" s="10">
        <f t="shared" si="10"/>
        <v>-9.2039100000000005</v>
      </c>
      <c r="P74" s="10">
        <f t="shared" si="11"/>
        <v>0</v>
      </c>
    </row>
    <row r="75" spans="1:16" ht="51">
      <c r="A75" s="5" t="s">
        <v>78</v>
      </c>
      <c r="B75" s="6" t="s">
        <v>79</v>
      </c>
      <c r="C75" s="7">
        <v>410381.7</v>
      </c>
      <c r="D75" s="7">
        <v>411160.98699999996</v>
      </c>
      <c r="E75" s="7">
        <v>77884.504000000015</v>
      </c>
      <c r="F75" s="7">
        <v>16007.851340000001</v>
      </c>
      <c r="G75" s="7">
        <v>0</v>
      </c>
      <c r="H75" s="7">
        <v>16291.605460000001</v>
      </c>
      <c r="I75" s="7">
        <v>287.08237000000003</v>
      </c>
      <c r="J75" s="7">
        <v>730.20546000000002</v>
      </c>
      <c r="K75" s="7">
        <f t="shared" si="6"/>
        <v>61876.652660000014</v>
      </c>
      <c r="L75" s="7">
        <f t="shared" si="7"/>
        <v>395153.13565999997</v>
      </c>
      <c r="M75" s="7">
        <f t="shared" si="8"/>
        <v>20.553320003167766</v>
      </c>
      <c r="N75" s="7">
        <f t="shared" si="9"/>
        <v>394869.38153999997</v>
      </c>
      <c r="O75" s="7">
        <f t="shared" si="10"/>
        <v>61592.898540000017</v>
      </c>
      <c r="P75" s="7">
        <f t="shared" si="11"/>
        <v>20.917646801730928</v>
      </c>
    </row>
    <row r="76" spans="1:16">
      <c r="A76" s="8" t="s">
        <v>22</v>
      </c>
      <c r="B76" s="9" t="s">
        <v>23</v>
      </c>
      <c r="C76" s="10">
        <v>264860.79999999999</v>
      </c>
      <c r="D76" s="10">
        <v>264860.79999999999</v>
      </c>
      <c r="E76" s="10">
        <v>42569.200000000004</v>
      </c>
      <c r="F76" s="10">
        <v>11521.028470000001</v>
      </c>
      <c r="G76" s="10">
        <v>0</v>
      </c>
      <c r="H76" s="10">
        <v>11521.028470000001</v>
      </c>
      <c r="I76" s="10">
        <v>0</v>
      </c>
      <c r="J76" s="10">
        <v>0</v>
      </c>
      <c r="K76" s="10">
        <f t="shared" si="6"/>
        <v>31048.171530000003</v>
      </c>
      <c r="L76" s="10">
        <f t="shared" si="7"/>
        <v>253339.77153</v>
      </c>
      <c r="M76" s="10">
        <f t="shared" si="8"/>
        <v>27.064235339165403</v>
      </c>
      <c r="N76" s="10">
        <f t="shared" si="9"/>
        <v>253339.77153</v>
      </c>
      <c r="O76" s="10">
        <f t="shared" si="10"/>
        <v>31048.171530000003</v>
      </c>
      <c r="P76" s="10">
        <f t="shared" si="11"/>
        <v>27.064235339165403</v>
      </c>
    </row>
    <row r="77" spans="1:16">
      <c r="A77" s="8" t="s">
        <v>24</v>
      </c>
      <c r="B77" s="9" t="s">
        <v>25</v>
      </c>
      <c r="C77" s="10">
        <v>58269.599999999999</v>
      </c>
      <c r="D77" s="10">
        <v>58269.599999999999</v>
      </c>
      <c r="E77" s="10">
        <v>9365</v>
      </c>
      <c r="F77" s="10">
        <v>2550.4267799999998</v>
      </c>
      <c r="G77" s="10">
        <v>0</v>
      </c>
      <c r="H77" s="10">
        <v>2550.4267799999998</v>
      </c>
      <c r="I77" s="10">
        <v>0</v>
      </c>
      <c r="J77" s="10">
        <v>0</v>
      </c>
      <c r="K77" s="10">
        <f t="shared" si="6"/>
        <v>6814.5732200000002</v>
      </c>
      <c r="L77" s="10">
        <f t="shared" si="7"/>
        <v>55719.173219999997</v>
      </c>
      <c r="M77" s="10">
        <f t="shared" si="8"/>
        <v>27.233601494927921</v>
      </c>
      <c r="N77" s="10">
        <f t="shared" si="9"/>
        <v>55719.173219999997</v>
      </c>
      <c r="O77" s="10">
        <f t="shared" si="10"/>
        <v>6814.5732200000002</v>
      </c>
      <c r="P77" s="10">
        <f t="shared" si="11"/>
        <v>27.233601494927921</v>
      </c>
    </row>
    <row r="78" spans="1:16">
      <c r="A78" s="8" t="s">
        <v>26</v>
      </c>
      <c r="B78" s="9" t="s">
        <v>27</v>
      </c>
      <c r="C78" s="10">
        <v>2798.4</v>
      </c>
      <c r="D78" s="10">
        <v>2818.4</v>
      </c>
      <c r="E78" s="10">
        <v>320</v>
      </c>
      <c r="F78" s="10">
        <v>2.4220000000000002</v>
      </c>
      <c r="G78" s="10">
        <v>0</v>
      </c>
      <c r="H78" s="10">
        <v>0</v>
      </c>
      <c r="I78" s="10">
        <v>2.4220000000000002</v>
      </c>
      <c r="J78" s="10">
        <v>17.37</v>
      </c>
      <c r="K78" s="10">
        <f t="shared" si="6"/>
        <v>317.57799999999997</v>
      </c>
      <c r="L78" s="10">
        <f t="shared" si="7"/>
        <v>2815.9780000000001</v>
      </c>
      <c r="M78" s="10">
        <f t="shared" si="8"/>
        <v>0.75687500000000008</v>
      </c>
      <c r="N78" s="10">
        <f t="shared" si="9"/>
        <v>2818.4</v>
      </c>
      <c r="O78" s="10">
        <f t="shared" si="10"/>
        <v>320</v>
      </c>
      <c r="P78" s="10">
        <f t="shared" si="11"/>
        <v>0</v>
      </c>
    </row>
    <row r="79" spans="1:16">
      <c r="A79" s="8" t="s">
        <v>72</v>
      </c>
      <c r="B79" s="9" t="s">
        <v>73</v>
      </c>
      <c r="C79" s="10">
        <v>178.9</v>
      </c>
      <c r="D79" s="10">
        <v>178.9</v>
      </c>
      <c r="E79" s="10">
        <v>8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8</v>
      </c>
      <c r="L79" s="10">
        <f t="shared" si="7"/>
        <v>178.9</v>
      </c>
      <c r="M79" s="10">
        <f t="shared" si="8"/>
        <v>0</v>
      </c>
      <c r="N79" s="10">
        <f t="shared" si="9"/>
        <v>178.9</v>
      </c>
      <c r="O79" s="10">
        <f t="shared" si="10"/>
        <v>8</v>
      </c>
      <c r="P79" s="10">
        <f t="shared" si="11"/>
        <v>0</v>
      </c>
    </row>
    <row r="80" spans="1:16">
      <c r="A80" s="8" t="s">
        <v>74</v>
      </c>
      <c r="B80" s="9" t="s">
        <v>75</v>
      </c>
      <c r="C80" s="10">
        <v>29854.5</v>
      </c>
      <c r="D80" s="10">
        <v>30250</v>
      </c>
      <c r="E80" s="10">
        <v>8180.9000000000005</v>
      </c>
      <c r="F80" s="10">
        <v>1238.4626699999999</v>
      </c>
      <c r="G80" s="10">
        <v>0</v>
      </c>
      <c r="H80" s="10">
        <v>1288.9053600000002</v>
      </c>
      <c r="I80" s="10">
        <v>209.40911</v>
      </c>
      <c r="J80" s="10">
        <v>417.76434000000006</v>
      </c>
      <c r="K80" s="10">
        <f t="shared" si="6"/>
        <v>6942.4373300000007</v>
      </c>
      <c r="L80" s="10">
        <f t="shared" si="7"/>
        <v>29011.537329999999</v>
      </c>
      <c r="M80" s="10">
        <f t="shared" si="8"/>
        <v>15.138464838831911</v>
      </c>
      <c r="N80" s="10">
        <f t="shared" si="9"/>
        <v>28961.094639999999</v>
      </c>
      <c r="O80" s="10">
        <f t="shared" si="10"/>
        <v>6891.9946400000008</v>
      </c>
      <c r="P80" s="10">
        <f t="shared" si="11"/>
        <v>15.755055800706524</v>
      </c>
    </row>
    <row r="81" spans="1:16">
      <c r="A81" s="8" t="s">
        <v>28</v>
      </c>
      <c r="B81" s="9" t="s">
        <v>29</v>
      </c>
      <c r="C81" s="10">
        <v>9749.5</v>
      </c>
      <c r="D81" s="10">
        <v>9749.5</v>
      </c>
      <c r="E81" s="10">
        <v>802.85800000000006</v>
      </c>
      <c r="F81" s="10">
        <v>156.62098</v>
      </c>
      <c r="G81" s="10">
        <v>0</v>
      </c>
      <c r="H81" s="10">
        <v>175.58045999999999</v>
      </c>
      <c r="I81" s="10">
        <v>2.6139200000000002</v>
      </c>
      <c r="J81" s="10">
        <v>60.494150000000005</v>
      </c>
      <c r="K81" s="10">
        <f t="shared" si="6"/>
        <v>646.23702000000003</v>
      </c>
      <c r="L81" s="10">
        <f t="shared" si="7"/>
        <v>9592.8790200000003</v>
      </c>
      <c r="M81" s="10">
        <f t="shared" si="8"/>
        <v>19.507930418579623</v>
      </c>
      <c r="N81" s="10">
        <f t="shared" si="9"/>
        <v>9573.9195400000008</v>
      </c>
      <c r="O81" s="10">
        <f t="shared" si="10"/>
        <v>627.27754000000004</v>
      </c>
      <c r="P81" s="10">
        <f t="shared" si="11"/>
        <v>21.869428965022454</v>
      </c>
    </row>
    <row r="82" spans="1:16">
      <c r="A82" s="8" t="s">
        <v>30</v>
      </c>
      <c r="B82" s="9" t="s">
        <v>31</v>
      </c>
      <c r="C82" s="10">
        <v>6.8</v>
      </c>
      <c r="D82" s="10">
        <v>6.8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6.8</v>
      </c>
      <c r="M82" s="10">
        <f t="shared" si="8"/>
        <v>0</v>
      </c>
      <c r="N82" s="10">
        <f t="shared" si="9"/>
        <v>6.8</v>
      </c>
      <c r="O82" s="10">
        <f t="shared" si="10"/>
        <v>0</v>
      </c>
      <c r="P82" s="10">
        <f t="shared" si="11"/>
        <v>0</v>
      </c>
    </row>
    <row r="83" spans="1:16">
      <c r="A83" s="8" t="s">
        <v>32</v>
      </c>
      <c r="B83" s="9" t="s">
        <v>33</v>
      </c>
      <c r="C83" s="10">
        <v>36308.800000000003</v>
      </c>
      <c r="D83" s="10">
        <v>36308.800000000003</v>
      </c>
      <c r="E83" s="10">
        <v>14372.242</v>
      </c>
      <c r="F83" s="10">
        <v>268.41252000000003</v>
      </c>
      <c r="G83" s="10">
        <v>0</v>
      </c>
      <c r="H83" s="10">
        <v>362.52426000000003</v>
      </c>
      <c r="I83" s="10">
        <v>0.8178200000000001</v>
      </c>
      <c r="J83" s="10">
        <v>0</v>
      </c>
      <c r="K83" s="10">
        <f t="shared" si="6"/>
        <v>14103.82948</v>
      </c>
      <c r="L83" s="10">
        <f t="shared" si="7"/>
        <v>36040.387480000005</v>
      </c>
      <c r="M83" s="10">
        <f t="shared" si="8"/>
        <v>1.8675758451604143</v>
      </c>
      <c r="N83" s="10">
        <f t="shared" si="9"/>
        <v>35946.275740000005</v>
      </c>
      <c r="O83" s="10">
        <f t="shared" si="10"/>
        <v>14009.71774</v>
      </c>
      <c r="P83" s="10">
        <f t="shared" si="11"/>
        <v>2.5223918439447375</v>
      </c>
    </row>
    <row r="84" spans="1:16">
      <c r="A84" s="8" t="s">
        <v>34</v>
      </c>
      <c r="B84" s="9" t="s">
        <v>35</v>
      </c>
      <c r="C84" s="10">
        <v>1164.2</v>
      </c>
      <c r="D84" s="10">
        <v>1164.2</v>
      </c>
      <c r="E84" s="10">
        <v>196.4</v>
      </c>
      <c r="F84" s="10">
        <v>7.6521400000000002</v>
      </c>
      <c r="G84" s="10">
        <v>0</v>
      </c>
      <c r="H84" s="10">
        <v>8.6207999999999991</v>
      </c>
      <c r="I84" s="10">
        <v>0.36307</v>
      </c>
      <c r="J84" s="10">
        <v>4.1111899999999997</v>
      </c>
      <c r="K84" s="10">
        <f t="shared" si="6"/>
        <v>188.74786</v>
      </c>
      <c r="L84" s="10">
        <f t="shared" si="7"/>
        <v>1156.5478600000001</v>
      </c>
      <c r="M84" s="10">
        <f t="shared" si="8"/>
        <v>3.8962016293279023</v>
      </c>
      <c r="N84" s="10">
        <f t="shared" si="9"/>
        <v>1155.5792000000001</v>
      </c>
      <c r="O84" s="10">
        <f t="shared" si="10"/>
        <v>187.7792</v>
      </c>
      <c r="P84" s="10">
        <f t="shared" si="11"/>
        <v>4.3894093686354374</v>
      </c>
    </row>
    <row r="85" spans="1:16">
      <c r="A85" s="8" t="s">
        <v>36</v>
      </c>
      <c r="B85" s="9" t="s">
        <v>37</v>
      </c>
      <c r="C85" s="10">
        <v>3136.5</v>
      </c>
      <c r="D85" s="10">
        <v>3136.5</v>
      </c>
      <c r="E85" s="10">
        <v>812.2</v>
      </c>
      <c r="F85" s="10">
        <v>91.721860000000007</v>
      </c>
      <c r="G85" s="10">
        <v>0</v>
      </c>
      <c r="H85" s="10">
        <v>90.59432000000001</v>
      </c>
      <c r="I85" s="10">
        <v>1.12754</v>
      </c>
      <c r="J85" s="10">
        <v>17.003419999999998</v>
      </c>
      <c r="K85" s="10">
        <f t="shared" si="6"/>
        <v>720.47814000000005</v>
      </c>
      <c r="L85" s="10">
        <f t="shared" si="7"/>
        <v>3044.7781399999999</v>
      </c>
      <c r="M85" s="10">
        <f t="shared" si="8"/>
        <v>11.293014035951735</v>
      </c>
      <c r="N85" s="10">
        <f t="shared" si="9"/>
        <v>3045.9056799999998</v>
      </c>
      <c r="O85" s="10">
        <f t="shared" si="10"/>
        <v>721.60568000000001</v>
      </c>
      <c r="P85" s="10">
        <f t="shared" si="11"/>
        <v>11.15418862349175</v>
      </c>
    </row>
    <row r="86" spans="1:16">
      <c r="A86" s="8" t="s">
        <v>38</v>
      </c>
      <c r="B86" s="9" t="s">
        <v>39</v>
      </c>
      <c r="C86" s="10">
        <v>3615.9</v>
      </c>
      <c r="D86" s="10">
        <v>3979.6869999999999</v>
      </c>
      <c r="E86" s="10">
        <v>1255.104</v>
      </c>
      <c r="F86" s="10">
        <v>171.10392000000002</v>
      </c>
      <c r="G86" s="10">
        <v>0</v>
      </c>
      <c r="H86" s="10">
        <v>100.77500999999999</v>
      </c>
      <c r="I86" s="10">
        <v>70.328910000000008</v>
      </c>
      <c r="J86" s="10">
        <v>213.46235999999999</v>
      </c>
      <c r="K86" s="10">
        <f t="shared" si="6"/>
        <v>1084.00008</v>
      </c>
      <c r="L86" s="10">
        <f t="shared" si="7"/>
        <v>3808.5830799999999</v>
      </c>
      <c r="M86" s="10">
        <f t="shared" si="8"/>
        <v>13.632648768548265</v>
      </c>
      <c r="N86" s="10">
        <f t="shared" si="9"/>
        <v>3878.9119900000001</v>
      </c>
      <c r="O86" s="10">
        <f t="shared" si="10"/>
        <v>1154.32899</v>
      </c>
      <c r="P86" s="10">
        <f t="shared" si="11"/>
        <v>8.0292159056141958</v>
      </c>
    </row>
    <row r="87" spans="1:16">
      <c r="A87" s="8" t="s">
        <v>76</v>
      </c>
      <c r="B87" s="9" t="s">
        <v>77</v>
      </c>
      <c r="C87" s="10">
        <v>353.90000000000003</v>
      </c>
      <c r="D87" s="10">
        <v>353.90000000000003</v>
      </c>
      <c r="E87" s="10">
        <v>0</v>
      </c>
      <c r="F87" s="10">
        <v>0</v>
      </c>
      <c r="G87" s="10">
        <v>0</v>
      </c>
      <c r="H87" s="10">
        <v>193.15</v>
      </c>
      <c r="I87" s="10">
        <v>0</v>
      </c>
      <c r="J87" s="10">
        <v>0</v>
      </c>
      <c r="K87" s="10">
        <f t="shared" si="6"/>
        <v>0</v>
      </c>
      <c r="L87" s="10">
        <f t="shared" si="7"/>
        <v>353.90000000000003</v>
      </c>
      <c r="M87" s="10">
        <f t="shared" si="8"/>
        <v>0</v>
      </c>
      <c r="N87" s="10">
        <f t="shared" si="9"/>
        <v>160.75000000000003</v>
      </c>
      <c r="O87" s="10">
        <f t="shared" si="10"/>
        <v>-193.15</v>
      </c>
      <c r="P87" s="10">
        <f t="shared" si="11"/>
        <v>0</v>
      </c>
    </row>
    <row r="88" spans="1:16" ht="25.5">
      <c r="A88" s="8" t="s">
        <v>40</v>
      </c>
      <c r="B88" s="9" t="s">
        <v>41</v>
      </c>
      <c r="C88" s="10">
        <v>53.800000000000004</v>
      </c>
      <c r="D88" s="10">
        <v>53.800000000000004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53.800000000000004</v>
      </c>
      <c r="M88" s="10">
        <f t="shared" si="8"/>
        <v>0</v>
      </c>
      <c r="N88" s="10">
        <f t="shared" si="9"/>
        <v>53.800000000000004</v>
      </c>
      <c r="O88" s="10">
        <f t="shared" si="10"/>
        <v>0</v>
      </c>
      <c r="P88" s="10">
        <f t="shared" si="11"/>
        <v>0</v>
      </c>
    </row>
    <row r="89" spans="1:16">
      <c r="A89" s="8" t="s">
        <v>64</v>
      </c>
      <c r="B89" s="9" t="s">
        <v>65</v>
      </c>
      <c r="C89" s="10">
        <v>17.75</v>
      </c>
      <c r="D89" s="10">
        <v>17.75</v>
      </c>
      <c r="E89" s="10">
        <v>2.6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2.6</v>
      </c>
      <c r="L89" s="10">
        <f t="shared" si="7"/>
        <v>17.75</v>
      </c>
      <c r="M89" s="10">
        <f t="shared" si="8"/>
        <v>0</v>
      </c>
      <c r="N89" s="10">
        <f t="shared" si="9"/>
        <v>17.75</v>
      </c>
      <c r="O89" s="10">
        <f t="shared" si="10"/>
        <v>2.6</v>
      </c>
      <c r="P89" s="10">
        <f t="shared" si="11"/>
        <v>0</v>
      </c>
    </row>
    <row r="90" spans="1:16">
      <c r="A90" s="8" t="s">
        <v>42</v>
      </c>
      <c r="B90" s="9" t="s">
        <v>43</v>
      </c>
      <c r="C90" s="10">
        <v>12.35</v>
      </c>
      <c r="D90" s="10">
        <v>12.35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12.35</v>
      </c>
      <c r="M90" s="10">
        <f t="shared" si="8"/>
        <v>0</v>
      </c>
      <c r="N90" s="10">
        <f t="shared" si="9"/>
        <v>12.35</v>
      </c>
      <c r="O90" s="10">
        <f t="shared" si="10"/>
        <v>0</v>
      </c>
      <c r="P90" s="10">
        <f t="shared" si="11"/>
        <v>0</v>
      </c>
    </row>
    <row r="91" spans="1:16" ht="25.5">
      <c r="A91" s="5" t="s">
        <v>80</v>
      </c>
      <c r="B91" s="6" t="s">
        <v>81</v>
      </c>
      <c r="C91" s="7">
        <v>3007.6</v>
      </c>
      <c r="D91" s="7">
        <v>3021.7739999999999</v>
      </c>
      <c r="E91" s="7">
        <v>624.67399999999998</v>
      </c>
      <c r="F91" s="7">
        <v>109.1075</v>
      </c>
      <c r="G91" s="7">
        <v>0</v>
      </c>
      <c r="H91" s="7">
        <v>109.1075</v>
      </c>
      <c r="I91" s="7">
        <v>0</v>
      </c>
      <c r="J91" s="7">
        <v>0.25880000000000003</v>
      </c>
      <c r="K91" s="7">
        <f t="shared" si="6"/>
        <v>515.56650000000002</v>
      </c>
      <c r="L91" s="7">
        <f t="shared" si="7"/>
        <v>2912.6664999999998</v>
      </c>
      <c r="M91" s="7">
        <f t="shared" si="8"/>
        <v>17.466310427518994</v>
      </c>
      <c r="N91" s="7">
        <f t="shared" si="9"/>
        <v>2912.6664999999998</v>
      </c>
      <c r="O91" s="7">
        <f t="shared" si="10"/>
        <v>515.56650000000002</v>
      </c>
      <c r="P91" s="7">
        <f t="shared" si="11"/>
        <v>17.466310427518994</v>
      </c>
    </row>
    <row r="92" spans="1:16">
      <c r="A92" s="8" t="s">
        <v>22</v>
      </c>
      <c r="B92" s="9" t="s">
        <v>23</v>
      </c>
      <c r="C92" s="10">
        <v>2083.4</v>
      </c>
      <c r="D92" s="10">
        <v>2083.4</v>
      </c>
      <c r="E92" s="10">
        <v>351.40000000000003</v>
      </c>
      <c r="F92" s="10">
        <v>88.309359999999998</v>
      </c>
      <c r="G92" s="10">
        <v>0</v>
      </c>
      <c r="H92" s="10">
        <v>88.309359999999998</v>
      </c>
      <c r="I92" s="10">
        <v>0</v>
      </c>
      <c r="J92" s="10">
        <v>0</v>
      </c>
      <c r="K92" s="10">
        <f t="shared" si="6"/>
        <v>263.09064000000001</v>
      </c>
      <c r="L92" s="10">
        <f t="shared" si="7"/>
        <v>1995.0906400000001</v>
      </c>
      <c r="M92" s="10">
        <f t="shared" si="8"/>
        <v>25.130722822993732</v>
      </c>
      <c r="N92" s="10">
        <f t="shared" si="9"/>
        <v>1995.0906400000001</v>
      </c>
      <c r="O92" s="10">
        <f t="shared" si="10"/>
        <v>263.09064000000001</v>
      </c>
      <c r="P92" s="10">
        <f t="shared" si="11"/>
        <v>25.130722822993732</v>
      </c>
    </row>
    <row r="93" spans="1:16">
      <c r="A93" s="8" t="s">
        <v>24</v>
      </c>
      <c r="B93" s="9" t="s">
        <v>25</v>
      </c>
      <c r="C93" s="10">
        <v>458.40000000000003</v>
      </c>
      <c r="D93" s="10">
        <v>458.40000000000003</v>
      </c>
      <c r="E93" s="10">
        <v>77.400000000000006</v>
      </c>
      <c r="F93" s="10">
        <v>20.79814</v>
      </c>
      <c r="G93" s="10">
        <v>0</v>
      </c>
      <c r="H93" s="10">
        <v>20.79814</v>
      </c>
      <c r="I93" s="10">
        <v>0</v>
      </c>
      <c r="J93" s="10">
        <v>0</v>
      </c>
      <c r="K93" s="10">
        <f t="shared" si="6"/>
        <v>56.601860000000002</v>
      </c>
      <c r="L93" s="10">
        <f t="shared" si="7"/>
        <v>437.60186000000004</v>
      </c>
      <c r="M93" s="10">
        <f t="shared" si="8"/>
        <v>26.870981912144703</v>
      </c>
      <c r="N93" s="10">
        <f t="shared" si="9"/>
        <v>437.60186000000004</v>
      </c>
      <c r="O93" s="10">
        <f t="shared" si="10"/>
        <v>56.601860000000002</v>
      </c>
      <c r="P93" s="10">
        <f t="shared" si="11"/>
        <v>26.870981912144703</v>
      </c>
    </row>
    <row r="94" spans="1:16">
      <c r="A94" s="8" t="s">
        <v>26</v>
      </c>
      <c r="B94" s="9" t="s">
        <v>27</v>
      </c>
      <c r="C94" s="10">
        <v>21</v>
      </c>
      <c r="D94" s="10">
        <v>21</v>
      </c>
      <c r="E94" s="10">
        <v>4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4</v>
      </c>
      <c r="L94" s="10">
        <f t="shared" si="7"/>
        <v>21</v>
      </c>
      <c r="M94" s="10">
        <f t="shared" si="8"/>
        <v>0</v>
      </c>
      <c r="N94" s="10">
        <f t="shared" si="9"/>
        <v>21</v>
      </c>
      <c r="O94" s="10">
        <f t="shared" si="10"/>
        <v>4</v>
      </c>
      <c r="P94" s="10">
        <f t="shared" si="11"/>
        <v>0</v>
      </c>
    </row>
    <row r="95" spans="1:16">
      <c r="A95" s="8" t="s">
        <v>72</v>
      </c>
      <c r="B95" s="9" t="s">
        <v>73</v>
      </c>
      <c r="C95" s="10">
        <v>1</v>
      </c>
      <c r="D95" s="10">
        <v>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1</v>
      </c>
      <c r="M95" s="10">
        <f t="shared" si="8"/>
        <v>0</v>
      </c>
      <c r="N95" s="10">
        <f t="shared" si="9"/>
        <v>1</v>
      </c>
      <c r="O95" s="10">
        <f t="shared" si="10"/>
        <v>0</v>
      </c>
      <c r="P95" s="10">
        <f t="shared" si="11"/>
        <v>0</v>
      </c>
    </row>
    <row r="96" spans="1:16">
      <c r="A96" s="8" t="s">
        <v>28</v>
      </c>
      <c r="B96" s="9" t="s">
        <v>29</v>
      </c>
      <c r="C96" s="10">
        <v>133.5</v>
      </c>
      <c r="D96" s="10">
        <v>133.5</v>
      </c>
      <c r="E96" s="10">
        <v>33.9</v>
      </c>
      <c r="F96" s="10">
        <v>0</v>
      </c>
      <c r="G96" s="10">
        <v>0</v>
      </c>
      <c r="H96" s="10">
        <v>0</v>
      </c>
      <c r="I96" s="10">
        <v>0</v>
      </c>
      <c r="J96" s="10">
        <v>0.25880000000000003</v>
      </c>
      <c r="K96" s="10">
        <f t="shared" si="6"/>
        <v>33.9</v>
      </c>
      <c r="L96" s="10">
        <f t="shared" si="7"/>
        <v>133.5</v>
      </c>
      <c r="M96" s="10">
        <f t="shared" si="8"/>
        <v>0</v>
      </c>
      <c r="N96" s="10">
        <f t="shared" si="9"/>
        <v>133.5</v>
      </c>
      <c r="O96" s="10">
        <f t="shared" si="10"/>
        <v>33.9</v>
      </c>
      <c r="P96" s="10">
        <f t="shared" si="11"/>
        <v>0</v>
      </c>
    </row>
    <row r="97" spans="1:16">
      <c r="A97" s="8" t="s">
        <v>34</v>
      </c>
      <c r="B97" s="9" t="s">
        <v>35</v>
      </c>
      <c r="C97" s="10">
        <v>3</v>
      </c>
      <c r="D97" s="10">
        <v>3</v>
      </c>
      <c r="E97" s="10">
        <v>0.2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0.2</v>
      </c>
      <c r="L97" s="10">
        <f t="shared" si="7"/>
        <v>3</v>
      </c>
      <c r="M97" s="10">
        <f t="shared" si="8"/>
        <v>0</v>
      </c>
      <c r="N97" s="10">
        <f t="shared" si="9"/>
        <v>3</v>
      </c>
      <c r="O97" s="10">
        <f t="shared" si="10"/>
        <v>0.2</v>
      </c>
      <c r="P97" s="10">
        <f t="shared" si="11"/>
        <v>0</v>
      </c>
    </row>
    <row r="98" spans="1:16">
      <c r="A98" s="8" t="s">
        <v>36</v>
      </c>
      <c r="B98" s="9" t="s">
        <v>37</v>
      </c>
      <c r="C98" s="10">
        <v>14.700000000000001</v>
      </c>
      <c r="D98" s="10">
        <v>14.700000000000001</v>
      </c>
      <c r="E98" s="10">
        <v>4.2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4.2</v>
      </c>
      <c r="L98" s="10">
        <f t="shared" si="7"/>
        <v>14.700000000000001</v>
      </c>
      <c r="M98" s="10">
        <f t="shared" si="8"/>
        <v>0</v>
      </c>
      <c r="N98" s="10">
        <f t="shared" si="9"/>
        <v>14.700000000000001</v>
      </c>
      <c r="O98" s="10">
        <f t="shared" si="10"/>
        <v>4.2</v>
      </c>
      <c r="P98" s="10">
        <f t="shared" si="11"/>
        <v>0</v>
      </c>
    </row>
    <row r="99" spans="1:16">
      <c r="A99" s="8" t="s">
        <v>38</v>
      </c>
      <c r="B99" s="9" t="s">
        <v>39</v>
      </c>
      <c r="C99" s="10">
        <v>291.2</v>
      </c>
      <c r="D99" s="10">
        <v>305.37400000000002</v>
      </c>
      <c r="E99" s="10">
        <v>153.57400000000001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153.57400000000001</v>
      </c>
      <c r="L99" s="10">
        <f t="shared" si="7"/>
        <v>305.37400000000002</v>
      </c>
      <c r="M99" s="10">
        <f t="shared" si="8"/>
        <v>0</v>
      </c>
      <c r="N99" s="10">
        <f t="shared" si="9"/>
        <v>305.37400000000002</v>
      </c>
      <c r="O99" s="10">
        <f t="shared" si="10"/>
        <v>153.57400000000001</v>
      </c>
      <c r="P99" s="10">
        <f t="shared" si="11"/>
        <v>0</v>
      </c>
    </row>
    <row r="100" spans="1:16" ht="25.5">
      <c r="A100" s="8" t="s">
        <v>40</v>
      </c>
      <c r="B100" s="9" t="s">
        <v>41</v>
      </c>
      <c r="C100" s="10">
        <v>1.1000000000000001</v>
      </c>
      <c r="D100" s="10">
        <v>1.1000000000000001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1.1000000000000001</v>
      </c>
      <c r="M100" s="10">
        <f t="shared" si="8"/>
        <v>0</v>
      </c>
      <c r="N100" s="10">
        <f t="shared" si="9"/>
        <v>1.1000000000000001</v>
      </c>
      <c r="O100" s="10">
        <f t="shared" si="10"/>
        <v>0</v>
      </c>
      <c r="P100" s="10">
        <f t="shared" si="11"/>
        <v>0</v>
      </c>
    </row>
    <row r="101" spans="1:16">
      <c r="A101" s="8" t="s">
        <v>64</v>
      </c>
      <c r="B101" s="9" t="s">
        <v>65</v>
      </c>
      <c r="C101" s="10">
        <v>0.3</v>
      </c>
      <c r="D101" s="10">
        <v>0.3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0.3</v>
      </c>
      <c r="M101" s="10">
        <f t="shared" si="8"/>
        <v>0</v>
      </c>
      <c r="N101" s="10">
        <f t="shared" si="9"/>
        <v>0.3</v>
      </c>
      <c r="O101" s="10">
        <f t="shared" si="10"/>
        <v>0</v>
      </c>
      <c r="P101" s="10">
        <f t="shared" si="11"/>
        <v>0</v>
      </c>
    </row>
    <row r="102" spans="1:16" ht="25.5">
      <c r="A102" s="5" t="s">
        <v>82</v>
      </c>
      <c r="B102" s="6" t="s">
        <v>83</v>
      </c>
      <c r="C102" s="7">
        <v>17661.2</v>
      </c>
      <c r="D102" s="7">
        <v>17661.2</v>
      </c>
      <c r="E102" s="7">
        <v>3441.1999999999994</v>
      </c>
      <c r="F102" s="7">
        <v>589.39825000000008</v>
      </c>
      <c r="G102" s="7">
        <v>0</v>
      </c>
      <c r="H102" s="7">
        <v>603.57562000000007</v>
      </c>
      <c r="I102" s="7">
        <v>3.03871</v>
      </c>
      <c r="J102" s="7">
        <v>9.769560000000002</v>
      </c>
      <c r="K102" s="7">
        <f t="shared" si="6"/>
        <v>2851.8017499999992</v>
      </c>
      <c r="L102" s="7">
        <f t="shared" si="7"/>
        <v>17071.801750000002</v>
      </c>
      <c r="M102" s="7">
        <f t="shared" si="8"/>
        <v>17.127695280716036</v>
      </c>
      <c r="N102" s="7">
        <f t="shared" si="9"/>
        <v>17057.624380000001</v>
      </c>
      <c r="O102" s="7">
        <f t="shared" si="10"/>
        <v>2837.6243799999993</v>
      </c>
      <c r="P102" s="7">
        <f t="shared" si="11"/>
        <v>17.539684412414282</v>
      </c>
    </row>
    <row r="103" spans="1:16">
      <c r="A103" s="8" t="s">
        <v>22</v>
      </c>
      <c r="B103" s="9" t="s">
        <v>23</v>
      </c>
      <c r="C103" s="10">
        <v>10783.800000000001</v>
      </c>
      <c r="D103" s="10">
        <v>10783.800000000001</v>
      </c>
      <c r="E103" s="10">
        <v>1752.4</v>
      </c>
      <c r="F103" s="10">
        <v>478.05609000000004</v>
      </c>
      <c r="G103" s="10">
        <v>0</v>
      </c>
      <c r="H103" s="10">
        <v>478.05609000000004</v>
      </c>
      <c r="I103" s="10">
        <v>0</v>
      </c>
      <c r="J103" s="10">
        <v>0</v>
      </c>
      <c r="K103" s="10">
        <f t="shared" si="6"/>
        <v>1274.3439100000001</v>
      </c>
      <c r="L103" s="10">
        <f t="shared" si="7"/>
        <v>10305.743910000001</v>
      </c>
      <c r="M103" s="10">
        <f t="shared" si="8"/>
        <v>27.280078178498062</v>
      </c>
      <c r="N103" s="10">
        <f t="shared" si="9"/>
        <v>10305.743910000001</v>
      </c>
      <c r="O103" s="10">
        <f t="shared" si="10"/>
        <v>1274.3439100000001</v>
      </c>
      <c r="P103" s="10">
        <f t="shared" si="11"/>
        <v>27.280078178498062</v>
      </c>
    </row>
    <row r="104" spans="1:16">
      <c r="A104" s="8" t="s">
        <v>24</v>
      </c>
      <c r="B104" s="9" t="s">
        <v>25</v>
      </c>
      <c r="C104" s="10">
        <v>2372.4</v>
      </c>
      <c r="D104" s="10">
        <v>2372.4</v>
      </c>
      <c r="E104" s="10">
        <v>385.7</v>
      </c>
      <c r="F104" s="10">
        <v>108.44388000000001</v>
      </c>
      <c r="G104" s="10">
        <v>0</v>
      </c>
      <c r="H104" s="10">
        <v>108.44388000000001</v>
      </c>
      <c r="I104" s="10">
        <v>0</v>
      </c>
      <c r="J104" s="10">
        <v>0</v>
      </c>
      <c r="K104" s="10">
        <f t="shared" si="6"/>
        <v>277.25612000000001</v>
      </c>
      <c r="L104" s="10">
        <f t="shared" si="7"/>
        <v>2263.9561200000003</v>
      </c>
      <c r="M104" s="10">
        <f t="shared" si="8"/>
        <v>28.116121337827334</v>
      </c>
      <c r="N104" s="10">
        <f t="shared" si="9"/>
        <v>2263.9561200000003</v>
      </c>
      <c r="O104" s="10">
        <f t="shared" si="10"/>
        <v>277.25612000000001</v>
      </c>
      <c r="P104" s="10">
        <f t="shared" si="11"/>
        <v>28.116121337827334</v>
      </c>
    </row>
    <row r="105" spans="1:16">
      <c r="A105" s="8" t="s">
        <v>26</v>
      </c>
      <c r="B105" s="9" t="s">
        <v>27</v>
      </c>
      <c r="C105" s="10">
        <v>898.1</v>
      </c>
      <c r="D105" s="10">
        <v>898.1</v>
      </c>
      <c r="E105" s="10">
        <v>266.60000000000002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266.60000000000002</v>
      </c>
      <c r="L105" s="10">
        <f t="shared" si="7"/>
        <v>898.1</v>
      </c>
      <c r="M105" s="10">
        <f t="shared" si="8"/>
        <v>0</v>
      </c>
      <c r="N105" s="10">
        <f t="shared" si="9"/>
        <v>898.1</v>
      </c>
      <c r="O105" s="10">
        <f t="shared" si="10"/>
        <v>266.60000000000002</v>
      </c>
      <c r="P105" s="10">
        <f t="shared" si="11"/>
        <v>0</v>
      </c>
    </row>
    <row r="106" spans="1:16">
      <c r="A106" s="8" t="s">
        <v>72</v>
      </c>
      <c r="B106" s="9" t="s">
        <v>73</v>
      </c>
      <c r="C106" s="10">
        <v>9.1</v>
      </c>
      <c r="D106" s="10">
        <v>9.1</v>
      </c>
      <c r="E106" s="10">
        <v>0.8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0.8</v>
      </c>
      <c r="L106" s="10">
        <f t="shared" si="7"/>
        <v>9.1</v>
      </c>
      <c r="M106" s="10">
        <f t="shared" si="8"/>
        <v>0</v>
      </c>
      <c r="N106" s="10">
        <f t="shared" si="9"/>
        <v>9.1</v>
      </c>
      <c r="O106" s="10">
        <f t="shared" si="10"/>
        <v>0.8</v>
      </c>
      <c r="P106" s="10">
        <f t="shared" si="11"/>
        <v>0</v>
      </c>
    </row>
    <row r="107" spans="1:16">
      <c r="A107" s="8" t="s">
        <v>28</v>
      </c>
      <c r="B107" s="9" t="s">
        <v>29</v>
      </c>
      <c r="C107" s="10">
        <v>1783.9</v>
      </c>
      <c r="D107" s="10">
        <v>1783.9</v>
      </c>
      <c r="E107" s="10">
        <v>347.6</v>
      </c>
      <c r="F107" s="10">
        <v>0</v>
      </c>
      <c r="G107" s="10">
        <v>0</v>
      </c>
      <c r="H107" s="10">
        <v>-3.8710000000000001E-2</v>
      </c>
      <c r="I107" s="10">
        <v>3.8710000000000001E-2</v>
      </c>
      <c r="J107" s="10">
        <v>0</v>
      </c>
      <c r="K107" s="10">
        <f t="shared" si="6"/>
        <v>347.6</v>
      </c>
      <c r="L107" s="10">
        <f t="shared" si="7"/>
        <v>1783.9</v>
      </c>
      <c r="M107" s="10">
        <f t="shared" si="8"/>
        <v>0</v>
      </c>
      <c r="N107" s="10">
        <f t="shared" si="9"/>
        <v>1783.9387100000001</v>
      </c>
      <c r="O107" s="10">
        <f t="shared" si="10"/>
        <v>347.63871</v>
      </c>
      <c r="P107" s="10">
        <f t="shared" si="11"/>
        <v>-1.1136363636363635E-2</v>
      </c>
    </row>
    <row r="108" spans="1:16">
      <c r="A108" s="8" t="s">
        <v>30</v>
      </c>
      <c r="B108" s="9" t="s">
        <v>31</v>
      </c>
      <c r="C108" s="10">
        <v>183.5</v>
      </c>
      <c r="D108" s="10">
        <v>183.5</v>
      </c>
      <c r="E108" s="10">
        <v>53.7</v>
      </c>
      <c r="F108" s="10">
        <v>3</v>
      </c>
      <c r="G108" s="10">
        <v>0</v>
      </c>
      <c r="H108" s="10">
        <v>0</v>
      </c>
      <c r="I108" s="10">
        <v>3</v>
      </c>
      <c r="J108" s="10">
        <v>3.4120100000000004</v>
      </c>
      <c r="K108" s="10">
        <f t="shared" si="6"/>
        <v>50.7</v>
      </c>
      <c r="L108" s="10">
        <f t="shared" si="7"/>
        <v>180.5</v>
      </c>
      <c r="M108" s="10">
        <f t="shared" si="8"/>
        <v>5.5865921787709496</v>
      </c>
      <c r="N108" s="10">
        <f t="shared" si="9"/>
        <v>183.5</v>
      </c>
      <c r="O108" s="10">
        <f t="shared" si="10"/>
        <v>53.7</v>
      </c>
      <c r="P108" s="10">
        <f t="shared" si="11"/>
        <v>0</v>
      </c>
    </row>
    <row r="109" spans="1:16">
      <c r="A109" s="8" t="s">
        <v>32</v>
      </c>
      <c r="B109" s="9" t="s">
        <v>33</v>
      </c>
      <c r="C109" s="10">
        <v>1317.2</v>
      </c>
      <c r="D109" s="10">
        <v>1317.2</v>
      </c>
      <c r="E109" s="10">
        <v>540.9</v>
      </c>
      <c r="F109" s="10">
        <v>0</v>
      </c>
      <c r="G109" s="10">
        <v>0</v>
      </c>
      <c r="H109" s="10">
        <v>0</v>
      </c>
      <c r="I109" s="10">
        <v>0</v>
      </c>
      <c r="J109" s="10">
        <v>6.3575500000000007</v>
      </c>
      <c r="K109" s="10">
        <f t="shared" si="6"/>
        <v>540.9</v>
      </c>
      <c r="L109" s="10">
        <f t="shared" si="7"/>
        <v>1317.2</v>
      </c>
      <c r="M109" s="10">
        <f t="shared" si="8"/>
        <v>0</v>
      </c>
      <c r="N109" s="10">
        <f t="shared" si="9"/>
        <v>1317.2</v>
      </c>
      <c r="O109" s="10">
        <f t="shared" si="10"/>
        <v>540.9</v>
      </c>
      <c r="P109" s="10">
        <f t="shared" si="11"/>
        <v>0</v>
      </c>
    </row>
    <row r="110" spans="1:16">
      <c r="A110" s="8" t="s">
        <v>34</v>
      </c>
      <c r="B110" s="9" t="s">
        <v>35</v>
      </c>
      <c r="C110" s="10">
        <v>41.2</v>
      </c>
      <c r="D110" s="10">
        <v>41.2</v>
      </c>
      <c r="E110" s="10">
        <v>7.1000000000000005</v>
      </c>
      <c r="F110" s="10">
        <v>-2.3809999999999998E-2</v>
      </c>
      <c r="G110" s="10">
        <v>0</v>
      </c>
      <c r="H110" s="10">
        <v>-2.3809999999999998E-2</v>
      </c>
      <c r="I110" s="10">
        <v>0</v>
      </c>
      <c r="J110" s="10">
        <v>0</v>
      </c>
      <c r="K110" s="10">
        <f t="shared" si="6"/>
        <v>7.1238100000000006</v>
      </c>
      <c r="L110" s="10">
        <f t="shared" si="7"/>
        <v>41.22381</v>
      </c>
      <c r="M110" s="10">
        <f t="shared" si="8"/>
        <v>-0.3353521126760563</v>
      </c>
      <c r="N110" s="10">
        <f t="shared" si="9"/>
        <v>41.22381</v>
      </c>
      <c r="O110" s="10">
        <f t="shared" si="10"/>
        <v>7.1238100000000006</v>
      </c>
      <c r="P110" s="10">
        <f t="shared" si="11"/>
        <v>-0.3353521126760563</v>
      </c>
    </row>
    <row r="111" spans="1:16">
      <c r="A111" s="8" t="s">
        <v>36</v>
      </c>
      <c r="B111" s="9" t="s">
        <v>37</v>
      </c>
      <c r="C111" s="10">
        <v>162.80000000000001</v>
      </c>
      <c r="D111" s="10">
        <v>162.80000000000001</v>
      </c>
      <c r="E111" s="10">
        <v>42.7</v>
      </c>
      <c r="F111" s="10">
        <v>-7.7909999999999993E-2</v>
      </c>
      <c r="G111" s="10">
        <v>0</v>
      </c>
      <c r="H111" s="10">
        <v>-7.7909999999999993E-2</v>
      </c>
      <c r="I111" s="10">
        <v>0</v>
      </c>
      <c r="J111" s="10">
        <v>0</v>
      </c>
      <c r="K111" s="10">
        <f t="shared" si="6"/>
        <v>42.777910000000006</v>
      </c>
      <c r="L111" s="10">
        <f t="shared" si="7"/>
        <v>162.87791000000001</v>
      </c>
      <c r="M111" s="10">
        <f t="shared" si="8"/>
        <v>-0.18245901639344259</v>
      </c>
      <c r="N111" s="10">
        <f t="shared" si="9"/>
        <v>162.87791000000001</v>
      </c>
      <c r="O111" s="10">
        <f t="shared" si="10"/>
        <v>42.777910000000006</v>
      </c>
      <c r="P111" s="10">
        <f t="shared" si="11"/>
        <v>-0.18245901639344259</v>
      </c>
    </row>
    <row r="112" spans="1:16">
      <c r="A112" s="8" t="s">
        <v>38</v>
      </c>
      <c r="B112" s="9" t="s">
        <v>39</v>
      </c>
      <c r="C112" s="10">
        <v>107</v>
      </c>
      <c r="D112" s="10">
        <v>107</v>
      </c>
      <c r="E112" s="10">
        <v>43.7</v>
      </c>
      <c r="F112" s="10">
        <v>0</v>
      </c>
      <c r="G112" s="10">
        <v>0</v>
      </c>
      <c r="H112" s="10">
        <v>17.216080000000002</v>
      </c>
      <c r="I112" s="10">
        <v>0</v>
      </c>
      <c r="J112" s="10">
        <v>0</v>
      </c>
      <c r="K112" s="10">
        <f t="shared" si="6"/>
        <v>43.7</v>
      </c>
      <c r="L112" s="10">
        <f t="shared" si="7"/>
        <v>107</v>
      </c>
      <c r="M112" s="10">
        <f t="shared" si="8"/>
        <v>0</v>
      </c>
      <c r="N112" s="10">
        <f t="shared" si="9"/>
        <v>89.783919999999995</v>
      </c>
      <c r="O112" s="10">
        <f t="shared" si="10"/>
        <v>26.483920000000001</v>
      </c>
      <c r="P112" s="10">
        <f t="shared" si="11"/>
        <v>39.396064073226547</v>
      </c>
    </row>
    <row r="113" spans="1:16" ht="25.5">
      <c r="A113" s="8" t="s">
        <v>40</v>
      </c>
      <c r="B113" s="9" t="s">
        <v>41</v>
      </c>
      <c r="C113" s="10">
        <v>1.4000000000000001</v>
      </c>
      <c r="D113" s="10">
        <v>1.4000000000000001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1.4000000000000001</v>
      </c>
      <c r="M113" s="10">
        <f t="shared" si="8"/>
        <v>0</v>
      </c>
      <c r="N113" s="10">
        <f t="shared" si="9"/>
        <v>1.4000000000000001</v>
      </c>
      <c r="O113" s="10">
        <f t="shared" si="10"/>
        <v>0</v>
      </c>
      <c r="P113" s="10">
        <f t="shared" si="11"/>
        <v>0</v>
      </c>
    </row>
    <row r="114" spans="1:16">
      <c r="A114" s="8" t="s">
        <v>42</v>
      </c>
      <c r="B114" s="9" t="s">
        <v>43</v>
      </c>
      <c r="C114" s="10">
        <v>0.8</v>
      </c>
      <c r="D114" s="10">
        <v>0.8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0.8</v>
      </c>
      <c r="M114" s="10">
        <f t="shared" si="8"/>
        <v>0</v>
      </c>
      <c r="N114" s="10">
        <f t="shared" si="9"/>
        <v>0.8</v>
      </c>
      <c r="O114" s="10">
        <f t="shared" si="10"/>
        <v>0</v>
      </c>
      <c r="P114" s="10">
        <f t="shared" si="11"/>
        <v>0</v>
      </c>
    </row>
    <row r="115" spans="1:16" ht="25.5">
      <c r="A115" s="5" t="s">
        <v>84</v>
      </c>
      <c r="B115" s="6" t="s">
        <v>85</v>
      </c>
      <c r="C115" s="7">
        <v>19838.3</v>
      </c>
      <c r="D115" s="7">
        <v>39967.561999999998</v>
      </c>
      <c r="E115" s="7">
        <v>21366.400000000001</v>
      </c>
      <c r="F115" s="7">
        <v>3967.0243</v>
      </c>
      <c r="G115" s="7">
        <v>0</v>
      </c>
      <c r="H115" s="7">
        <v>4183.1369100000011</v>
      </c>
      <c r="I115" s="7">
        <v>0</v>
      </c>
      <c r="J115" s="7">
        <v>390.77113000000003</v>
      </c>
      <c r="K115" s="7">
        <f t="shared" si="6"/>
        <v>17399.375700000001</v>
      </c>
      <c r="L115" s="7">
        <f t="shared" si="7"/>
        <v>36000.537700000001</v>
      </c>
      <c r="M115" s="7">
        <f t="shared" si="8"/>
        <v>18.566648101692376</v>
      </c>
      <c r="N115" s="7">
        <f t="shared" si="9"/>
        <v>35784.425089999997</v>
      </c>
      <c r="O115" s="7">
        <f t="shared" si="10"/>
        <v>17183.26309</v>
      </c>
      <c r="P115" s="7">
        <f t="shared" si="11"/>
        <v>19.578108197918233</v>
      </c>
    </row>
    <row r="116" spans="1:16">
      <c r="A116" s="8" t="s">
        <v>22</v>
      </c>
      <c r="B116" s="9" t="s">
        <v>23</v>
      </c>
      <c r="C116" s="10">
        <v>16260.9</v>
      </c>
      <c r="D116" s="10">
        <v>25769.7</v>
      </c>
      <c r="E116" s="10">
        <v>10628.800000000001</v>
      </c>
      <c r="F116" s="10">
        <v>2003.7884300000001</v>
      </c>
      <c r="G116" s="10">
        <v>0</v>
      </c>
      <c r="H116" s="10">
        <v>2064.6845800000001</v>
      </c>
      <c r="I116" s="10">
        <v>0</v>
      </c>
      <c r="J116" s="10">
        <v>0</v>
      </c>
      <c r="K116" s="10">
        <f t="shared" si="6"/>
        <v>8625.0115700000006</v>
      </c>
      <c r="L116" s="10">
        <f t="shared" si="7"/>
        <v>23765.91157</v>
      </c>
      <c r="M116" s="10">
        <f t="shared" si="8"/>
        <v>18.852442702845099</v>
      </c>
      <c r="N116" s="10">
        <f t="shared" si="9"/>
        <v>23705.01542</v>
      </c>
      <c r="O116" s="10">
        <f t="shared" si="10"/>
        <v>8564.1154200000019</v>
      </c>
      <c r="P116" s="10">
        <f t="shared" si="11"/>
        <v>19.425378029504742</v>
      </c>
    </row>
    <row r="117" spans="1:16">
      <c r="A117" s="8" t="s">
        <v>24</v>
      </c>
      <c r="B117" s="9" t="s">
        <v>25</v>
      </c>
      <c r="C117" s="10">
        <v>3577.4</v>
      </c>
      <c r="D117" s="10">
        <v>5669.2</v>
      </c>
      <c r="E117" s="10">
        <v>2338.2000000000003</v>
      </c>
      <c r="F117" s="10">
        <v>426.93839000000003</v>
      </c>
      <c r="G117" s="10">
        <v>0</v>
      </c>
      <c r="H117" s="10">
        <v>448.18355000000003</v>
      </c>
      <c r="I117" s="10">
        <v>0</v>
      </c>
      <c r="J117" s="10">
        <v>0</v>
      </c>
      <c r="K117" s="10">
        <f t="shared" si="6"/>
        <v>1911.2616100000002</v>
      </c>
      <c r="L117" s="10">
        <f t="shared" si="7"/>
        <v>5242.2616099999996</v>
      </c>
      <c r="M117" s="10">
        <f t="shared" si="8"/>
        <v>18.259275938756307</v>
      </c>
      <c r="N117" s="10">
        <f t="shared" si="9"/>
        <v>5221.0164500000001</v>
      </c>
      <c r="O117" s="10">
        <f t="shared" si="10"/>
        <v>1890.0164500000003</v>
      </c>
      <c r="P117" s="10">
        <f t="shared" si="11"/>
        <v>19.167887691386536</v>
      </c>
    </row>
    <row r="118" spans="1:16">
      <c r="A118" s="8" t="s">
        <v>26</v>
      </c>
      <c r="B118" s="9" t="s">
        <v>27</v>
      </c>
      <c r="C118" s="10">
        <v>0</v>
      </c>
      <c r="D118" s="10">
        <v>10</v>
      </c>
      <c r="E118" s="10">
        <v>10</v>
      </c>
      <c r="F118" s="10">
        <v>0</v>
      </c>
      <c r="G118" s="10">
        <v>0</v>
      </c>
      <c r="H118" s="10">
        <v>0</v>
      </c>
      <c r="I118" s="10">
        <v>0</v>
      </c>
      <c r="J118" s="10">
        <v>1.36</v>
      </c>
      <c r="K118" s="10">
        <f t="shared" si="6"/>
        <v>10</v>
      </c>
      <c r="L118" s="10">
        <f t="shared" si="7"/>
        <v>10</v>
      </c>
      <c r="M118" s="10">
        <f t="shared" si="8"/>
        <v>0</v>
      </c>
      <c r="N118" s="10">
        <f t="shared" si="9"/>
        <v>10</v>
      </c>
      <c r="O118" s="10">
        <f t="shared" si="10"/>
        <v>10</v>
      </c>
      <c r="P118" s="10">
        <f t="shared" si="11"/>
        <v>0</v>
      </c>
    </row>
    <row r="119" spans="1:16">
      <c r="A119" s="8" t="s">
        <v>74</v>
      </c>
      <c r="B119" s="9" t="s">
        <v>75</v>
      </c>
      <c r="C119" s="10">
        <v>0</v>
      </c>
      <c r="D119" s="10">
        <v>670</v>
      </c>
      <c r="E119" s="10">
        <v>670</v>
      </c>
      <c r="F119" s="10">
        <v>91.780380000000008</v>
      </c>
      <c r="G119" s="10">
        <v>0</v>
      </c>
      <c r="H119" s="10">
        <v>103.99038</v>
      </c>
      <c r="I119" s="10">
        <v>0</v>
      </c>
      <c r="J119" s="10">
        <v>40.103960000000001</v>
      </c>
      <c r="K119" s="10">
        <f t="shared" si="6"/>
        <v>578.21961999999996</v>
      </c>
      <c r="L119" s="10">
        <f t="shared" si="7"/>
        <v>578.21961999999996</v>
      </c>
      <c r="M119" s="10">
        <f t="shared" si="8"/>
        <v>13.698564179104478</v>
      </c>
      <c r="N119" s="10">
        <f t="shared" si="9"/>
        <v>566.00962000000004</v>
      </c>
      <c r="O119" s="10">
        <f t="shared" si="10"/>
        <v>566.00962000000004</v>
      </c>
      <c r="P119" s="10">
        <f t="shared" si="11"/>
        <v>15.520952238805972</v>
      </c>
    </row>
    <row r="120" spans="1:16">
      <c r="A120" s="8" t="s">
        <v>28</v>
      </c>
      <c r="B120" s="9" t="s">
        <v>29</v>
      </c>
      <c r="C120" s="10">
        <v>0</v>
      </c>
      <c r="D120" s="10">
        <v>147.262</v>
      </c>
      <c r="E120" s="10">
        <v>18</v>
      </c>
      <c r="F120" s="10">
        <v>1.4051</v>
      </c>
      <c r="G120" s="10">
        <v>0</v>
      </c>
      <c r="H120" s="10">
        <v>1.8086400000000002</v>
      </c>
      <c r="I120" s="10">
        <v>0</v>
      </c>
      <c r="J120" s="10">
        <v>0</v>
      </c>
      <c r="K120" s="10">
        <f t="shared" si="6"/>
        <v>16.594899999999999</v>
      </c>
      <c r="L120" s="10">
        <f t="shared" si="7"/>
        <v>145.8569</v>
      </c>
      <c r="M120" s="10">
        <f t="shared" si="8"/>
        <v>7.806111111111111</v>
      </c>
      <c r="N120" s="10">
        <f t="shared" si="9"/>
        <v>145.45336</v>
      </c>
      <c r="O120" s="10">
        <f t="shared" si="10"/>
        <v>16.19136</v>
      </c>
      <c r="P120" s="10">
        <f t="shared" si="11"/>
        <v>10.048000000000002</v>
      </c>
    </row>
    <row r="121" spans="1:16">
      <c r="A121" s="8" t="s">
        <v>32</v>
      </c>
      <c r="B121" s="9" t="s">
        <v>33</v>
      </c>
      <c r="C121" s="10">
        <v>0</v>
      </c>
      <c r="D121" s="10">
        <v>3517</v>
      </c>
      <c r="E121" s="10">
        <v>3517</v>
      </c>
      <c r="F121" s="10">
        <v>383.79396000000003</v>
      </c>
      <c r="G121" s="10">
        <v>0</v>
      </c>
      <c r="H121" s="10">
        <v>383.79396000000003</v>
      </c>
      <c r="I121" s="10">
        <v>0</v>
      </c>
      <c r="J121" s="10">
        <v>106.91835</v>
      </c>
      <c r="K121" s="10">
        <f t="shared" si="6"/>
        <v>3133.20604</v>
      </c>
      <c r="L121" s="10">
        <f t="shared" si="7"/>
        <v>3133.20604</v>
      </c>
      <c r="M121" s="10">
        <f t="shared" si="8"/>
        <v>10.912537958487349</v>
      </c>
      <c r="N121" s="10">
        <f t="shared" si="9"/>
        <v>3133.20604</v>
      </c>
      <c r="O121" s="10">
        <f t="shared" si="10"/>
        <v>3133.20604</v>
      </c>
      <c r="P121" s="10">
        <f t="shared" si="11"/>
        <v>10.912537958487349</v>
      </c>
    </row>
    <row r="122" spans="1:16">
      <c r="A122" s="8" t="s">
        <v>34</v>
      </c>
      <c r="B122" s="9" t="s">
        <v>35</v>
      </c>
      <c r="C122" s="10">
        <v>0</v>
      </c>
      <c r="D122" s="10">
        <v>103.9</v>
      </c>
      <c r="E122" s="10">
        <v>103.9</v>
      </c>
      <c r="F122" s="10">
        <v>14.1</v>
      </c>
      <c r="G122" s="10">
        <v>0</v>
      </c>
      <c r="H122" s="10">
        <v>14.1</v>
      </c>
      <c r="I122" s="10">
        <v>0</v>
      </c>
      <c r="J122" s="10">
        <v>6.44801</v>
      </c>
      <c r="K122" s="10">
        <f t="shared" si="6"/>
        <v>89.800000000000011</v>
      </c>
      <c r="L122" s="10">
        <f t="shared" si="7"/>
        <v>89.800000000000011</v>
      </c>
      <c r="M122" s="10">
        <f t="shared" si="8"/>
        <v>13.570741097208854</v>
      </c>
      <c r="N122" s="10">
        <f t="shared" si="9"/>
        <v>89.800000000000011</v>
      </c>
      <c r="O122" s="10">
        <f t="shared" si="10"/>
        <v>89.800000000000011</v>
      </c>
      <c r="P122" s="10">
        <f t="shared" si="11"/>
        <v>13.570741097208854</v>
      </c>
    </row>
    <row r="123" spans="1:16">
      <c r="A123" s="8" t="s">
        <v>36</v>
      </c>
      <c r="B123" s="9" t="s">
        <v>37</v>
      </c>
      <c r="C123" s="10">
        <v>0</v>
      </c>
      <c r="D123" s="10">
        <v>715</v>
      </c>
      <c r="E123" s="10">
        <v>715</v>
      </c>
      <c r="F123" s="10">
        <v>65.539940000000001</v>
      </c>
      <c r="G123" s="10">
        <v>0</v>
      </c>
      <c r="H123" s="10">
        <v>65.539940000000001</v>
      </c>
      <c r="I123" s="10">
        <v>0</v>
      </c>
      <c r="J123" s="10">
        <v>67.408880000000011</v>
      </c>
      <c r="K123" s="10">
        <f t="shared" si="6"/>
        <v>649.46006</v>
      </c>
      <c r="L123" s="10">
        <f t="shared" si="7"/>
        <v>649.46006</v>
      </c>
      <c r="M123" s="10">
        <f t="shared" si="8"/>
        <v>9.166425174825175</v>
      </c>
      <c r="N123" s="10">
        <f t="shared" si="9"/>
        <v>649.46006</v>
      </c>
      <c r="O123" s="10">
        <f t="shared" si="10"/>
        <v>649.46006</v>
      </c>
      <c r="P123" s="10">
        <f t="shared" si="11"/>
        <v>9.166425174825175</v>
      </c>
    </row>
    <row r="124" spans="1:16">
      <c r="A124" s="8" t="s">
        <v>38</v>
      </c>
      <c r="B124" s="9" t="s">
        <v>39</v>
      </c>
      <c r="C124" s="10">
        <v>0</v>
      </c>
      <c r="D124" s="10">
        <v>0.5</v>
      </c>
      <c r="E124" s="10">
        <v>0.5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0.5</v>
      </c>
      <c r="L124" s="10">
        <f t="shared" si="7"/>
        <v>0.5</v>
      </c>
      <c r="M124" s="10">
        <f t="shared" si="8"/>
        <v>0</v>
      </c>
      <c r="N124" s="10">
        <f t="shared" si="9"/>
        <v>0.5</v>
      </c>
      <c r="O124" s="10">
        <f t="shared" si="10"/>
        <v>0.5</v>
      </c>
      <c r="P124" s="10">
        <f t="shared" si="11"/>
        <v>0</v>
      </c>
    </row>
    <row r="125" spans="1:16">
      <c r="A125" s="8" t="s">
        <v>86</v>
      </c>
      <c r="B125" s="9" t="s">
        <v>87</v>
      </c>
      <c r="C125" s="10">
        <v>0</v>
      </c>
      <c r="D125" s="10">
        <v>3250</v>
      </c>
      <c r="E125" s="10">
        <v>3250</v>
      </c>
      <c r="F125" s="10">
        <v>979.67809999999997</v>
      </c>
      <c r="G125" s="10">
        <v>0</v>
      </c>
      <c r="H125" s="10">
        <v>1101.0358600000002</v>
      </c>
      <c r="I125" s="10">
        <v>0</v>
      </c>
      <c r="J125" s="10">
        <v>168.53192999999999</v>
      </c>
      <c r="K125" s="10">
        <f t="shared" si="6"/>
        <v>2270.3218999999999</v>
      </c>
      <c r="L125" s="10">
        <f t="shared" si="7"/>
        <v>2270.3218999999999</v>
      </c>
      <c r="M125" s="10">
        <f t="shared" si="8"/>
        <v>30.14394153846154</v>
      </c>
      <c r="N125" s="10">
        <f t="shared" si="9"/>
        <v>2148.96414</v>
      </c>
      <c r="O125" s="10">
        <f t="shared" si="10"/>
        <v>2148.96414</v>
      </c>
      <c r="P125" s="10">
        <f t="shared" si="11"/>
        <v>33.878026461538468</v>
      </c>
    </row>
    <row r="126" spans="1:16">
      <c r="A126" s="8" t="s">
        <v>64</v>
      </c>
      <c r="B126" s="9" t="s">
        <v>65</v>
      </c>
      <c r="C126" s="10">
        <v>0</v>
      </c>
      <c r="D126" s="10">
        <v>115</v>
      </c>
      <c r="E126" s="10">
        <v>115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115</v>
      </c>
      <c r="L126" s="10">
        <f t="shared" si="7"/>
        <v>115</v>
      </c>
      <c r="M126" s="10">
        <f t="shared" si="8"/>
        <v>0</v>
      </c>
      <c r="N126" s="10">
        <f t="shared" si="9"/>
        <v>115</v>
      </c>
      <c r="O126" s="10">
        <f t="shared" si="10"/>
        <v>115</v>
      </c>
      <c r="P126" s="10">
        <f t="shared" si="11"/>
        <v>0</v>
      </c>
    </row>
    <row r="127" spans="1:16" ht="25.5">
      <c r="A127" s="5" t="s">
        <v>88</v>
      </c>
      <c r="B127" s="6" t="s">
        <v>89</v>
      </c>
      <c r="C127" s="7">
        <v>4003.1</v>
      </c>
      <c r="D127" s="7">
        <v>4003.1</v>
      </c>
      <c r="E127" s="7">
        <v>719.80000000000007</v>
      </c>
      <c r="F127" s="7">
        <v>133.49239</v>
      </c>
      <c r="G127" s="7">
        <v>0</v>
      </c>
      <c r="H127" s="7">
        <v>133.49239</v>
      </c>
      <c r="I127" s="7">
        <v>0</v>
      </c>
      <c r="J127" s="7">
        <v>36.04</v>
      </c>
      <c r="K127" s="7">
        <f t="shared" si="6"/>
        <v>586.30761000000007</v>
      </c>
      <c r="L127" s="7">
        <f t="shared" si="7"/>
        <v>3869.60761</v>
      </c>
      <c r="M127" s="7">
        <f t="shared" si="8"/>
        <v>18.545761322589609</v>
      </c>
      <c r="N127" s="7">
        <f t="shared" si="9"/>
        <v>3869.60761</v>
      </c>
      <c r="O127" s="7">
        <f t="shared" si="10"/>
        <v>586.30761000000007</v>
      </c>
      <c r="P127" s="7">
        <f t="shared" si="11"/>
        <v>18.545761322589609</v>
      </c>
    </row>
    <row r="128" spans="1:16">
      <c r="A128" s="8" t="s">
        <v>22</v>
      </c>
      <c r="B128" s="9" t="s">
        <v>23</v>
      </c>
      <c r="C128" s="10">
        <v>2831.7000000000003</v>
      </c>
      <c r="D128" s="10">
        <v>2831.7000000000003</v>
      </c>
      <c r="E128" s="10">
        <v>460</v>
      </c>
      <c r="F128" s="10">
        <v>111.49335000000001</v>
      </c>
      <c r="G128" s="10">
        <v>0</v>
      </c>
      <c r="H128" s="10">
        <v>111.49335000000001</v>
      </c>
      <c r="I128" s="10">
        <v>0</v>
      </c>
      <c r="J128" s="10">
        <v>0</v>
      </c>
      <c r="K128" s="10">
        <f t="shared" si="6"/>
        <v>348.50664999999998</v>
      </c>
      <c r="L128" s="10">
        <f t="shared" si="7"/>
        <v>2720.2066500000001</v>
      </c>
      <c r="M128" s="10">
        <f t="shared" si="8"/>
        <v>24.237684782608699</v>
      </c>
      <c r="N128" s="10">
        <f t="shared" si="9"/>
        <v>2720.2066500000001</v>
      </c>
      <c r="O128" s="10">
        <f t="shared" si="10"/>
        <v>348.50664999999998</v>
      </c>
      <c r="P128" s="10">
        <f t="shared" si="11"/>
        <v>24.237684782608699</v>
      </c>
    </row>
    <row r="129" spans="1:16">
      <c r="A129" s="8" t="s">
        <v>24</v>
      </c>
      <c r="B129" s="9" t="s">
        <v>25</v>
      </c>
      <c r="C129" s="10">
        <v>623</v>
      </c>
      <c r="D129" s="10">
        <v>623</v>
      </c>
      <c r="E129" s="10">
        <v>101.2</v>
      </c>
      <c r="F129" s="10">
        <v>21.999040000000001</v>
      </c>
      <c r="G129" s="10">
        <v>0</v>
      </c>
      <c r="H129" s="10">
        <v>21.999040000000001</v>
      </c>
      <c r="I129" s="10">
        <v>0</v>
      </c>
      <c r="J129" s="10">
        <v>0</v>
      </c>
      <c r="K129" s="10">
        <f t="shared" si="6"/>
        <v>79.200960000000009</v>
      </c>
      <c r="L129" s="10">
        <f t="shared" si="7"/>
        <v>601.00095999999996</v>
      </c>
      <c r="M129" s="10">
        <f t="shared" si="8"/>
        <v>21.738181818181818</v>
      </c>
      <c r="N129" s="10">
        <f t="shared" si="9"/>
        <v>601.00095999999996</v>
      </c>
      <c r="O129" s="10">
        <f t="shared" si="10"/>
        <v>79.200960000000009</v>
      </c>
      <c r="P129" s="10">
        <f t="shared" si="11"/>
        <v>21.738181818181818</v>
      </c>
    </row>
    <row r="130" spans="1:16">
      <c r="A130" s="8" t="s">
        <v>26</v>
      </c>
      <c r="B130" s="9" t="s">
        <v>27</v>
      </c>
      <c r="C130" s="10">
        <v>71.2</v>
      </c>
      <c r="D130" s="10">
        <v>71.2</v>
      </c>
      <c r="E130" s="10">
        <v>23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23</v>
      </c>
      <c r="L130" s="10">
        <f t="shared" si="7"/>
        <v>71.2</v>
      </c>
      <c r="M130" s="10">
        <f t="shared" si="8"/>
        <v>0</v>
      </c>
      <c r="N130" s="10">
        <f t="shared" si="9"/>
        <v>71.2</v>
      </c>
      <c r="O130" s="10">
        <f t="shared" si="10"/>
        <v>23</v>
      </c>
      <c r="P130" s="10">
        <f t="shared" si="11"/>
        <v>0</v>
      </c>
    </row>
    <row r="131" spans="1:16">
      <c r="A131" s="8" t="s">
        <v>28</v>
      </c>
      <c r="B131" s="9" t="s">
        <v>29</v>
      </c>
      <c r="C131" s="10">
        <v>96</v>
      </c>
      <c r="D131" s="10">
        <v>96</v>
      </c>
      <c r="E131" s="10">
        <v>24</v>
      </c>
      <c r="F131" s="10">
        <v>0</v>
      </c>
      <c r="G131" s="10">
        <v>0</v>
      </c>
      <c r="H131" s="10">
        <v>0</v>
      </c>
      <c r="I131" s="10">
        <v>0</v>
      </c>
      <c r="J131" s="10">
        <v>20.39</v>
      </c>
      <c r="K131" s="10">
        <f t="shared" si="6"/>
        <v>24</v>
      </c>
      <c r="L131" s="10">
        <f t="shared" si="7"/>
        <v>96</v>
      </c>
      <c r="M131" s="10">
        <f t="shared" si="8"/>
        <v>0</v>
      </c>
      <c r="N131" s="10">
        <f t="shared" si="9"/>
        <v>96</v>
      </c>
      <c r="O131" s="10">
        <f t="shared" si="10"/>
        <v>24</v>
      </c>
      <c r="P131" s="10">
        <f t="shared" si="11"/>
        <v>0</v>
      </c>
    </row>
    <row r="132" spans="1:16">
      <c r="A132" s="8" t="s">
        <v>30</v>
      </c>
      <c r="B132" s="9" t="s">
        <v>31</v>
      </c>
      <c r="C132" s="10">
        <v>15.700000000000001</v>
      </c>
      <c r="D132" s="10">
        <v>15.700000000000001</v>
      </c>
      <c r="E132" s="10">
        <v>5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5</v>
      </c>
      <c r="L132" s="10">
        <f t="shared" si="7"/>
        <v>15.700000000000001</v>
      </c>
      <c r="M132" s="10">
        <f t="shared" si="8"/>
        <v>0</v>
      </c>
      <c r="N132" s="10">
        <f t="shared" si="9"/>
        <v>15.700000000000001</v>
      </c>
      <c r="O132" s="10">
        <f t="shared" si="10"/>
        <v>5</v>
      </c>
      <c r="P132" s="10">
        <f t="shared" si="11"/>
        <v>0</v>
      </c>
    </row>
    <row r="133" spans="1:16">
      <c r="A133" s="8" t="s">
        <v>32</v>
      </c>
      <c r="B133" s="9" t="s">
        <v>33</v>
      </c>
      <c r="C133" s="10">
        <v>28.3</v>
      </c>
      <c r="D133" s="10">
        <v>28.3</v>
      </c>
      <c r="E133" s="10">
        <v>9.8000000000000007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9.8000000000000007</v>
      </c>
      <c r="L133" s="10">
        <f t="shared" si="7"/>
        <v>28.3</v>
      </c>
      <c r="M133" s="10">
        <f t="shared" si="8"/>
        <v>0</v>
      </c>
      <c r="N133" s="10">
        <f t="shared" si="9"/>
        <v>28.3</v>
      </c>
      <c r="O133" s="10">
        <f t="shared" si="10"/>
        <v>9.8000000000000007</v>
      </c>
      <c r="P133" s="10">
        <f t="shared" si="11"/>
        <v>0</v>
      </c>
    </row>
    <row r="134" spans="1:16">
      <c r="A134" s="8" t="s">
        <v>34</v>
      </c>
      <c r="B134" s="9" t="s">
        <v>35</v>
      </c>
      <c r="C134" s="10">
        <v>2.5</v>
      </c>
      <c r="D134" s="10">
        <v>2.5</v>
      </c>
      <c r="E134" s="10">
        <v>0.5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0.5</v>
      </c>
      <c r="L134" s="10">
        <f t="shared" ref="L134:L197" si="13">D134-F134</f>
        <v>2.5</v>
      </c>
      <c r="M134" s="10">
        <f t="shared" ref="M134:M197" si="14">IF(E134=0,0,(F134/E134)*100)</f>
        <v>0</v>
      </c>
      <c r="N134" s="10">
        <f t="shared" ref="N134:N197" si="15">D134-H134</f>
        <v>2.5</v>
      </c>
      <c r="O134" s="10">
        <f t="shared" ref="O134:O197" si="16">E134-H134</f>
        <v>0.5</v>
      </c>
      <c r="P134" s="10">
        <f t="shared" ref="P134:P197" si="17">IF(E134=0,0,(H134/E134)*100)</f>
        <v>0</v>
      </c>
    </row>
    <row r="135" spans="1:16">
      <c r="A135" s="8" t="s">
        <v>36</v>
      </c>
      <c r="B135" s="9" t="s">
        <v>37</v>
      </c>
      <c r="C135" s="10">
        <v>10.5</v>
      </c>
      <c r="D135" s="10">
        <v>10.5</v>
      </c>
      <c r="E135" s="10">
        <v>2.6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2.6</v>
      </c>
      <c r="L135" s="10">
        <f t="shared" si="13"/>
        <v>10.5</v>
      </c>
      <c r="M135" s="10">
        <f t="shared" si="14"/>
        <v>0</v>
      </c>
      <c r="N135" s="10">
        <f t="shared" si="15"/>
        <v>10.5</v>
      </c>
      <c r="O135" s="10">
        <f t="shared" si="16"/>
        <v>2.6</v>
      </c>
      <c r="P135" s="10">
        <f t="shared" si="17"/>
        <v>0</v>
      </c>
    </row>
    <row r="136" spans="1:16">
      <c r="A136" s="8" t="s">
        <v>64</v>
      </c>
      <c r="B136" s="9" t="s">
        <v>65</v>
      </c>
      <c r="C136" s="10">
        <v>324.2</v>
      </c>
      <c r="D136" s="10">
        <v>324.2</v>
      </c>
      <c r="E136" s="10">
        <v>93.7</v>
      </c>
      <c r="F136" s="10">
        <v>0</v>
      </c>
      <c r="G136" s="10">
        <v>0</v>
      </c>
      <c r="H136" s="10">
        <v>0</v>
      </c>
      <c r="I136" s="10">
        <v>0</v>
      </c>
      <c r="J136" s="10">
        <v>15.65</v>
      </c>
      <c r="K136" s="10">
        <f t="shared" si="12"/>
        <v>93.7</v>
      </c>
      <c r="L136" s="10">
        <f t="shared" si="13"/>
        <v>324.2</v>
      </c>
      <c r="M136" s="10">
        <f t="shared" si="14"/>
        <v>0</v>
      </c>
      <c r="N136" s="10">
        <f t="shared" si="15"/>
        <v>324.2</v>
      </c>
      <c r="O136" s="10">
        <f t="shared" si="16"/>
        <v>93.7</v>
      </c>
      <c r="P136" s="10">
        <f t="shared" si="17"/>
        <v>0</v>
      </c>
    </row>
    <row r="137" spans="1:16">
      <c r="A137" s="5" t="s">
        <v>90</v>
      </c>
      <c r="B137" s="6" t="s">
        <v>91</v>
      </c>
      <c r="C137" s="7">
        <v>5293.5</v>
      </c>
      <c r="D137" s="7">
        <v>5293.5</v>
      </c>
      <c r="E137" s="7">
        <v>1011.1</v>
      </c>
      <c r="F137" s="7">
        <v>191.49340999999998</v>
      </c>
      <c r="G137" s="7">
        <v>0</v>
      </c>
      <c r="H137" s="7">
        <v>191.49340999999998</v>
      </c>
      <c r="I137" s="7">
        <v>0</v>
      </c>
      <c r="J137" s="7">
        <v>7.0000000000000007E-2</v>
      </c>
      <c r="K137" s="7">
        <f t="shared" si="12"/>
        <v>819.6065900000001</v>
      </c>
      <c r="L137" s="7">
        <f t="shared" si="13"/>
        <v>5102.00659</v>
      </c>
      <c r="M137" s="7">
        <f t="shared" si="14"/>
        <v>18.939116803481355</v>
      </c>
      <c r="N137" s="7">
        <f t="shared" si="15"/>
        <v>5102.00659</v>
      </c>
      <c r="O137" s="7">
        <f t="shared" si="16"/>
        <v>819.6065900000001</v>
      </c>
      <c r="P137" s="7">
        <f t="shared" si="17"/>
        <v>18.939116803481355</v>
      </c>
    </row>
    <row r="138" spans="1:16">
      <c r="A138" s="8" t="s">
        <v>22</v>
      </c>
      <c r="B138" s="9" t="s">
        <v>23</v>
      </c>
      <c r="C138" s="10">
        <v>3646.2000000000003</v>
      </c>
      <c r="D138" s="10">
        <v>3646.2000000000003</v>
      </c>
      <c r="E138" s="10">
        <v>620</v>
      </c>
      <c r="F138" s="10">
        <v>162.00238000000002</v>
      </c>
      <c r="G138" s="10">
        <v>0</v>
      </c>
      <c r="H138" s="10">
        <v>162.00238000000002</v>
      </c>
      <c r="I138" s="10">
        <v>0</v>
      </c>
      <c r="J138" s="10">
        <v>0</v>
      </c>
      <c r="K138" s="10">
        <f t="shared" si="12"/>
        <v>457.99761999999998</v>
      </c>
      <c r="L138" s="10">
        <f t="shared" si="13"/>
        <v>3484.1976200000004</v>
      </c>
      <c r="M138" s="10">
        <f t="shared" si="14"/>
        <v>26.129416129032261</v>
      </c>
      <c r="N138" s="10">
        <f t="shared" si="15"/>
        <v>3484.1976200000004</v>
      </c>
      <c r="O138" s="10">
        <f t="shared" si="16"/>
        <v>457.99761999999998</v>
      </c>
      <c r="P138" s="10">
        <f t="shared" si="17"/>
        <v>26.129416129032261</v>
      </c>
    </row>
    <row r="139" spans="1:16">
      <c r="A139" s="8" t="s">
        <v>24</v>
      </c>
      <c r="B139" s="9" t="s">
        <v>25</v>
      </c>
      <c r="C139" s="10">
        <v>802.2</v>
      </c>
      <c r="D139" s="10">
        <v>802.2</v>
      </c>
      <c r="E139" s="10">
        <v>136.4</v>
      </c>
      <c r="F139" s="10">
        <v>33.241339999999994</v>
      </c>
      <c r="G139" s="10">
        <v>0</v>
      </c>
      <c r="H139" s="10">
        <v>33.241339999999994</v>
      </c>
      <c r="I139" s="10">
        <v>0</v>
      </c>
      <c r="J139" s="10">
        <v>0</v>
      </c>
      <c r="K139" s="10">
        <f t="shared" si="12"/>
        <v>103.15866000000001</v>
      </c>
      <c r="L139" s="10">
        <f t="shared" si="13"/>
        <v>768.95866000000001</v>
      </c>
      <c r="M139" s="10">
        <f t="shared" si="14"/>
        <v>24.370483870967735</v>
      </c>
      <c r="N139" s="10">
        <f t="shared" si="15"/>
        <v>768.95866000000001</v>
      </c>
      <c r="O139" s="10">
        <f t="shared" si="16"/>
        <v>103.15866000000001</v>
      </c>
      <c r="P139" s="10">
        <f t="shared" si="17"/>
        <v>24.370483870967735</v>
      </c>
    </row>
    <row r="140" spans="1:16">
      <c r="A140" s="8" t="s">
        <v>26</v>
      </c>
      <c r="B140" s="9" t="s">
        <v>27</v>
      </c>
      <c r="C140" s="10">
        <v>170.4</v>
      </c>
      <c r="D140" s="10">
        <v>170.4</v>
      </c>
      <c r="E140" s="10">
        <v>50</v>
      </c>
      <c r="F140" s="10">
        <v>0</v>
      </c>
      <c r="G140" s="10">
        <v>0</v>
      </c>
      <c r="H140" s="10">
        <v>0</v>
      </c>
      <c r="I140" s="10">
        <v>0</v>
      </c>
      <c r="J140" s="10">
        <v>7.0000000000000007E-2</v>
      </c>
      <c r="K140" s="10">
        <f t="shared" si="12"/>
        <v>50</v>
      </c>
      <c r="L140" s="10">
        <f t="shared" si="13"/>
        <v>170.4</v>
      </c>
      <c r="M140" s="10">
        <f t="shared" si="14"/>
        <v>0</v>
      </c>
      <c r="N140" s="10">
        <f t="shared" si="15"/>
        <v>170.4</v>
      </c>
      <c r="O140" s="10">
        <f t="shared" si="16"/>
        <v>50</v>
      </c>
      <c r="P140" s="10">
        <f t="shared" si="17"/>
        <v>0</v>
      </c>
    </row>
    <row r="141" spans="1:16">
      <c r="A141" s="8" t="s">
        <v>28</v>
      </c>
      <c r="B141" s="9" t="s">
        <v>29</v>
      </c>
      <c r="C141" s="10">
        <v>473</v>
      </c>
      <c r="D141" s="10">
        <v>473</v>
      </c>
      <c r="E141" s="10">
        <v>140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140</v>
      </c>
      <c r="L141" s="10">
        <f t="shared" si="13"/>
        <v>473</v>
      </c>
      <c r="M141" s="10">
        <f t="shared" si="14"/>
        <v>0</v>
      </c>
      <c r="N141" s="10">
        <f t="shared" si="15"/>
        <v>473</v>
      </c>
      <c r="O141" s="10">
        <f t="shared" si="16"/>
        <v>140</v>
      </c>
      <c r="P141" s="10">
        <f t="shared" si="17"/>
        <v>0</v>
      </c>
    </row>
    <row r="142" spans="1:16">
      <c r="A142" s="8" t="s">
        <v>32</v>
      </c>
      <c r="B142" s="9" t="s">
        <v>33</v>
      </c>
      <c r="C142" s="10">
        <v>144.5</v>
      </c>
      <c r="D142" s="10">
        <v>144.5</v>
      </c>
      <c r="E142" s="10">
        <v>53.5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53.5</v>
      </c>
      <c r="L142" s="10">
        <f t="shared" si="13"/>
        <v>144.5</v>
      </c>
      <c r="M142" s="10">
        <f t="shared" si="14"/>
        <v>0</v>
      </c>
      <c r="N142" s="10">
        <f t="shared" si="15"/>
        <v>144.5</v>
      </c>
      <c r="O142" s="10">
        <f t="shared" si="16"/>
        <v>53.5</v>
      </c>
      <c r="P142" s="10">
        <f t="shared" si="17"/>
        <v>0</v>
      </c>
    </row>
    <row r="143" spans="1:16">
      <c r="A143" s="8" t="s">
        <v>34</v>
      </c>
      <c r="B143" s="9" t="s">
        <v>35</v>
      </c>
      <c r="C143" s="10">
        <v>3.6</v>
      </c>
      <c r="D143" s="10">
        <v>3.6</v>
      </c>
      <c r="E143" s="10">
        <v>0.6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0.6</v>
      </c>
      <c r="L143" s="10">
        <f t="shared" si="13"/>
        <v>3.6</v>
      </c>
      <c r="M143" s="10">
        <f t="shared" si="14"/>
        <v>0</v>
      </c>
      <c r="N143" s="10">
        <f t="shared" si="15"/>
        <v>3.6</v>
      </c>
      <c r="O143" s="10">
        <f t="shared" si="16"/>
        <v>0.6</v>
      </c>
      <c r="P143" s="10">
        <f t="shared" si="17"/>
        <v>0</v>
      </c>
    </row>
    <row r="144" spans="1:16">
      <c r="A144" s="8" t="s">
        <v>36</v>
      </c>
      <c r="B144" s="9" t="s">
        <v>37</v>
      </c>
      <c r="C144" s="10">
        <v>49.7</v>
      </c>
      <c r="D144" s="10">
        <v>49.7</v>
      </c>
      <c r="E144" s="10">
        <v>10.6</v>
      </c>
      <c r="F144" s="10">
        <v>-3.7503099999999998</v>
      </c>
      <c r="G144" s="10">
        <v>0</v>
      </c>
      <c r="H144" s="10">
        <v>-3.7503099999999998</v>
      </c>
      <c r="I144" s="10">
        <v>0</v>
      </c>
      <c r="J144" s="10">
        <v>0</v>
      </c>
      <c r="K144" s="10">
        <f t="shared" si="12"/>
        <v>14.35031</v>
      </c>
      <c r="L144" s="10">
        <f t="shared" si="13"/>
        <v>53.450310000000002</v>
      </c>
      <c r="M144" s="10">
        <f t="shared" si="14"/>
        <v>-35.380283018867928</v>
      </c>
      <c r="N144" s="10">
        <f t="shared" si="15"/>
        <v>53.450310000000002</v>
      </c>
      <c r="O144" s="10">
        <f t="shared" si="16"/>
        <v>14.35031</v>
      </c>
      <c r="P144" s="10">
        <f t="shared" si="17"/>
        <v>-35.380283018867928</v>
      </c>
    </row>
    <row r="145" spans="1:16" ht="25.5">
      <c r="A145" s="8" t="s">
        <v>40</v>
      </c>
      <c r="B145" s="9" t="s">
        <v>41</v>
      </c>
      <c r="C145" s="10">
        <v>3.9</v>
      </c>
      <c r="D145" s="10">
        <v>3.9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3.9</v>
      </c>
      <c r="M145" s="10">
        <f t="shared" si="14"/>
        <v>0</v>
      </c>
      <c r="N145" s="10">
        <f t="shared" si="15"/>
        <v>3.9</v>
      </c>
      <c r="O145" s="10">
        <f t="shared" si="16"/>
        <v>0</v>
      </c>
      <c r="P145" s="10">
        <f t="shared" si="17"/>
        <v>0</v>
      </c>
    </row>
    <row r="146" spans="1:16" ht="25.5">
      <c r="A146" s="5" t="s">
        <v>92</v>
      </c>
      <c r="B146" s="6" t="s">
        <v>93</v>
      </c>
      <c r="C146" s="7">
        <v>1750.9</v>
      </c>
      <c r="D146" s="7">
        <v>1750.9</v>
      </c>
      <c r="E146" s="7">
        <v>323.00000000000006</v>
      </c>
      <c r="F146" s="7">
        <v>72.707909999999998</v>
      </c>
      <c r="G146" s="7">
        <v>0</v>
      </c>
      <c r="H146" s="7">
        <v>72.707909999999998</v>
      </c>
      <c r="I146" s="7">
        <v>0</v>
      </c>
      <c r="J146" s="7">
        <v>0</v>
      </c>
      <c r="K146" s="7">
        <f t="shared" si="12"/>
        <v>250.29209000000006</v>
      </c>
      <c r="L146" s="7">
        <f t="shared" si="13"/>
        <v>1678.19209</v>
      </c>
      <c r="M146" s="7">
        <f t="shared" si="14"/>
        <v>22.510188854489162</v>
      </c>
      <c r="N146" s="7">
        <f t="shared" si="15"/>
        <v>1678.19209</v>
      </c>
      <c r="O146" s="7">
        <f t="shared" si="16"/>
        <v>250.29209000000006</v>
      </c>
      <c r="P146" s="7">
        <f t="shared" si="17"/>
        <v>22.510188854489162</v>
      </c>
    </row>
    <row r="147" spans="1:16">
      <c r="A147" s="8" t="s">
        <v>22</v>
      </c>
      <c r="B147" s="9" t="s">
        <v>23</v>
      </c>
      <c r="C147" s="10">
        <v>1364.1000000000001</v>
      </c>
      <c r="D147" s="10">
        <v>1364.1000000000001</v>
      </c>
      <c r="E147" s="10">
        <v>230</v>
      </c>
      <c r="F147" s="10">
        <v>60.029879999999999</v>
      </c>
      <c r="G147" s="10">
        <v>0</v>
      </c>
      <c r="H147" s="10">
        <v>60.029879999999999</v>
      </c>
      <c r="I147" s="10">
        <v>0</v>
      </c>
      <c r="J147" s="10">
        <v>0</v>
      </c>
      <c r="K147" s="10">
        <f t="shared" si="12"/>
        <v>169.97012000000001</v>
      </c>
      <c r="L147" s="10">
        <f t="shared" si="13"/>
        <v>1304.0701200000001</v>
      </c>
      <c r="M147" s="10">
        <f t="shared" si="14"/>
        <v>26.099947826086954</v>
      </c>
      <c r="N147" s="10">
        <f t="shared" si="15"/>
        <v>1304.0701200000001</v>
      </c>
      <c r="O147" s="10">
        <f t="shared" si="16"/>
        <v>169.97012000000001</v>
      </c>
      <c r="P147" s="10">
        <f t="shared" si="17"/>
        <v>26.099947826086954</v>
      </c>
    </row>
    <row r="148" spans="1:16">
      <c r="A148" s="8" t="s">
        <v>24</v>
      </c>
      <c r="B148" s="9" t="s">
        <v>25</v>
      </c>
      <c r="C148" s="10">
        <v>300.10000000000002</v>
      </c>
      <c r="D148" s="10">
        <v>300.10000000000002</v>
      </c>
      <c r="E148" s="10">
        <v>50.6</v>
      </c>
      <c r="F148" s="10">
        <v>12.678030000000001</v>
      </c>
      <c r="G148" s="10">
        <v>0</v>
      </c>
      <c r="H148" s="10">
        <v>12.678030000000001</v>
      </c>
      <c r="I148" s="10">
        <v>0</v>
      </c>
      <c r="J148" s="10">
        <v>0</v>
      </c>
      <c r="K148" s="10">
        <f t="shared" si="12"/>
        <v>37.921970000000002</v>
      </c>
      <c r="L148" s="10">
        <f t="shared" si="13"/>
        <v>287.42197000000004</v>
      </c>
      <c r="M148" s="10">
        <f t="shared" si="14"/>
        <v>25.055395256916995</v>
      </c>
      <c r="N148" s="10">
        <f t="shared" si="15"/>
        <v>287.42197000000004</v>
      </c>
      <c r="O148" s="10">
        <f t="shared" si="16"/>
        <v>37.921970000000002</v>
      </c>
      <c r="P148" s="10">
        <f t="shared" si="17"/>
        <v>25.055395256916995</v>
      </c>
    </row>
    <row r="149" spans="1:16">
      <c r="A149" s="8" t="s">
        <v>26</v>
      </c>
      <c r="B149" s="9" t="s">
        <v>27</v>
      </c>
      <c r="C149" s="10">
        <v>34.1</v>
      </c>
      <c r="D149" s="10">
        <v>34.1</v>
      </c>
      <c r="E149" s="10">
        <v>24.1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24.1</v>
      </c>
      <c r="L149" s="10">
        <f t="shared" si="13"/>
        <v>34.1</v>
      </c>
      <c r="M149" s="10">
        <f t="shared" si="14"/>
        <v>0</v>
      </c>
      <c r="N149" s="10">
        <f t="shared" si="15"/>
        <v>34.1</v>
      </c>
      <c r="O149" s="10">
        <f t="shared" si="16"/>
        <v>24.1</v>
      </c>
      <c r="P149" s="10">
        <f t="shared" si="17"/>
        <v>0</v>
      </c>
    </row>
    <row r="150" spans="1:16">
      <c r="A150" s="8" t="s">
        <v>28</v>
      </c>
      <c r="B150" s="9" t="s">
        <v>29</v>
      </c>
      <c r="C150" s="10">
        <v>34.1</v>
      </c>
      <c r="D150" s="10">
        <v>34.1</v>
      </c>
      <c r="E150" s="10">
        <v>12.1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12.1</v>
      </c>
      <c r="L150" s="10">
        <f t="shared" si="13"/>
        <v>34.1</v>
      </c>
      <c r="M150" s="10">
        <f t="shared" si="14"/>
        <v>0</v>
      </c>
      <c r="N150" s="10">
        <f t="shared" si="15"/>
        <v>34.1</v>
      </c>
      <c r="O150" s="10">
        <f t="shared" si="16"/>
        <v>12.1</v>
      </c>
      <c r="P150" s="10">
        <f t="shared" si="17"/>
        <v>0</v>
      </c>
    </row>
    <row r="151" spans="1:16">
      <c r="A151" s="8" t="s">
        <v>32</v>
      </c>
      <c r="B151" s="9" t="s">
        <v>33</v>
      </c>
      <c r="C151" s="10">
        <v>6</v>
      </c>
      <c r="D151" s="10">
        <v>6</v>
      </c>
      <c r="E151" s="10">
        <v>2.8000000000000003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2.8000000000000003</v>
      </c>
      <c r="L151" s="10">
        <f t="shared" si="13"/>
        <v>6</v>
      </c>
      <c r="M151" s="10">
        <f t="shared" si="14"/>
        <v>0</v>
      </c>
      <c r="N151" s="10">
        <f t="shared" si="15"/>
        <v>6</v>
      </c>
      <c r="O151" s="10">
        <f t="shared" si="16"/>
        <v>2.8000000000000003</v>
      </c>
      <c r="P151" s="10">
        <f t="shared" si="17"/>
        <v>0</v>
      </c>
    </row>
    <row r="152" spans="1:16">
      <c r="A152" s="8" t="s">
        <v>34</v>
      </c>
      <c r="B152" s="9" t="s">
        <v>35</v>
      </c>
      <c r="C152" s="10">
        <v>0.70000000000000007</v>
      </c>
      <c r="D152" s="10">
        <v>0.70000000000000007</v>
      </c>
      <c r="E152" s="10">
        <v>0.2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0.2</v>
      </c>
      <c r="L152" s="10">
        <f t="shared" si="13"/>
        <v>0.70000000000000007</v>
      </c>
      <c r="M152" s="10">
        <f t="shared" si="14"/>
        <v>0</v>
      </c>
      <c r="N152" s="10">
        <f t="shared" si="15"/>
        <v>0.70000000000000007</v>
      </c>
      <c r="O152" s="10">
        <f t="shared" si="16"/>
        <v>0.2</v>
      </c>
      <c r="P152" s="10">
        <f t="shared" si="17"/>
        <v>0</v>
      </c>
    </row>
    <row r="153" spans="1:16">
      <c r="A153" s="8" t="s">
        <v>36</v>
      </c>
      <c r="B153" s="9" t="s">
        <v>37</v>
      </c>
      <c r="C153" s="10">
        <v>10.8</v>
      </c>
      <c r="D153" s="10">
        <v>10.8</v>
      </c>
      <c r="E153" s="10">
        <v>3.2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3.2</v>
      </c>
      <c r="L153" s="10">
        <f t="shared" si="13"/>
        <v>10.8</v>
      </c>
      <c r="M153" s="10">
        <f t="shared" si="14"/>
        <v>0</v>
      </c>
      <c r="N153" s="10">
        <f t="shared" si="15"/>
        <v>10.8</v>
      </c>
      <c r="O153" s="10">
        <f t="shared" si="16"/>
        <v>3.2</v>
      </c>
      <c r="P153" s="10">
        <f t="shared" si="17"/>
        <v>0</v>
      </c>
    </row>
    <row r="154" spans="1:16" ht="25.5">
      <c r="A154" s="8" t="s">
        <v>40</v>
      </c>
      <c r="B154" s="9" t="s">
        <v>41</v>
      </c>
      <c r="C154" s="10">
        <v>1</v>
      </c>
      <c r="D154" s="10">
        <v>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1</v>
      </c>
      <c r="M154" s="10">
        <f t="shared" si="14"/>
        <v>0</v>
      </c>
      <c r="N154" s="10">
        <f t="shared" si="15"/>
        <v>1</v>
      </c>
      <c r="O154" s="10">
        <f t="shared" si="16"/>
        <v>0</v>
      </c>
      <c r="P154" s="10">
        <f t="shared" si="17"/>
        <v>0</v>
      </c>
    </row>
    <row r="155" spans="1:16">
      <c r="A155" s="5" t="s">
        <v>94</v>
      </c>
      <c r="B155" s="6" t="s">
        <v>95</v>
      </c>
      <c r="C155" s="7">
        <v>1289.8999999999999</v>
      </c>
      <c r="D155" s="7">
        <v>1289.8999999999999</v>
      </c>
      <c r="E155" s="7">
        <v>349.09999999999997</v>
      </c>
      <c r="F155" s="7">
        <v>18.626030000000004</v>
      </c>
      <c r="G155" s="7">
        <v>0</v>
      </c>
      <c r="H155" s="7">
        <v>18.650380000000002</v>
      </c>
      <c r="I155" s="7">
        <v>0</v>
      </c>
      <c r="J155" s="7">
        <v>0</v>
      </c>
      <c r="K155" s="7">
        <f t="shared" si="12"/>
        <v>330.47396999999995</v>
      </c>
      <c r="L155" s="7">
        <f t="shared" si="13"/>
        <v>1271.27397</v>
      </c>
      <c r="M155" s="7">
        <f t="shared" si="14"/>
        <v>5.3354425665998297</v>
      </c>
      <c r="N155" s="7">
        <f t="shared" si="15"/>
        <v>1271.2496199999998</v>
      </c>
      <c r="O155" s="7">
        <f t="shared" si="16"/>
        <v>330.44961999999998</v>
      </c>
      <c r="P155" s="7">
        <f t="shared" si="17"/>
        <v>5.3424176453738195</v>
      </c>
    </row>
    <row r="156" spans="1:16">
      <c r="A156" s="8" t="s">
        <v>22</v>
      </c>
      <c r="B156" s="9" t="s">
        <v>23</v>
      </c>
      <c r="C156" s="10">
        <v>862.5</v>
      </c>
      <c r="D156" s="10">
        <v>862.5</v>
      </c>
      <c r="E156" s="10">
        <v>140</v>
      </c>
      <c r="F156" s="10">
        <v>15.287190000000001</v>
      </c>
      <c r="G156" s="10">
        <v>0</v>
      </c>
      <c r="H156" s="10">
        <v>15.287190000000001</v>
      </c>
      <c r="I156" s="10">
        <v>0</v>
      </c>
      <c r="J156" s="10">
        <v>0</v>
      </c>
      <c r="K156" s="10">
        <f t="shared" si="12"/>
        <v>124.71281</v>
      </c>
      <c r="L156" s="10">
        <f t="shared" si="13"/>
        <v>847.21280999999999</v>
      </c>
      <c r="M156" s="10">
        <f t="shared" si="14"/>
        <v>10.919421428571429</v>
      </c>
      <c r="N156" s="10">
        <f t="shared" si="15"/>
        <v>847.21280999999999</v>
      </c>
      <c r="O156" s="10">
        <f t="shared" si="16"/>
        <v>124.71281</v>
      </c>
      <c r="P156" s="10">
        <f t="shared" si="17"/>
        <v>10.919421428571429</v>
      </c>
    </row>
    <row r="157" spans="1:16">
      <c r="A157" s="8" t="s">
        <v>24</v>
      </c>
      <c r="B157" s="9" t="s">
        <v>25</v>
      </c>
      <c r="C157" s="10">
        <v>189.8</v>
      </c>
      <c r="D157" s="10">
        <v>189.8</v>
      </c>
      <c r="E157" s="10">
        <v>30.8</v>
      </c>
      <c r="F157" s="10">
        <v>3.3631900000000003</v>
      </c>
      <c r="G157" s="10">
        <v>0</v>
      </c>
      <c r="H157" s="10">
        <v>3.3631900000000003</v>
      </c>
      <c r="I157" s="10">
        <v>0</v>
      </c>
      <c r="J157" s="10">
        <v>0</v>
      </c>
      <c r="K157" s="10">
        <f t="shared" si="12"/>
        <v>27.436810000000001</v>
      </c>
      <c r="L157" s="10">
        <f t="shared" si="13"/>
        <v>186.43681000000001</v>
      </c>
      <c r="M157" s="10">
        <f t="shared" si="14"/>
        <v>10.919448051948052</v>
      </c>
      <c r="N157" s="10">
        <f t="shared" si="15"/>
        <v>186.43681000000001</v>
      </c>
      <c r="O157" s="10">
        <f t="shared" si="16"/>
        <v>27.436810000000001</v>
      </c>
      <c r="P157" s="10">
        <f t="shared" si="17"/>
        <v>10.919448051948052</v>
      </c>
    </row>
    <row r="158" spans="1:16">
      <c r="A158" s="8" t="s">
        <v>26</v>
      </c>
      <c r="B158" s="9" t="s">
        <v>27</v>
      </c>
      <c r="C158" s="10">
        <v>161.6</v>
      </c>
      <c r="D158" s="10">
        <v>161.6</v>
      </c>
      <c r="E158" s="10">
        <v>153.6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153.6</v>
      </c>
      <c r="L158" s="10">
        <f t="shared" si="13"/>
        <v>161.6</v>
      </c>
      <c r="M158" s="10">
        <f t="shared" si="14"/>
        <v>0</v>
      </c>
      <c r="N158" s="10">
        <f t="shared" si="15"/>
        <v>161.6</v>
      </c>
      <c r="O158" s="10">
        <f t="shared" si="16"/>
        <v>153.6</v>
      </c>
      <c r="P158" s="10">
        <f t="shared" si="17"/>
        <v>0</v>
      </c>
    </row>
    <row r="159" spans="1:16">
      <c r="A159" s="8" t="s">
        <v>28</v>
      </c>
      <c r="B159" s="9" t="s">
        <v>29</v>
      </c>
      <c r="C159" s="10">
        <v>24.2</v>
      </c>
      <c r="D159" s="10">
        <v>24.2</v>
      </c>
      <c r="E159" s="10">
        <v>5.8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5.8</v>
      </c>
      <c r="L159" s="10">
        <f t="shared" si="13"/>
        <v>24.2</v>
      </c>
      <c r="M159" s="10">
        <f t="shared" si="14"/>
        <v>0</v>
      </c>
      <c r="N159" s="10">
        <f t="shared" si="15"/>
        <v>24.2</v>
      </c>
      <c r="O159" s="10">
        <f t="shared" si="16"/>
        <v>5.8</v>
      </c>
      <c r="P159" s="10">
        <f t="shared" si="17"/>
        <v>0</v>
      </c>
    </row>
    <row r="160" spans="1:16">
      <c r="A160" s="8" t="s">
        <v>32</v>
      </c>
      <c r="B160" s="9" t="s">
        <v>33</v>
      </c>
      <c r="C160" s="10">
        <v>36.1</v>
      </c>
      <c r="D160" s="10">
        <v>36.1</v>
      </c>
      <c r="E160" s="10">
        <v>16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16</v>
      </c>
      <c r="L160" s="10">
        <f t="shared" si="13"/>
        <v>36.1</v>
      </c>
      <c r="M160" s="10">
        <f t="shared" si="14"/>
        <v>0</v>
      </c>
      <c r="N160" s="10">
        <f t="shared" si="15"/>
        <v>36.1</v>
      </c>
      <c r="O160" s="10">
        <f t="shared" si="16"/>
        <v>16</v>
      </c>
      <c r="P160" s="10">
        <f t="shared" si="17"/>
        <v>0</v>
      </c>
    </row>
    <row r="161" spans="1:16">
      <c r="A161" s="8" t="s">
        <v>34</v>
      </c>
      <c r="B161" s="9" t="s">
        <v>35</v>
      </c>
      <c r="C161" s="10">
        <v>2.8000000000000003</v>
      </c>
      <c r="D161" s="10">
        <v>2.8000000000000003</v>
      </c>
      <c r="E161" s="10">
        <v>0.2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0.2</v>
      </c>
      <c r="L161" s="10">
        <f t="shared" si="13"/>
        <v>2.8000000000000003</v>
      </c>
      <c r="M161" s="10">
        <f t="shared" si="14"/>
        <v>0</v>
      </c>
      <c r="N161" s="10">
        <f t="shared" si="15"/>
        <v>2.8000000000000003</v>
      </c>
      <c r="O161" s="10">
        <f t="shared" si="16"/>
        <v>0.2</v>
      </c>
      <c r="P161" s="10">
        <f t="shared" si="17"/>
        <v>0</v>
      </c>
    </row>
    <row r="162" spans="1:16">
      <c r="A162" s="8" t="s">
        <v>36</v>
      </c>
      <c r="B162" s="9" t="s">
        <v>37</v>
      </c>
      <c r="C162" s="10">
        <v>12.9</v>
      </c>
      <c r="D162" s="10">
        <v>12.9</v>
      </c>
      <c r="E162" s="10">
        <v>2.7</v>
      </c>
      <c r="F162" s="10">
        <v>-2.4350000000000004E-2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2.7243500000000003</v>
      </c>
      <c r="L162" s="10">
        <f t="shared" si="13"/>
        <v>12.92435</v>
      </c>
      <c r="M162" s="10">
        <f t="shared" si="14"/>
        <v>-0.9018518518518519</v>
      </c>
      <c r="N162" s="10">
        <f t="shared" si="15"/>
        <v>12.9</v>
      </c>
      <c r="O162" s="10">
        <f t="shared" si="16"/>
        <v>2.7</v>
      </c>
      <c r="P162" s="10">
        <f t="shared" si="17"/>
        <v>0</v>
      </c>
    </row>
    <row r="163" spans="1:16" ht="25.5">
      <c r="A163" s="5" t="s">
        <v>96</v>
      </c>
      <c r="B163" s="6" t="s">
        <v>97</v>
      </c>
      <c r="C163" s="7">
        <v>96</v>
      </c>
      <c r="D163" s="7">
        <v>96</v>
      </c>
      <c r="E163" s="7">
        <v>14.5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14.5</v>
      </c>
      <c r="L163" s="7">
        <f t="shared" si="13"/>
        <v>96</v>
      </c>
      <c r="M163" s="7">
        <f t="shared" si="14"/>
        <v>0</v>
      </c>
      <c r="N163" s="7">
        <f t="shared" si="15"/>
        <v>96</v>
      </c>
      <c r="O163" s="7">
        <f t="shared" si="16"/>
        <v>14.5</v>
      </c>
      <c r="P163" s="7">
        <f t="shared" si="17"/>
        <v>0</v>
      </c>
    </row>
    <row r="164" spans="1:16">
      <c r="A164" s="8" t="s">
        <v>64</v>
      </c>
      <c r="B164" s="9" t="s">
        <v>65</v>
      </c>
      <c r="C164" s="10">
        <v>96</v>
      </c>
      <c r="D164" s="10">
        <v>96</v>
      </c>
      <c r="E164" s="10">
        <v>14.5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14.5</v>
      </c>
      <c r="L164" s="10">
        <f t="shared" si="13"/>
        <v>96</v>
      </c>
      <c r="M164" s="10">
        <f t="shared" si="14"/>
        <v>0</v>
      </c>
      <c r="N164" s="10">
        <f t="shared" si="15"/>
        <v>96</v>
      </c>
      <c r="O164" s="10">
        <f t="shared" si="16"/>
        <v>14.5</v>
      </c>
      <c r="P164" s="10">
        <f t="shared" si="17"/>
        <v>0</v>
      </c>
    </row>
    <row r="165" spans="1:16">
      <c r="A165" s="5" t="s">
        <v>98</v>
      </c>
      <c r="B165" s="6" t="s">
        <v>99</v>
      </c>
      <c r="C165" s="7">
        <v>5776.8</v>
      </c>
      <c r="D165" s="7">
        <v>5776.8</v>
      </c>
      <c r="E165" s="7">
        <v>1102.8</v>
      </c>
      <c r="F165" s="7">
        <v>189.14343</v>
      </c>
      <c r="G165" s="7">
        <v>0</v>
      </c>
      <c r="H165" s="7">
        <v>189.14343</v>
      </c>
      <c r="I165" s="7">
        <v>0</v>
      </c>
      <c r="J165" s="7">
        <v>8.9320000000000004</v>
      </c>
      <c r="K165" s="7">
        <f t="shared" si="12"/>
        <v>913.65656999999999</v>
      </c>
      <c r="L165" s="7">
        <f t="shared" si="13"/>
        <v>5587.6565700000001</v>
      </c>
      <c r="M165" s="7">
        <f t="shared" si="14"/>
        <v>17.151199673558214</v>
      </c>
      <c r="N165" s="7">
        <f t="shared" si="15"/>
        <v>5587.6565700000001</v>
      </c>
      <c r="O165" s="7">
        <f t="shared" si="16"/>
        <v>913.65656999999999</v>
      </c>
      <c r="P165" s="7">
        <f t="shared" si="17"/>
        <v>17.151199673558214</v>
      </c>
    </row>
    <row r="166" spans="1:16" ht="25.5">
      <c r="A166" s="5" t="s">
        <v>100</v>
      </c>
      <c r="B166" s="6" t="s">
        <v>101</v>
      </c>
      <c r="C166" s="7">
        <v>5776.8</v>
      </c>
      <c r="D166" s="7">
        <v>5776.8</v>
      </c>
      <c r="E166" s="7">
        <v>1102.8</v>
      </c>
      <c r="F166" s="7">
        <v>189.14343</v>
      </c>
      <c r="G166" s="7">
        <v>0</v>
      </c>
      <c r="H166" s="7">
        <v>189.14343</v>
      </c>
      <c r="I166" s="7">
        <v>0</v>
      </c>
      <c r="J166" s="7">
        <v>8.9320000000000004</v>
      </c>
      <c r="K166" s="7">
        <f t="shared" si="12"/>
        <v>913.65656999999999</v>
      </c>
      <c r="L166" s="7">
        <f t="shared" si="13"/>
        <v>5587.6565700000001</v>
      </c>
      <c r="M166" s="7">
        <f t="shared" si="14"/>
        <v>17.151199673558214</v>
      </c>
      <c r="N166" s="7">
        <f t="shared" si="15"/>
        <v>5587.6565700000001</v>
      </c>
      <c r="O166" s="7">
        <f t="shared" si="16"/>
        <v>913.65656999999999</v>
      </c>
      <c r="P166" s="7">
        <f t="shared" si="17"/>
        <v>17.151199673558214</v>
      </c>
    </row>
    <row r="167" spans="1:16">
      <c r="A167" s="8" t="s">
        <v>22</v>
      </c>
      <c r="B167" s="9" t="s">
        <v>23</v>
      </c>
      <c r="C167" s="10">
        <v>3591.7000000000003</v>
      </c>
      <c r="D167" s="10">
        <v>3591.7000000000003</v>
      </c>
      <c r="E167" s="10">
        <v>571.20000000000005</v>
      </c>
      <c r="F167" s="10">
        <v>157.30533</v>
      </c>
      <c r="G167" s="10">
        <v>0</v>
      </c>
      <c r="H167" s="10">
        <v>157.30533</v>
      </c>
      <c r="I167" s="10">
        <v>0</v>
      </c>
      <c r="J167" s="10">
        <v>0</v>
      </c>
      <c r="K167" s="10">
        <f t="shared" si="12"/>
        <v>413.89467000000002</v>
      </c>
      <c r="L167" s="10">
        <f t="shared" si="13"/>
        <v>3434.3946700000001</v>
      </c>
      <c r="M167" s="10">
        <f t="shared" si="14"/>
        <v>27.539448529411764</v>
      </c>
      <c r="N167" s="10">
        <f t="shared" si="15"/>
        <v>3434.3946700000001</v>
      </c>
      <c r="O167" s="10">
        <f t="shared" si="16"/>
        <v>413.89467000000002</v>
      </c>
      <c r="P167" s="10">
        <f t="shared" si="17"/>
        <v>27.539448529411764</v>
      </c>
    </row>
    <row r="168" spans="1:16">
      <c r="A168" s="8" t="s">
        <v>24</v>
      </c>
      <c r="B168" s="9" t="s">
        <v>25</v>
      </c>
      <c r="C168" s="10">
        <v>790.2</v>
      </c>
      <c r="D168" s="10">
        <v>790.2</v>
      </c>
      <c r="E168" s="10">
        <v>125.60000000000001</v>
      </c>
      <c r="F168" s="10">
        <v>31.838100000000001</v>
      </c>
      <c r="G168" s="10">
        <v>0</v>
      </c>
      <c r="H168" s="10">
        <v>31.838100000000001</v>
      </c>
      <c r="I168" s="10">
        <v>0</v>
      </c>
      <c r="J168" s="10">
        <v>0</v>
      </c>
      <c r="K168" s="10">
        <f t="shared" si="12"/>
        <v>93.761900000000011</v>
      </c>
      <c r="L168" s="10">
        <f t="shared" si="13"/>
        <v>758.36189999999999</v>
      </c>
      <c r="M168" s="10">
        <f t="shared" si="14"/>
        <v>25.348805732484074</v>
      </c>
      <c r="N168" s="10">
        <f t="shared" si="15"/>
        <v>758.36189999999999</v>
      </c>
      <c r="O168" s="10">
        <f t="shared" si="16"/>
        <v>93.761900000000011</v>
      </c>
      <c r="P168" s="10">
        <f t="shared" si="17"/>
        <v>25.348805732484074</v>
      </c>
    </row>
    <row r="169" spans="1:16">
      <c r="A169" s="8" t="s">
        <v>26</v>
      </c>
      <c r="B169" s="9" t="s">
        <v>27</v>
      </c>
      <c r="C169" s="10">
        <v>92.2</v>
      </c>
      <c r="D169" s="10">
        <v>92.2</v>
      </c>
      <c r="E169" s="10">
        <v>26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26</v>
      </c>
      <c r="L169" s="10">
        <f t="shared" si="13"/>
        <v>92.2</v>
      </c>
      <c r="M169" s="10">
        <f t="shared" si="14"/>
        <v>0</v>
      </c>
      <c r="N169" s="10">
        <f t="shared" si="15"/>
        <v>92.2</v>
      </c>
      <c r="O169" s="10">
        <f t="shared" si="16"/>
        <v>26</v>
      </c>
      <c r="P169" s="10">
        <f t="shared" si="17"/>
        <v>0</v>
      </c>
    </row>
    <row r="170" spans="1:16">
      <c r="A170" s="8" t="s">
        <v>72</v>
      </c>
      <c r="B170" s="9" t="s">
        <v>73</v>
      </c>
      <c r="C170" s="10">
        <v>2.2000000000000002</v>
      </c>
      <c r="D170" s="10">
        <v>2.2000000000000002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2.2000000000000002</v>
      </c>
      <c r="M170" s="10">
        <f t="shared" si="14"/>
        <v>0</v>
      </c>
      <c r="N170" s="10">
        <f t="shared" si="15"/>
        <v>2.2000000000000002</v>
      </c>
      <c r="O170" s="10">
        <f t="shared" si="16"/>
        <v>0</v>
      </c>
      <c r="P170" s="10">
        <f t="shared" si="17"/>
        <v>0</v>
      </c>
    </row>
    <row r="171" spans="1:16">
      <c r="A171" s="8" t="s">
        <v>28</v>
      </c>
      <c r="B171" s="9" t="s">
        <v>29</v>
      </c>
      <c r="C171" s="10">
        <v>525.20000000000005</v>
      </c>
      <c r="D171" s="10">
        <v>525.20000000000005</v>
      </c>
      <c r="E171" s="10">
        <v>111.9</v>
      </c>
      <c r="F171" s="10">
        <v>0</v>
      </c>
      <c r="G171" s="10">
        <v>0</v>
      </c>
      <c r="H171" s="10">
        <v>0</v>
      </c>
      <c r="I171" s="10">
        <v>0</v>
      </c>
      <c r="J171" s="10">
        <v>2.16</v>
      </c>
      <c r="K171" s="10">
        <f t="shared" si="12"/>
        <v>111.9</v>
      </c>
      <c r="L171" s="10">
        <f t="shared" si="13"/>
        <v>525.20000000000005</v>
      </c>
      <c r="M171" s="10">
        <f t="shared" si="14"/>
        <v>0</v>
      </c>
      <c r="N171" s="10">
        <f t="shared" si="15"/>
        <v>525.20000000000005</v>
      </c>
      <c r="O171" s="10">
        <f t="shared" si="16"/>
        <v>111.9</v>
      </c>
      <c r="P171" s="10">
        <f t="shared" si="17"/>
        <v>0</v>
      </c>
    </row>
    <row r="172" spans="1:16">
      <c r="A172" s="8" t="s">
        <v>30</v>
      </c>
      <c r="B172" s="9" t="s">
        <v>31</v>
      </c>
      <c r="C172" s="10">
        <v>54.4</v>
      </c>
      <c r="D172" s="10">
        <v>54.4</v>
      </c>
      <c r="E172" s="10">
        <v>20.900000000000002</v>
      </c>
      <c r="F172" s="10">
        <v>0</v>
      </c>
      <c r="G172" s="10">
        <v>0</v>
      </c>
      <c r="H172" s="10">
        <v>0</v>
      </c>
      <c r="I172" s="10">
        <v>0</v>
      </c>
      <c r="J172" s="10">
        <v>6.7720000000000002</v>
      </c>
      <c r="K172" s="10">
        <f t="shared" si="12"/>
        <v>20.900000000000002</v>
      </c>
      <c r="L172" s="10">
        <f t="shared" si="13"/>
        <v>54.4</v>
      </c>
      <c r="M172" s="10">
        <f t="shared" si="14"/>
        <v>0</v>
      </c>
      <c r="N172" s="10">
        <f t="shared" si="15"/>
        <v>54.4</v>
      </c>
      <c r="O172" s="10">
        <f t="shared" si="16"/>
        <v>20.900000000000002</v>
      </c>
      <c r="P172" s="10">
        <f t="shared" si="17"/>
        <v>0</v>
      </c>
    </row>
    <row r="173" spans="1:16">
      <c r="A173" s="8" t="s">
        <v>32</v>
      </c>
      <c r="B173" s="9" t="s">
        <v>33</v>
      </c>
      <c r="C173" s="10">
        <v>513.20000000000005</v>
      </c>
      <c r="D173" s="10">
        <v>513.20000000000005</v>
      </c>
      <c r="E173" s="10">
        <v>181.1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181.1</v>
      </c>
      <c r="L173" s="10">
        <f t="shared" si="13"/>
        <v>513.20000000000005</v>
      </c>
      <c r="M173" s="10">
        <f t="shared" si="14"/>
        <v>0</v>
      </c>
      <c r="N173" s="10">
        <f t="shared" si="15"/>
        <v>513.20000000000005</v>
      </c>
      <c r="O173" s="10">
        <f t="shared" si="16"/>
        <v>181.1</v>
      </c>
      <c r="P173" s="10">
        <f t="shared" si="17"/>
        <v>0</v>
      </c>
    </row>
    <row r="174" spans="1:16">
      <c r="A174" s="8" t="s">
        <v>34</v>
      </c>
      <c r="B174" s="9" t="s">
        <v>35</v>
      </c>
      <c r="C174" s="10">
        <v>22.8</v>
      </c>
      <c r="D174" s="10">
        <v>22.8</v>
      </c>
      <c r="E174" s="10">
        <v>4.9000000000000004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4.9000000000000004</v>
      </c>
      <c r="L174" s="10">
        <f t="shared" si="13"/>
        <v>22.8</v>
      </c>
      <c r="M174" s="10">
        <f t="shared" si="14"/>
        <v>0</v>
      </c>
      <c r="N174" s="10">
        <f t="shared" si="15"/>
        <v>22.8</v>
      </c>
      <c r="O174" s="10">
        <f t="shared" si="16"/>
        <v>4.9000000000000004</v>
      </c>
      <c r="P174" s="10">
        <f t="shared" si="17"/>
        <v>0</v>
      </c>
    </row>
    <row r="175" spans="1:16">
      <c r="A175" s="8" t="s">
        <v>36</v>
      </c>
      <c r="B175" s="9" t="s">
        <v>37</v>
      </c>
      <c r="C175" s="10">
        <v>54.5</v>
      </c>
      <c r="D175" s="10">
        <v>54.5</v>
      </c>
      <c r="E175" s="10">
        <v>14.1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14.1</v>
      </c>
      <c r="L175" s="10">
        <f t="shared" si="13"/>
        <v>54.5</v>
      </c>
      <c r="M175" s="10">
        <f t="shared" si="14"/>
        <v>0</v>
      </c>
      <c r="N175" s="10">
        <f t="shared" si="15"/>
        <v>54.5</v>
      </c>
      <c r="O175" s="10">
        <f t="shared" si="16"/>
        <v>14.1</v>
      </c>
      <c r="P175" s="10">
        <f t="shared" si="17"/>
        <v>0</v>
      </c>
    </row>
    <row r="176" spans="1:16">
      <c r="A176" s="8" t="s">
        <v>38</v>
      </c>
      <c r="B176" s="9" t="s">
        <v>39</v>
      </c>
      <c r="C176" s="10">
        <v>127.8</v>
      </c>
      <c r="D176" s="10">
        <v>127.8</v>
      </c>
      <c r="E176" s="10">
        <v>45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45</v>
      </c>
      <c r="L176" s="10">
        <f t="shared" si="13"/>
        <v>127.8</v>
      </c>
      <c r="M176" s="10">
        <f t="shared" si="14"/>
        <v>0</v>
      </c>
      <c r="N176" s="10">
        <f t="shared" si="15"/>
        <v>127.8</v>
      </c>
      <c r="O176" s="10">
        <f t="shared" si="16"/>
        <v>45</v>
      </c>
      <c r="P176" s="10">
        <f t="shared" si="17"/>
        <v>0</v>
      </c>
    </row>
    <row r="177" spans="1:16" ht="25.5">
      <c r="A177" s="8" t="s">
        <v>40</v>
      </c>
      <c r="B177" s="9" t="s">
        <v>41</v>
      </c>
      <c r="C177" s="10">
        <v>2.1</v>
      </c>
      <c r="D177" s="10">
        <v>2.1</v>
      </c>
      <c r="E177" s="10">
        <v>2.1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2.1</v>
      </c>
      <c r="L177" s="10">
        <f t="shared" si="13"/>
        <v>2.1</v>
      </c>
      <c r="M177" s="10">
        <f t="shared" si="14"/>
        <v>0</v>
      </c>
      <c r="N177" s="10">
        <f t="shared" si="15"/>
        <v>2.1</v>
      </c>
      <c r="O177" s="10">
        <f t="shared" si="16"/>
        <v>2.1</v>
      </c>
      <c r="P177" s="10">
        <f t="shared" si="17"/>
        <v>0</v>
      </c>
    </row>
    <row r="178" spans="1:16">
      <c r="A178" s="8" t="s">
        <v>42</v>
      </c>
      <c r="B178" s="9" t="s">
        <v>43</v>
      </c>
      <c r="C178" s="10">
        <v>0.5</v>
      </c>
      <c r="D178" s="10">
        <v>0.5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0.5</v>
      </c>
      <c r="M178" s="10">
        <f t="shared" si="14"/>
        <v>0</v>
      </c>
      <c r="N178" s="10">
        <f t="shared" si="15"/>
        <v>0.5</v>
      </c>
      <c r="O178" s="10">
        <f t="shared" si="16"/>
        <v>0</v>
      </c>
      <c r="P178" s="10">
        <f t="shared" si="17"/>
        <v>0</v>
      </c>
    </row>
    <row r="179" spans="1:16">
      <c r="A179" s="5" t="s">
        <v>102</v>
      </c>
      <c r="B179" s="6" t="s">
        <v>63</v>
      </c>
      <c r="C179" s="7">
        <v>1868.5</v>
      </c>
      <c r="D179" s="7">
        <v>1868.5</v>
      </c>
      <c r="E179" s="7">
        <v>311.40000000000003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311.40000000000003</v>
      </c>
      <c r="L179" s="7">
        <f t="shared" si="13"/>
        <v>1868.5</v>
      </c>
      <c r="M179" s="7">
        <f t="shared" si="14"/>
        <v>0</v>
      </c>
      <c r="N179" s="7">
        <f t="shared" si="15"/>
        <v>1868.5</v>
      </c>
      <c r="O179" s="7">
        <f t="shared" si="16"/>
        <v>311.40000000000003</v>
      </c>
      <c r="P179" s="7">
        <f t="shared" si="17"/>
        <v>0</v>
      </c>
    </row>
    <row r="180" spans="1:16">
      <c r="A180" s="8" t="s">
        <v>64</v>
      </c>
      <c r="B180" s="9" t="s">
        <v>65</v>
      </c>
      <c r="C180" s="10">
        <v>1868.5</v>
      </c>
      <c r="D180" s="10">
        <v>1868.5</v>
      </c>
      <c r="E180" s="10">
        <v>311.40000000000003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311.40000000000003</v>
      </c>
      <c r="L180" s="10">
        <f t="shared" si="13"/>
        <v>1868.5</v>
      </c>
      <c r="M180" s="10">
        <f t="shared" si="14"/>
        <v>0</v>
      </c>
      <c r="N180" s="10">
        <f t="shared" si="15"/>
        <v>1868.5</v>
      </c>
      <c r="O180" s="10">
        <f t="shared" si="16"/>
        <v>311.40000000000003</v>
      </c>
      <c r="P180" s="10">
        <f t="shared" si="17"/>
        <v>0</v>
      </c>
    </row>
    <row r="181" spans="1:16" ht="25.5">
      <c r="A181" s="5" t="s">
        <v>103</v>
      </c>
      <c r="B181" s="6" t="s">
        <v>104</v>
      </c>
      <c r="C181" s="7">
        <v>20887.099999999999</v>
      </c>
      <c r="D181" s="7">
        <v>20934.650999999998</v>
      </c>
      <c r="E181" s="7">
        <v>3090.951</v>
      </c>
      <c r="F181" s="7">
        <v>441.15744000000001</v>
      </c>
      <c r="G181" s="7">
        <v>0</v>
      </c>
      <c r="H181" s="7">
        <v>515.84833000000003</v>
      </c>
      <c r="I181" s="7">
        <v>0</v>
      </c>
      <c r="J181" s="7">
        <v>31.062849999999997</v>
      </c>
      <c r="K181" s="7">
        <f t="shared" si="12"/>
        <v>2649.7935600000001</v>
      </c>
      <c r="L181" s="7">
        <f t="shared" si="13"/>
        <v>20493.493559999999</v>
      </c>
      <c r="M181" s="7">
        <f t="shared" si="14"/>
        <v>14.272547186933728</v>
      </c>
      <c r="N181" s="7">
        <f t="shared" si="15"/>
        <v>20418.802669999997</v>
      </c>
      <c r="O181" s="7">
        <f t="shared" si="16"/>
        <v>2575.1026700000002</v>
      </c>
      <c r="P181" s="7">
        <f t="shared" si="17"/>
        <v>16.688984393476314</v>
      </c>
    </row>
    <row r="182" spans="1:16" ht="25.5">
      <c r="A182" s="5" t="s">
        <v>105</v>
      </c>
      <c r="B182" s="6" t="s">
        <v>106</v>
      </c>
      <c r="C182" s="7">
        <v>3042.6999999999989</v>
      </c>
      <c r="D182" s="7">
        <v>3042.6999999999989</v>
      </c>
      <c r="E182" s="7">
        <v>508.9</v>
      </c>
      <c r="F182" s="7">
        <v>92.864020000000011</v>
      </c>
      <c r="G182" s="7">
        <v>0</v>
      </c>
      <c r="H182" s="7">
        <v>92.864020000000011</v>
      </c>
      <c r="I182" s="7">
        <v>0</v>
      </c>
      <c r="J182" s="7">
        <v>0</v>
      </c>
      <c r="K182" s="7">
        <f t="shared" si="12"/>
        <v>416.03598</v>
      </c>
      <c r="L182" s="7">
        <f t="shared" si="13"/>
        <v>2949.8359799999989</v>
      </c>
      <c r="M182" s="7">
        <f t="shared" si="14"/>
        <v>18.247989781882495</v>
      </c>
      <c r="N182" s="7">
        <f t="shared" si="15"/>
        <v>2949.8359799999989</v>
      </c>
      <c r="O182" s="7">
        <f t="shared" si="16"/>
        <v>416.03598</v>
      </c>
      <c r="P182" s="7">
        <f t="shared" si="17"/>
        <v>18.247989781882495</v>
      </c>
    </row>
    <row r="183" spans="1:16">
      <c r="A183" s="5" t="s">
        <v>107</v>
      </c>
      <c r="B183" s="6" t="s">
        <v>108</v>
      </c>
      <c r="C183" s="7">
        <v>2736.2999999999993</v>
      </c>
      <c r="D183" s="7">
        <v>2736.2999999999993</v>
      </c>
      <c r="E183" s="7">
        <v>444.7</v>
      </c>
      <c r="F183" s="7">
        <v>86.914810000000003</v>
      </c>
      <c r="G183" s="7">
        <v>0</v>
      </c>
      <c r="H183" s="7">
        <v>86.914810000000003</v>
      </c>
      <c r="I183" s="7">
        <v>0</v>
      </c>
      <c r="J183" s="7">
        <v>0</v>
      </c>
      <c r="K183" s="7">
        <f t="shared" si="12"/>
        <v>357.78519</v>
      </c>
      <c r="L183" s="7">
        <f t="shared" si="13"/>
        <v>2649.3851899999991</v>
      </c>
      <c r="M183" s="7">
        <f t="shared" si="14"/>
        <v>19.544594108387678</v>
      </c>
      <c r="N183" s="7">
        <f t="shared" si="15"/>
        <v>2649.3851899999991</v>
      </c>
      <c r="O183" s="7">
        <f t="shared" si="16"/>
        <v>357.78519</v>
      </c>
      <c r="P183" s="7">
        <f t="shared" si="17"/>
        <v>19.544594108387678</v>
      </c>
    </row>
    <row r="184" spans="1:16">
      <c r="A184" s="8" t="s">
        <v>22</v>
      </c>
      <c r="B184" s="9" t="s">
        <v>23</v>
      </c>
      <c r="C184" s="10">
        <v>2098.1</v>
      </c>
      <c r="D184" s="10">
        <v>2098.1</v>
      </c>
      <c r="E184" s="10">
        <v>330.8</v>
      </c>
      <c r="F184" s="10">
        <v>71.171530000000004</v>
      </c>
      <c r="G184" s="10">
        <v>0</v>
      </c>
      <c r="H184" s="10">
        <v>71.171530000000004</v>
      </c>
      <c r="I184" s="10">
        <v>0</v>
      </c>
      <c r="J184" s="10">
        <v>0</v>
      </c>
      <c r="K184" s="10">
        <f t="shared" si="12"/>
        <v>259.62846999999999</v>
      </c>
      <c r="L184" s="10">
        <f t="shared" si="13"/>
        <v>2026.9284699999998</v>
      </c>
      <c r="M184" s="10">
        <f t="shared" si="14"/>
        <v>21.514972793228537</v>
      </c>
      <c r="N184" s="10">
        <f t="shared" si="15"/>
        <v>2026.9284699999998</v>
      </c>
      <c r="O184" s="10">
        <f t="shared" si="16"/>
        <v>259.62846999999999</v>
      </c>
      <c r="P184" s="10">
        <f t="shared" si="17"/>
        <v>21.514972793228537</v>
      </c>
    </row>
    <row r="185" spans="1:16">
      <c r="A185" s="8" t="s">
        <v>24</v>
      </c>
      <c r="B185" s="9" t="s">
        <v>25</v>
      </c>
      <c r="C185" s="10">
        <v>461.6</v>
      </c>
      <c r="D185" s="10">
        <v>461.6</v>
      </c>
      <c r="E185" s="10">
        <v>72.8</v>
      </c>
      <c r="F185" s="10">
        <v>15.74328</v>
      </c>
      <c r="G185" s="10">
        <v>0</v>
      </c>
      <c r="H185" s="10">
        <v>15.74328</v>
      </c>
      <c r="I185" s="10">
        <v>0</v>
      </c>
      <c r="J185" s="10">
        <v>0</v>
      </c>
      <c r="K185" s="10">
        <f t="shared" si="12"/>
        <v>57.056719999999999</v>
      </c>
      <c r="L185" s="10">
        <f t="shared" si="13"/>
        <v>445.85672</v>
      </c>
      <c r="M185" s="10">
        <f t="shared" si="14"/>
        <v>21.625384615384615</v>
      </c>
      <c r="N185" s="10">
        <f t="shared" si="15"/>
        <v>445.85672</v>
      </c>
      <c r="O185" s="10">
        <f t="shared" si="16"/>
        <v>57.056719999999999</v>
      </c>
      <c r="P185" s="10">
        <f t="shared" si="17"/>
        <v>21.625384615384615</v>
      </c>
    </row>
    <row r="186" spans="1:16">
      <c r="A186" s="8" t="s">
        <v>26</v>
      </c>
      <c r="B186" s="9" t="s">
        <v>27</v>
      </c>
      <c r="C186" s="10">
        <v>21.7</v>
      </c>
      <c r="D186" s="10">
        <v>21.7</v>
      </c>
      <c r="E186" s="10">
        <v>4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4</v>
      </c>
      <c r="L186" s="10">
        <f t="shared" si="13"/>
        <v>21.7</v>
      </c>
      <c r="M186" s="10">
        <f t="shared" si="14"/>
        <v>0</v>
      </c>
      <c r="N186" s="10">
        <f t="shared" si="15"/>
        <v>21.7</v>
      </c>
      <c r="O186" s="10">
        <f t="shared" si="16"/>
        <v>4</v>
      </c>
      <c r="P186" s="10">
        <f t="shared" si="17"/>
        <v>0</v>
      </c>
    </row>
    <row r="187" spans="1:16">
      <c r="A187" s="8" t="s">
        <v>28</v>
      </c>
      <c r="B187" s="9" t="s">
        <v>29</v>
      </c>
      <c r="C187" s="10">
        <v>43.4</v>
      </c>
      <c r="D187" s="10">
        <v>43.4</v>
      </c>
      <c r="E187" s="10">
        <v>8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8</v>
      </c>
      <c r="L187" s="10">
        <f t="shared" si="13"/>
        <v>43.4</v>
      </c>
      <c r="M187" s="10">
        <f t="shared" si="14"/>
        <v>0</v>
      </c>
      <c r="N187" s="10">
        <f t="shared" si="15"/>
        <v>43.4</v>
      </c>
      <c r="O187" s="10">
        <f t="shared" si="16"/>
        <v>8</v>
      </c>
      <c r="P187" s="10">
        <f t="shared" si="17"/>
        <v>0</v>
      </c>
    </row>
    <row r="188" spans="1:16">
      <c r="A188" s="8" t="s">
        <v>30</v>
      </c>
      <c r="B188" s="9" t="s">
        <v>31</v>
      </c>
      <c r="C188" s="10">
        <v>31.900000000000002</v>
      </c>
      <c r="D188" s="10">
        <v>31.900000000000002</v>
      </c>
      <c r="E188" s="10">
        <v>5.4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5.4</v>
      </c>
      <c r="L188" s="10">
        <f t="shared" si="13"/>
        <v>31.900000000000002</v>
      </c>
      <c r="M188" s="10">
        <f t="shared" si="14"/>
        <v>0</v>
      </c>
      <c r="N188" s="10">
        <f t="shared" si="15"/>
        <v>31.900000000000002</v>
      </c>
      <c r="O188" s="10">
        <f t="shared" si="16"/>
        <v>5.4</v>
      </c>
      <c r="P188" s="10">
        <f t="shared" si="17"/>
        <v>0</v>
      </c>
    </row>
    <row r="189" spans="1:16">
      <c r="A189" s="8" t="s">
        <v>32</v>
      </c>
      <c r="B189" s="9" t="s">
        <v>33</v>
      </c>
      <c r="C189" s="10">
        <v>58.4</v>
      </c>
      <c r="D189" s="10">
        <v>58.4</v>
      </c>
      <c r="E189" s="10">
        <v>19.600000000000001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19.600000000000001</v>
      </c>
      <c r="L189" s="10">
        <f t="shared" si="13"/>
        <v>58.4</v>
      </c>
      <c r="M189" s="10">
        <f t="shared" si="14"/>
        <v>0</v>
      </c>
      <c r="N189" s="10">
        <f t="shared" si="15"/>
        <v>58.4</v>
      </c>
      <c r="O189" s="10">
        <f t="shared" si="16"/>
        <v>19.600000000000001</v>
      </c>
      <c r="P189" s="10">
        <f t="shared" si="17"/>
        <v>0</v>
      </c>
    </row>
    <row r="190" spans="1:16">
      <c r="A190" s="8" t="s">
        <v>34</v>
      </c>
      <c r="B190" s="9" t="s">
        <v>35</v>
      </c>
      <c r="C190" s="10">
        <v>4.2</v>
      </c>
      <c r="D190" s="10">
        <v>4.2</v>
      </c>
      <c r="E190" s="10">
        <v>0.70000000000000007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0.70000000000000007</v>
      </c>
      <c r="L190" s="10">
        <f t="shared" si="13"/>
        <v>4.2</v>
      </c>
      <c r="M190" s="10">
        <f t="shared" si="14"/>
        <v>0</v>
      </c>
      <c r="N190" s="10">
        <f t="shared" si="15"/>
        <v>4.2</v>
      </c>
      <c r="O190" s="10">
        <f t="shared" si="16"/>
        <v>0.70000000000000007</v>
      </c>
      <c r="P190" s="10">
        <f t="shared" si="17"/>
        <v>0</v>
      </c>
    </row>
    <row r="191" spans="1:16">
      <c r="A191" s="8" t="s">
        <v>36</v>
      </c>
      <c r="B191" s="9" t="s">
        <v>37</v>
      </c>
      <c r="C191" s="10">
        <v>13.6</v>
      </c>
      <c r="D191" s="10">
        <v>13.6</v>
      </c>
      <c r="E191" s="10">
        <v>2.3000000000000003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2.3000000000000003</v>
      </c>
      <c r="L191" s="10">
        <f t="shared" si="13"/>
        <v>13.6</v>
      </c>
      <c r="M191" s="10">
        <f t="shared" si="14"/>
        <v>0</v>
      </c>
      <c r="N191" s="10">
        <f t="shared" si="15"/>
        <v>13.6</v>
      </c>
      <c r="O191" s="10">
        <f t="shared" si="16"/>
        <v>2.3000000000000003</v>
      </c>
      <c r="P191" s="10">
        <f t="shared" si="17"/>
        <v>0</v>
      </c>
    </row>
    <row r="192" spans="1:16">
      <c r="A192" s="8" t="s">
        <v>38</v>
      </c>
      <c r="B192" s="9" t="s">
        <v>39</v>
      </c>
      <c r="C192" s="10">
        <v>2.7</v>
      </c>
      <c r="D192" s="10">
        <v>2.7</v>
      </c>
      <c r="E192" s="10">
        <v>0.9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0.9</v>
      </c>
      <c r="L192" s="10">
        <f t="shared" si="13"/>
        <v>2.7</v>
      </c>
      <c r="M192" s="10">
        <f t="shared" si="14"/>
        <v>0</v>
      </c>
      <c r="N192" s="10">
        <f t="shared" si="15"/>
        <v>2.7</v>
      </c>
      <c r="O192" s="10">
        <f t="shared" si="16"/>
        <v>0.9</v>
      </c>
      <c r="P192" s="10">
        <f t="shared" si="17"/>
        <v>0</v>
      </c>
    </row>
    <row r="193" spans="1:16">
      <c r="A193" s="8" t="s">
        <v>42</v>
      </c>
      <c r="B193" s="9" t="s">
        <v>43</v>
      </c>
      <c r="C193" s="10">
        <v>0.70000000000000007</v>
      </c>
      <c r="D193" s="10">
        <v>0.70000000000000007</v>
      </c>
      <c r="E193" s="10">
        <v>0.2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0.2</v>
      </c>
      <c r="L193" s="10">
        <f t="shared" si="13"/>
        <v>0.70000000000000007</v>
      </c>
      <c r="M193" s="10">
        <f t="shared" si="14"/>
        <v>0</v>
      </c>
      <c r="N193" s="10">
        <f t="shared" si="15"/>
        <v>0.70000000000000007</v>
      </c>
      <c r="O193" s="10">
        <f t="shared" si="16"/>
        <v>0.2</v>
      </c>
      <c r="P193" s="10">
        <f t="shared" si="17"/>
        <v>0</v>
      </c>
    </row>
    <row r="194" spans="1:16" ht="25.5">
      <c r="A194" s="5" t="s">
        <v>109</v>
      </c>
      <c r="B194" s="6" t="s">
        <v>110</v>
      </c>
      <c r="C194" s="7">
        <v>144.6</v>
      </c>
      <c r="D194" s="7">
        <v>144.6</v>
      </c>
      <c r="E194" s="7">
        <v>27.599999999999998</v>
      </c>
      <c r="F194" s="7">
        <v>5.949209999999999</v>
      </c>
      <c r="G194" s="7">
        <v>0</v>
      </c>
      <c r="H194" s="7">
        <v>5.949209999999999</v>
      </c>
      <c r="I194" s="7">
        <v>0</v>
      </c>
      <c r="J194" s="7">
        <v>0</v>
      </c>
      <c r="K194" s="7">
        <f t="shared" si="12"/>
        <v>21.650790000000001</v>
      </c>
      <c r="L194" s="7">
        <f t="shared" si="13"/>
        <v>138.65079</v>
      </c>
      <c r="M194" s="7">
        <f t="shared" si="14"/>
        <v>21.555108695652173</v>
      </c>
      <c r="N194" s="7">
        <f t="shared" si="15"/>
        <v>138.65079</v>
      </c>
      <c r="O194" s="7">
        <f t="shared" si="16"/>
        <v>21.650790000000001</v>
      </c>
      <c r="P194" s="7">
        <f t="shared" si="17"/>
        <v>21.555108695652173</v>
      </c>
    </row>
    <row r="195" spans="1:16">
      <c r="A195" s="8" t="s">
        <v>22</v>
      </c>
      <c r="B195" s="9" t="s">
        <v>23</v>
      </c>
      <c r="C195" s="10">
        <v>50.9</v>
      </c>
      <c r="D195" s="10">
        <v>50.9</v>
      </c>
      <c r="E195" s="10">
        <v>8.5</v>
      </c>
      <c r="F195" s="10">
        <v>4.8763999999999994</v>
      </c>
      <c r="G195" s="10">
        <v>0</v>
      </c>
      <c r="H195" s="10">
        <v>4.8763999999999994</v>
      </c>
      <c r="I195" s="10">
        <v>0</v>
      </c>
      <c r="J195" s="10">
        <v>0</v>
      </c>
      <c r="K195" s="10">
        <f t="shared" si="12"/>
        <v>3.6236000000000006</v>
      </c>
      <c r="L195" s="10">
        <f t="shared" si="13"/>
        <v>46.023600000000002</v>
      </c>
      <c r="M195" s="10">
        <f t="shared" si="14"/>
        <v>57.36941176470588</v>
      </c>
      <c r="N195" s="10">
        <f t="shared" si="15"/>
        <v>46.023600000000002</v>
      </c>
      <c r="O195" s="10">
        <f t="shared" si="16"/>
        <v>3.6236000000000006</v>
      </c>
      <c r="P195" s="10">
        <f t="shared" si="17"/>
        <v>57.36941176470588</v>
      </c>
    </row>
    <row r="196" spans="1:16">
      <c r="A196" s="8" t="s">
        <v>24</v>
      </c>
      <c r="B196" s="9" t="s">
        <v>25</v>
      </c>
      <c r="C196" s="10">
        <v>11.200000000000001</v>
      </c>
      <c r="D196" s="10">
        <v>11.200000000000001</v>
      </c>
      <c r="E196" s="10">
        <v>1.9000000000000001</v>
      </c>
      <c r="F196" s="10">
        <v>1.07281</v>
      </c>
      <c r="G196" s="10">
        <v>0</v>
      </c>
      <c r="H196" s="10">
        <v>1.07281</v>
      </c>
      <c r="I196" s="10">
        <v>0</v>
      </c>
      <c r="J196" s="10">
        <v>0</v>
      </c>
      <c r="K196" s="10">
        <f t="shared" si="12"/>
        <v>0.82719000000000009</v>
      </c>
      <c r="L196" s="10">
        <f t="shared" si="13"/>
        <v>10.127190000000001</v>
      </c>
      <c r="M196" s="10">
        <f t="shared" si="14"/>
        <v>56.46368421052631</v>
      </c>
      <c r="N196" s="10">
        <f t="shared" si="15"/>
        <v>10.127190000000001</v>
      </c>
      <c r="O196" s="10">
        <f t="shared" si="16"/>
        <v>0.82719000000000009</v>
      </c>
      <c r="P196" s="10">
        <f t="shared" si="17"/>
        <v>56.46368421052631</v>
      </c>
    </row>
    <row r="197" spans="1:16">
      <c r="A197" s="8" t="s">
        <v>26</v>
      </c>
      <c r="B197" s="9" t="s">
        <v>27</v>
      </c>
      <c r="C197" s="10">
        <v>44.6</v>
      </c>
      <c r="D197" s="10">
        <v>44.6</v>
      </c>
      <c r="E197" s="10">
        <v>7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7</v>
      </c>
      <c r="L197" s="10">
        <f t="shared" si="13"/>
        <v>44.6</v>
      </c>
      <c r="M197" s="10">
        <f t="shared" si="14"/>
        <v>0</v>
      </c>
      <c r="N197" s="10">
        <f t="shared" si="15"/>
        <v>44.6</v>
      </c>
      <c r="O197" s="10">
        <f t="shared" si="16"/>
        <v>7</v>
      </c>
      <c r="P197" s="10">
        <f t="shared" si="17"/>
        <v>0</v>
      </c>
    </row>
    <row r="198" spans="1:16">
      <c r="A198" s="8" t="s">
        <v>28</v>
      </c>
      <c r="B198" s="9" t="s">
        <v>29</v>
      </c>
      <c r="C198" s="10">
        <v>4.0999999999999996</v>
      </c>
      <c r="D198" s="10">
        <v>4.0999999999999996</v>
      </c>
      <c r="E198" s="10">
        <v>0.70000000000000007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0.70000000000000007</v>
      </c>
      <c r="L198" s="10">
        <f t="shared" ref="L198:L261" si="19">D198-F198</f>
        <v>4.0999999999999996</v>
      </c>
      <c r="M198" s="10">
        <f t="shared" ref="M198:M261" si="20">IF(E198=0,0,(F198/E198)*100)</f>
        <v>0</v>
      </c>
      <c r="N198" s="10">
        <f t="shared" ref="N198:N261" si="21">D198-H198</f>
        <v>4.0999999999999996</v>
      </c>
      <c r="O198" s="10">
        <f t="shared" ref="O198:O261" si="22">E198-H198</f>
        <v>0.70000000000000007</v>
      </c>
      <c r="P198" s="10">
        <f t="shared" ref="P198:P261" si="23">IF(E198=0,0,(H198/E198)*100)</f>
        <v>0</v>
      </c>
    </row>
    <row r="199" spans="1:16">
      <c r="A199" s="8" t="s">
        <v>30</v>
      </c>
      <c r="B199" s="9" t="s">
        <v>31</v>
      </c>
      <c r="C199" s="10">
        <v>6.2</v>
      </c>
      <c r="D199" s="10">
        <v>6.2</v>
      </c>
      <c r="E199" s="10">
        <v>1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1</v>
      </c>
      <c r="L199" s="10">
        <f t="shared" si="19"/>
        <v>6.2</v>
      </c>
      <c r="M199" s="10">
        <f t="shared" si="20"/>
        <v>0</v>
      </c>
      <c r="N199" s="10">
        <f t="shared" si="21"/>
        <v>6.2</v>
      </c>
      <c r="O199" s="10">
        <f t="shared" si="22"/>
        <v>1</v>
      </c>
      <c r="P199" s="10">
        <f t="shared" si="23"/>
        <v>0</v>
      </c>
    </row>
    <row r="200" spans="1:16">
      <c r="A200" s="8" t="s">
        <v>32</v>
      </c>
      <c r="B200" s="9" t="s">
        <v>33</v>
      </c>
      <c r="C200" s="10">
        <v>22.3</v>
      </c>
      <c r="D200" s="10">
        <v>22.3</v>
      </c>
      <c r="E200" s="10">
        <v>7.5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7.5</v>
      </c>
      <c r="L200" s="10">
        <f t="shared" si="19"/>
        <v>22.3</v>
      </c>
      <c r="M200" s="10">
        <f t="shared" si="20"/>
        <v>0</v>
      </c>
      <c r="N200" s="10">
        <f t="shared" si="21"/>
        <v>22.3</v>
      </c>
      <c r="O200" s="10">
        <f t="shared" si="22"/>
        <v>7.5</v>
      </c>
      <c r="P200" s="10">
        <f t="shared" si="23"/>
        <v>0</v>
      </c>
    </row>
    <row r="201" spans="1:16">
      <c r="A201" s="8" t="s">
        <v>34</v>
      </c>
      <c r="B201" s="9" t="s">
        <v>35</v>
      </c>
      <c r="C201" s="10">
        <v>0.70000000000000007</v>
      </c>
      <c r="D201" s="10">
        <v>0.70000000000000007</v>
      </c>
      <c r="E201" s="10">
        <v>0.2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0.2</v>
      </c>
      <c r="L201" s="10">
        <f t="shared" si="19"/>
        <v>0.70000000000000007</v>
      </c>
      <c r="M201" s="10">
        <f t="shared" si="20"/>
        <v>0</v>
      </c>
      <c r="N201" s="10">
        <f t="shared" si="21"/>
        <v>0.70000000000000007</v>
      </c>
      <c r="O201" s="10">
        <f t="shared" si="22"/>
        <v>0.2</v>
      </c>
      <c r="P201" s="10">
        <f t="shared" si="23"/>
        <v>0</v>
      </c>
    </row>
    <row r="202" spans="1:16">
      <c r="A202" s="8" t="s">
        <v>36</v>
      </c>
      <c r="B202" s="9" t="s">
        <v>37</v>
      </c>
      <c r="C202" s="10">
        <v>4.6000000000000005</v>
      </c>
      <c r="D202" s="10">
        <v>4.6000000000000005</v>
      </c>
      <c r="E202" s="10">
        <v>0.8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0.8</v>
      </c>
      <c r="L202" s="10">
        <f t="shared" si="19"/>
        <v>4.6000000000000005</v>
      </c>
      <c r="M202" s="10">
        <f t="shared" si="20"/>
        <v>0</v>
      </c>
      <c r="N202" s="10">
        <f t="shared" si="21"/>
        <v>4.6000000000000005</v>
      </c>
      <c r="O202" s="10">
        <f t="shared" si="22"/>
        <v>0.8</v>
      </c>
      <c r="P202" s="10">
        <f t="shared" si="23"/>
        <v>0</v>
      </c>
    </row>
    <row r="203" spans="1:16">
      <c r="A203" s="5" t="s">
        <v>111</v>
      </c>
      <c r="B203" s="6" t="s">
        <v>112</v>
      </c>
      <c r="C203" s="7">
        <v>161.80000000000001</v>
      </c>
      <c r="D203" s="7">
        <v>161.80000000000001</v>
      </c>
      <c r="E203" s="7">
        <v>36.6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36.6</v>
      </c>
      <c r="L203" s="7">
        <f t="shared" si="19"/>
        <v>161.80000000000001</v>
      </c>
      <c r="M203" s="7">
        <f t="shared" si="20"/>
        <v>0</v>
      </c>
      <c r="N203" s="7">
        <f t="shared" si="21"/>
        <v>161.80000000000001</v>
      </c>
      <c r="O203" s="7">
        <f t="shared" si="22"/>
        <v>36.6</v>
      </c>
      <c r="P203" s="7">
        <f t="shared" si="23"/>
        <v>0</v>
      </c>
    </row>
    <row r="204" spans="1:16">
      <c r="A204" s="8" t="s">
        <v>26</v>
      </c>
      <c r="B204" s="9" t="s">
        <v>27</v>
      </c>
      <c r="C204" s="10">
        <v>147.30000000000001</v>
      </c>
      <c r="D204" s="10">
        <v>147.30000000000001</v>
      </c>
      <c r="E204" s="10">
        <v>28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28</v>
      </c>
      <c r="L204" s="10">
        <f t="shared" si="19"/>
        <v>147.30000000000001</v>
      </c>
      <c r="M204" s="10">
        <f t="shared" si="20"/>
        <v>0</v>
      </c>
      <c r="N204" s="10">
        <f t="shared" si="21"/>
        <v>147.30000000000001</v>
      </c>
      <c r="O204" s="10">
        <f t="shared" si="22"/>
        <v>28</v>
      </c>
      <c r="P204" s="10">
        <f t="shared" si="23"/>
        <v>0</v>
      </c>
    </row>
    <row r="205" spans="1:16">
      <c r="A205" s="8" t="s">
        <v>28</v>
      </c>
      <c r="B205" s="9" t="s">
        <v>29</v>
      </c>
      <c r="C205" s="10">
        <v>14.5</v>
      </c>
      <c r="D205" s="10">
        <v>14.5</v>
      </c>
      <c r="E205" s="10">
        <v>8.6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8.6</v>
      </c>
      <c r="L205" s="10">
        <f t="shared" si="19"/>
        <v>14.5</v>
      </c>
      <c r="M205" s="10">
        <f t="shared" si="20"/>
        <v>0</v>
      </c>
      <c r="N205" s="10">
        <f t="shared" si="21"/>
        <v>14.5</v>
      </c>
      <c r="O205" s="10">
        <f t="shared" si="22"/>
        <v>8.6</v>
      </c>
      <c r="P205" s="10">
        <f t="shared" si="23"/>
        <v>0</v>
      </c>
    </row>
    <row r="206" spans="1:16">
      <c r="A206" s="5" t="s">
        <v>113</v>
      </c>
      <c r="B206" s="6" t="s">
        <v>114</v>
      </c>
      <c r="C206" s="7">
        <v>6359.5999999999995</v>
      </c>
      <c r="D206" s="7">
        <v>6401.5999999999995</v>
      </c>
      <c r="E206" s="7">
        <v>1230.1000000000001</v>
      </c>
      <c r="F206" s="7">
        <v>239.20828</v>
      </c>
      <c r="G206" s="7">
        <v>0</v>
      </c>
      <c r="H206" s="7">
        <v>246.20228000000003</v>
      </c>
      <c r="I206" s="7">
        <v>0</v>
      </c>
      <c r="J206" s="7">
        <v>6.5</v>
      </c>
      <c r="K206" s="7">
        <f t="shared" si="18"/>
        <v>990.89172000000008</v>
      </c>
      <c r="L206" s="7">
        <f t="shared" si="19"/>
        <v>6162.3917199999996</v>
      </c>
      <c r="M206" s="7">
        <f t="shared" si="20"/>
        <v>19.446246646614092</v>
      </c>
      <c r="N206" s="7">
        <f t="shared" si="21"/>
        <v>6155.397719999999</v>
      </c>
      <c r="O206" s="7">
        <f t="shared" si="22"/>
        <v>983.89772000000016</v>
      </c>
      <c r="P206" s="7">
        <f t="shared" si="23"/>
        <v>20.014818307454679</v>
      </c>
    </row>
    <row r="207" spans="1:16" ht="25.5">
      <c r="A207" s="5" t="s">
        <v>115</v>
      </c>
      <c r="B207" s="6" t="s">
        <v>116</v>
      </c>
      <c r="C207" s="7">
        <v>461</v>
      </c>
      <c r="D207" s="7">
        <v>503</v>
      </c>
      <c r="E207" s="7">
        <v>97</v>
      </c>
      <c r="F207" s="7">
        <v>0</v>
      </c>
      <c r="G207" s="7">
        <v>0</v>
      </c>
      <c r="H207" s="7">
        <v>0</v>
      </c>
      <c r="I207" s="7">
        <v>0</v>
      </c>
      <c r="J207" s="7">
        <v>2.6</v>
      </c>
      <c r="K207" s="7">
        <f t="shared" si="18"/>
        <v>97</v>
      </c>
      <c r="L207" s="7">
        <f t="shared" si="19"/>
        <v>503</v>
      </c>
      <c r="M207" s="7">
        <f t="shared" si="20"/>
        <v>0</v>
      </c>
      <c r="N207" s="7">
        <f t="shared" si="21"/>
        <v>503</v>
      </c>
      <c r="O207" s="7">
        <f t="shared" si="22"/>
        <v>97</v>
      </c>
      <c r="P207" s="7">
        <f t="shared" si="23"/>
        <v>0</v>
      </c>
    </row>
    <row r="208" spans="1:16">
      <c r="A208" s="8" t="s">
        <v>26</v>
      </c>
      <c r="B208" s="9" t="s">
        <v>27</v>
      </c>
      <c r="C208" s="10">
        <v>210.70000000000002</v>
      </c>
      <c r="D208" s="10">
        <v>252.70000000000002</v>
      </c>
      <c r="E208" s="10">
        <v>72</v>
      </c>
      <c r="F208" s="10">
        <v>0</v>
      </c>
      <c r="G208" s="10">
        <v>0</v>
      </c>
      <c r="H208" s="10">
        <v>0</v>
      </c>
      <c r="I208" s="10">
        <v>0</v>
      </c>
      <c r="J208" s="10">
        <v>1.8</v>
      </c>
      <c r="K208" s="10">
        <f t="shared" si="18"/>
        <v>72</v>
      </c>
      <c r="L208" s="10">
        <f t="shared" si="19"/>
        <v>252.70000000000002</v>
      </c>
      <c r="M208" s="10">
        <f t="shared" si="20"/>
        <v>0</v>
      </c>
      <c r="N208" s="10">
        <f t="shared" si="21"/>
        <v>252.70000000000002</v>
      </c>
      <c r="O208" s="10">
        <f t="shared" si="22"/>
        <v>72</v>
      </c>
      <c r="P208" s="10">
        <f t="shared" si="23"/>
        <v>0</v>
      </c>
    </row>
    <row r="209" spans="1:16">
      <c r="A209" s="8" t="s">
        <v>28</v>
      </c>
      <c r="B209" s="9" t="s">
        <v>29</v>
      </c>
      <c r="C209" s="10">
        <v>215.9</v>
      </c>
      <c r="D209" s="10">
        <v>215.9</v>
      </c>
      <c r="E209" s="10">
        <v>25</v>
      </c>
      <c r="F209" s="10">
        <v>0</v>
      </c>
      <c r="G209" s="10">
        <v>0</v>
      </c>
      <c r="H209" s="10">
        <v>0</v>
      </c>
      <c r="I209" s="10">
        <v>0</v>
      </c>
      <c r="J209" s="10">
        <v>0.8</v>
      </c>
      <c r="K209" s="10">
        <f t="shared" si="18"/>
        <v>25</v>
      </c>
      <c r="L209" s="10">
        <f t="shared" si="19"/>
        <v>215.9</v>
      </c>
      <c r="M209" s="10">
        <f t="shared" si="20"/>
        <v>0</v>
      </c>
      <c r="N209" s="10">
        <f t="shared" si="21"/>
        <v>215.9</v>
      </c>
      <c r="O209" s="10">
        <f t="shared" si="22"/>
        <v>25</v>
      </c>
      <c r="P209" s="10">
        <f t="shared" si="23"/>
        <v>0</v>
      </c>
    </row>
    <row r="210" spans="1:16">
      <c r="A210" s="8" t="s">
        <v>64</v>
      </c>
      <c r="B210" s="9" t="s">
        <v>65</v>
      </c>
      <c r="C210" s="10">
        <v>34.4</v>
      </c>
      <c r="D210" s="10">
        <v>34.4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34.4</v>
      </c>
      <c r="M210" s="10">
        <f t="shared" si="20"/>
        <v>0</v>
      </c>
      <c r="N210" s="10">
        <f t="shared" si="21"/>
        <v>34.4</v>
      </c>
      <c r="O210" s="10">
        <f t="shared" si="22"/>
        <v>0</v>
      </c>
      <c r="P210" s="10">
        <f t="shared" si="23"/>
        <v>0</v>
      </c>
    </row>
    <row r="211" spans="1:16">
      <c r="A211" s="5" t="s">
        <v>117</v>
      </c>
      <c r="B211" s="6" t="s">
        <v>118</v>
      </c>
      <c r="C211" s="7">
        <v>5898.5999999999995</v>
      </c>
      <c r="D211" s="7">
        <v>5898.5999999999995</v>
      </c>
      <c r="E211" s="7">
        <v>1133.1000000000001</v>
      </c>
      <c r="F211" s="7">
        <v>239.20828</v>
      </c>
      <c r="G211" s="7">
        <v>0</v>
      </c>
      <c r="H211" s="7">
        <v>246.20228000000003</v>
      </c>
      <c r="I211" s="7">
        <v>0</v>
      </c>
      <c r="J211" s="7">
        <v>3.9</v>
      </c>
      <c r="K211" s="7">
        <f t="shared" si="18"/>
        <v>893.89172000000008</v>
      </c>
      <c r="L211" s="7">
        <f t="shared" si="19"/>
        <v>5659.3917199999996</v>
      </c>
      <c r="M211" s="7">
        <f t="shared" si="20"/>
        <v>21.110959315153117</v>
      </c>
      <c r="N211" s="7">
        <f t="shared" si="21"/>
        <v>5652.397719999999</v>
      </c>
      <c r="O211" s="7">
        <f t="shared" si="22"/>
        <v>886.89772000000016</v>
      </c>
      <c r="P211" s="7">
        <f t="shared" si="23"/>
        <v>21.728204042008649</v>
      </c>
    </row>
    <row r="212" spans="1:16">
      <c r="A212" s="8" t="s">
        <v>22</v>
      </c>
      <c r="B212" s="9" t="s">
        <v>23</v>
      </c>
      <c r="C212" s="10">
        <v>3539.9</v>
      </c>
      <c r="D212" s="10">
        <v>3539.9</v>
      </c>
      <c r="E212" s="10">
        <v>556</v>
      </c>
      <c r="F212" s="10">
        <v>141.25642999999999</v>
      </c>
      <c r="G212" s="10">
        <v>0</v>
      </c>
      <c r="H212" s="10">
        <v>141.25642999999999</v>
      </c>
      <c r="I212" s="10">
        <v>0</v>
      </c>
      <c r="J212" s="10">
        <v>0</v>
      </c>
      <c r="K212" s="10">
        <f t="shared" si="18"/>
        <v>414.74356999999998</v>
      </c>
      <c r="L212" s="10">
        <f t="shared" si="19"/>
        <v>3398.6435700000002</v>
      </c>
      <c r="M212" s="10">
        <f t="shared" si="20"/>
        <v>25.40583273381295</v>
      </c>
      <c r="N212" s="10">
        <f t="shared" si="21"/>
        <v>3398.6435700000002</v>
      </c>
      <c r="O212" s="10">
        <f t="shared" si="22"/>
        <v>414.74356999999998</v>
      </c>
      <c r="P212" s="10">
        <f t="shared" si="23"/>
        <v>25.40583273381295</v>
      </c>
    </row>
    <row r="213" spans="1:16">
      <c r="A213" s="8" t="s">
        <v>24</v>
      </c>
      <c r="B213" s="9" t="s">
        <v>25</v>
      </c>
      <c r="C213" s="10">
        <v>778.7</v>
      </c>
      <c r="D213" s="10">
        <v>778.7</v>
      </c>
      <c r="E213" s="10">
        <v>122.4</v>
      </c>
      <c r="F213" s="10">
        <v>34.80735</v>
      </c>
      <c r="G213" s="10">
        <v>0</v>
      </c>
      <c r="H213" s="10">
        <v>34.80735</v>
      </c>
      <c r="I213" s="10">
        <v>0</v>
      </c>
      <c r="J213" s="10">
        <v>0</v>
      </c>
      <c r="K213" s="10">
        <f t="shared" si="18"/>
        <v>87.592650000000006</v>
      </c>
      <c r="L213" s="10">
        <f t="shared" si="19"/>
        <v>743.89265</v>
      </c>
      <c r="M213" s="10">
        <f t="shared" si="20"/>
        <v>28.437377450980389</v>
      </c>
      <c r="N213" s="10">
        <f t="shared" si="21"/>
        <v>743.89265</v>
      </c>
      <c r="O213" s="10">
        <f t="shared" si="22"/>
        <v>87.592650000000006</v>
      </c>
      <c r="P213" s="10">
        <f t="shared" si="23"/>
        <v>28.437377450980389</v>
      </c>
    </row>
    <row r="214" spans="1:16">
      <c r="A214" s="8" t="s">
        <v>26</v>
      </c>
      <c r="B214" s="9" t="s">
        <v>27</v>
      </c>
      <c r="C214" s="10">
        <v>56.800000000000004</v>
      </c>
      <c r="D214" s="10">
        <v>56.800000000000004</v>
      </c>
      <c r="E214" s="10">
        <v>14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14</v>
      </c>
      <c r="L214" s="10">
        <f t="shared" si="19"/>
        <v>56.800000000000004</v>
      </c>
      <c r="M214" s="10">
        <f t="shared" si="20"/>
        <v>0</v>
      </c>
      <c r="N214" s="10">
        <f t="shared" si="21"/>
        <v>56.800000000000004</v>
      </c>
      <c r="O214" s="10">
        <f t="shared" si="22"/>
        <v>14</v>
      </c>
      <c r="P214" s="10">
        <f t="shared" si="23"/>
        <v>0</v>
      </c>
    </row>
    <row r="215" spans="1:16">
      <c r="A215" s="8" t="s">
        <v>28</v>
      </c>
      <c r="B215" s="9" t="s">
        <v>29</v>
      </c>
      <c r="C215" s="10">
        <v>205.4</v>
      </c>
      <c r="D215" s="10">
        <v>205.4</v>
      </c>
      <c r="E215" s="10">
        <v>40</v>
      </c>
      <c r="F215" s="10">
        <v>0</v>
      </c>
      <c r="G215" s="10">
        <v>0</v>
      </c>
      <c r="H215" s="10">
        <v>0</v>
      </c>
      <c r="I215" s="10">
        <v>0</v>
      </c>
      <c r="J215" s="10">
        <v>3.9</v>
      </c>
      <c r="K215" s="10">
        <f t="shared" si="18"/>
        <v>40</v>
      </c>
      <c r="L215" s="10">
        <f t="shared" si="19"/>
        <v>205.4</v>
      </c>
      <c r="M215" s="10">
        <f t="shared" si="20"/>
        <v>0</v>
      </c>
      <c r="N215" s="10">
        <f t="shared" si="21"/>
        <v>205.4</v>
      </c>
      <c r="O215" s="10">
        <f t="shared" si="22"/>
        <v>40</v>
      </c>
      <c r="P215" s="10">
        <f t="shared" si="23"/>
        <v>0</v>
      </c>
    </row>
    <row r="216" spans="1:16">
      <c r="A216" s="8" t="s">
        <v>32</v>
      </c>
      <c r="B216" s="9" t="s">
        <v>33</v>
      </c>
      <c r="C216" s="10">
        <v>1187.5</v>
      </c>
      <c r="D216" s="10">
        <v>1187.5</v>
      </c>
      <c r="E216" s="10">
        <v>370.5</v>
      </c>
      <c r="F216" s="10">
        <v>63.144500000000001</v>
      </c>
      <c r="G216" s="10">
        <v>0</v>
      </c>
      <c r="H216" s="10">
        <v>70.138500000000008</v>
      </c>
      <c r="I216" s="10">
        <v>0</v>
      </c>
      <c r="J216" s="10">
        <v>0</v>
      </c>
      <c r="K216" s="10">
        <f t="shared" si="18"/>
        <v>307.35550000000001</v>
      </c>
      <c r="L216" s="10">
        <f t="shared" si="19"/>
        <v>1124.3554999999999</v>
      </c>
      <c r="M216" s="10">
        <f t="shared" si="20"/>
        <v>17.043049932523616</v>
      </c>
      <c r="N216" s="10">
        <f t="shared" si="21"/>
        <v>1117.3615</v>
      </c>
      <c r="O216" s="10">
        <f t="shared" si="22"/>
        <v>300.36149999999998</v>
      </c>
      <c r="P216" s="10">
        <f t="shared" si="23"/>
        <v>18.930769230769233</v>
      </c>
    </row>
    <row r="217" spans="1:16">
      <c r="A217" s="8" t="s">
        <v>34</v>
      </c>
      <c r="B217" s="9" t="s">
        <v>35</v>
      </c>
      <c r="C217" s="10">
        <v>12.9</v>
      </c>
      <c r="D217" s="10">
        <v>12.9</v>
      </c>
      <c r="E217" s="10">
        <v>2.2000000000000002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2.2000000000000002</v>
      </c>
      <c r="L217" s="10">
        <f t="shared" si="19"/>
        <v>12.9</v>
      </c>
      <c r="M217" s="10">
        <f t="shared" si="20"/>
        <v>0</v>
      </c>
      <c r="N217" s="10">
        <f t="shared" si="21"/>
        <v>12.9</v>
      </c>
      <c r="O217" s="10">
        <f t="shared" si="22"/>
        <v>2.2000000000000002</v>
      </c>
      <c r="P217" s="10">
        <f t="shared" si="23"/>
        <v>0</v>
      </c>
    </row>
    <row r="218" spans="1:16">
      <c r="A218" s="8" t="s">
        <v>36</v>
      </c>
      <c r="B218" s="9" t="s">
        <v>37</v>
      </c>
      <c r="C218" s="10">
        <v>117.4</v>
      </c>
      <c r="D218" s="10">
        <v>117.4</v>
      </c>
      <c r="E218" s="10">
        <v>28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28</v>
      </c>
      <c r="L218" s="10">
        <f t="shared" si="19"/>
        <v>117.4</v>
      </c>
      <c r="M218" s="10">
        <f t="shared" si="20"/>
        <v>0</v>
      </c>
      <c r="N218" s="10">
        <f t="shared" si="21"/>
        <v>117.4</v>
      </c>
      <c r="O218" s="10">
        <f t="shared" si="22"/>
        <v>28</v>
      </c>
      <c r="P218" s="10">
        <f t="shared" si="23"/>
        <v>0</v>
      </c>
    </row>
    <row r="219" spans="1:16" ht="51">
      <c r="A219" s="5" t="s">
        <v>119</v>
      </c>
      <c r="B219" s="6" t="s">
        <v>120</v>
      </c>
      <c r="C219" s="7">
        <v>3589.4</v>
      </c>
      <c r="D219" s="7">
        <v>3589.4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3589.4</v>
      </c>
      <c r="M219" s="7">
        <f t="shared" si="20"/>
        <v>0</v>
      </c>
      <c r="N219" s="7">
        <f t="shared" si="21"/>
        <v>3589.4</v>
      </c>
      <c r="O219" s="7">
        <f t="shared" si="22"/>
        <v>0</v>
      </c>
      <c r="P219" s="7">
        <f t="shared" si="23"/>
        <v>0</v>
      </c>
    </row>
    <row r="220" spans="1:16" ht="25.5">
      <c r="A220" s="8" t="s">
        <v>46</v>
      </c>
      <c r="B220" s="9" t="s">
        <v>47</v>
      </c>
      <c r="C220" s="10">
        <v>3589.4</v>
      </c>
      <c r="D220" s="10">
        <v>3589.4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3589.4</v>
      </c>
      <c r="M220" s="10">
        <f t="shared" si="20"/>
        <v>0</v>
      </c>
      <c r="N220" s="10">
        <f t="shared" si="21"/>
        <v>3589.4</v>
      </c>
      <c r="O220" s="10">
        <f t="shared" si="22"/>
        <v>0</v>
      </c>
      <c r="P220" s="10">
        <f t="shared" si="23"/>
        <v>0</v>
      </c>
    </row>
    <row r="221" spans="1:16">
      <c r="A221" s="5" t="s">
        <v>121</v>
      </c>
      <c r="B221" s="6" t="s">
        <v>122</v>
      </c>
      <c r="C221" s="7">
        <v>2755.5999999999995</v>
      </c>
      <c r="D221" s="7">
        <v>2761.1509999999998</v>
      </c>
      <c r="E221" s="7">
        <v>490.25099999999998</v>
      </c>
      <c r="F221" s="7">
        <v>-5.8650000000000001E-2</v>
      </c>
      <c r="G221" s="7">
        <v>0</v>
      </c>
      <c r="H221" s="7">
        <v>18.552479999999999</v>
      </c>
      <c r="I221" s="7">
        <v>0</v>
      </c>
      <c r="J221" s="7">
        <v>20.808970000000002</v>
      </c>
      <c r="K221" s="7">
        <f t="shared" si="18"/>
        <v>490.30964999999998</v>
      </c>
      <c r="L221" s="7">
        <f t="shared" si="19"/>
        <v>2761.2096499999998</v>
      </c>
      <c r="M221" s="7">
        <f t="shared" si="20"/>
        <v>-1.1963259636390338E-2</v>
      </c>
      <c r="N221" s="7">
        <f t="shared" si="21"/>
        <v>2742.59852</v>
      </c>
      <c r="O221" s="7">
        <f t="shared" si="22"/>
        <v>471.69851999999997</v>
      </c>
      <c r="P221" s="7">
        <f t="shared" si="23"/>
        <v>3.7842819290526695</v>
      </c>
    </row>
    <row r="222" spans="1:16" ht="25.5">
      <c r="A222" s="5" t="s">
        <v>123</v>
      </c>
      <c r="B222" s="6" t="s">
        <v>124</v>
      </c>
      <c r="C222" s="7">
        <v>1330.1</v>
      </c>
      <c r="D222" s="7">
        <v>1330.1</v>
      </c>
      <c r="E222" s="7">
        <v>271.7</v>
      </c>
      <c r="F222" s="7">
        <v>-5.8650000000000001E-2</v>
      </c>
      <c r="G222" s="7">
        <v>0</v>
      </c>
      <c r="H222" s="7">
        <v>7.0303199999999997</v>
      </c>
      <c r="I222" s="7">
        <v>0</v>
      </c>
      <c r="J222" s="7">
        <v>18.922090000000001</v>
      </c>
      <c r="K222" s="7">
        <f t="shared" si="18"/>
        <v>271.75864999999999</v>
      </c>
      <c r="L222" s="7">
        <f t="shared" si="19"/>
        <v>1330.1586499999999</v>
      </c>
      <c r="M222" s="7">
        <f t="shared" si="20"/>
        <v>-2.1586308428413695E-2</v>
      </c>
      <c r="N222" s="7">
        <f t="shared" si="21"/>
        <v>1323.0696799999998</v>
      </c>
      <c r="O222" s="7">
        <f t="shared" si="22"/>
        <v>264.66967999999997</v>
      </c>
      <c r="P222" s="7">
        <f t="shared" si="23"/>
        <v>2.5875303643724696</v>
      </c>
    </row>
    <row r="223" spans="1:16">
      <c r="A223" s="8" t="s">
        <v>26</v>
      </c>
      <c r="B223" s="9" t="s">
        <v>27</v>
      </c>
      <c r="C223" s="10">
        <v>138.80000000000001</v>
      </c>
      <c r="D223" s="10">
        <v>138.80000000000001</v>
      </c>
      <c r="E223" s="10">
        <v>67.7</v>
      </c>
      <c r="F223" s="10">
        <v>0</v>
      </c>
      <c r="G223" s="10">
        <v>0</v>
      </c>
      <c r="H223" s="10">
        <v>1.8</v>
      </c>
      <c r="I223" s="10">
        <v>0</v>
      </c>
      <c r="J223" s="10">
        <v>0</v>
      </c>
      <c r="K223" s="10">
        <f t="shared" si="18"/>
        <v>67.7</v>
      </c>
      <c r="L223" s="10">
        <f t="shared" si="19"/>
        <v>138.80000000000001</v>
      </c>
      <c r="M223" s="10">
        <f t="shared" si="20"/>
        <v>0</v>
      </c>
      <c r="N223" s="10">
        <f t="shared" si="21"/>
        <v>137</v>
      </c>
      <c r="O223" s="10">
        <f t="shared" si="22"/>
        <v>65.900000000000006</v>
      </c>
      <c r="P223" s="10">
        <f t="shared" si="23"/>
        <v>2.6587887740029541</v>
      </c>
    </row>
    <row r="224" spans="1:16">
      <c r="A224" s="8" t="s">
        <v>28</v>
      </c>
      <c r="B224" s="9" t="s">
        <v>29</v>
      </c>
      <c r="C224" s="10">
        <v>761.2</v>
      </c>
      <c r="D224" s="10">
        <v>761.2</v>
      </c>
      <c r="E224" s="10">
        <v>142</v>
      </c>
      <c r="F224" s="10">
        <v>0</v>
      </c>
      <c r="G224" s="10">
        <v>0</v>
      </c>
      <c r="H224" s="10">
        <v>5.2889699999999999</v>
      </c>
      <c r="I224" s="10">
        <v>0</v>
      </c>
      <c r="J224" s="10">
        <v>5.5720900000000002</v>
      </c>
      <c r="K224" s="10">
        <f t="shared" si="18"/>
        <v>142</v>
      </c>
      <c r="L224" s="10">
        <f t="shared" si="19"/>
        <v>761.2</v>
      </c>
      <c r="M224" s="10">
        <f t="shared" si="20"/>
        <v>0</v>
      </c>
      <c r="N224" s="10">
        <f t="shared" si="21"/>
        <v>755.9110300000001</v>
      </c>
      <c r="O224" s="10">
        <f t="shared" si="22"/>
        <v>136.71102999999999</v>
      </c>
      <c r="P224" s="10">
        <f t="shared" si="23"/>
        <v>3.72462676056338</v>
      </c>
    </row>
    <row r="225" spans="1:16">
      <c r="A225" s="8" t="s">
        <v>30</v>
      </c>
      <c r="B225" s="9" t="s">
        <v>31</v>
      </c>
      <c r="C225" s="10">
        <v>193.1</v>
      </c>
      <c r="D225" s="10">
        <v>193.1</v>
      </c>
      <c r="E225" s="10">
        <v>62</v>
      </c>
      <c r="F225" s="10">
        <v>-5.8650000000000001E-2</v>
      </c>
      <c r="G225" s="10">
        <v>0</v>
      </c>
      <c r="H225" s="10">
        <v>-5.8650000000000001E-2</v>
      </c>
      <c r="I225" s="10">
        <v>0</v>
      </c>
      <c r="J225" s="10">
        <v>13.35</v>
      </c>
      <c r="K225" s="10">
        <f t="shared" si="18"/>
        <v>62.05865</v>
      </c>
      <c r="L225" s="10">
        <f t="shared" si="19"/>
        <v>193.15864999999999</v>
      </c>
      <c r="M225" s="10">
        <f t="shared" si="20"/>
        <v>-9.4596774193548394E-2</v>
      </c>
      <c r="N225" s="10">
        <f t="shared" si="21"/>
        <v>193.15864999999999</v>
      </c>
      <c r="O225" s="10">
        <f t="shared" si="22"/>
        <v>62.05865</v>
      </c>
      <c r="P225" s="10">
        <f t="shared" si="23"/>
        <v>-9.4596774193548394E-2</v>
      </c>
    </row>
    <row r="226" spans="1:16">
      <c r="A226" s="8" t="s">
        <v>64</v>
      </c>
      <c r="B226" s="9" t="s">
        <v>65</v>
      </c>
      <c r="C226" s="10">
        <v>237</v>
      </c>
      <c r="D226" s="10">
        <v>237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237</v>
      </c>
      <c r="M226" s="10">
        <f t="shared" si="20"/>
        <v>0</v>
      </c>
      <c r="N226" s="10">
        <f t="shared" si="21"/>
        <v>237</v>
      </c>
      <c r="O226" s="10">
        <f t="shared" si="22"/>
        <v>0</v>
      </c>
      <c r="P226" s="10">
        <f t="shared" si="23"/>
        <v>0</v>
      </c>
    </row>
    <row r="227" spans="1:16" ht="25.5">
      <c r="A227" s="5" t="s">
        <v>125</v>
      </c>
      <c r="B227" s="6" t="s">
        <v>126</v>
      </c>
      <c r="C227" s="7">
        <v>1425.5</v>
      </c>
      <c r="D227" s="7">
        <v>1431.0510000000002</v>
      </c>
      <c r="E227" s="7">
        <v>218.55099999999999</v>
      </c>
      <c r="F227" s="7">
        <v>0</v>
      </c>
      <c r="G227" s="7">
        <v>0</v>
      </c>
      <c r="H227" s="7">
        <v>11.52216</v>
      </c>
      <c r="I227" s="7">
        <v>0</v>
      </c>
      <c r="J227" s="7">
        <v>1.8868800000000001</v>
      </c>
      <c r="K227" s="7">
        <f t="shared" si="18"/>
        <v>218.55099999999999</v>
      </c>
      <c r="L227" s="7">
        <f t="shared" si="19"/>
        <v>1431.0510000000002</v>
      </c>
      <c r="M227" s="7">
        <f t="shared" si="20"/>
        <v>0</v>
      </c>
      <c r="N227" s="7">
        <f t="shared" si="21"/>
        <v>1419.5288400000002</v>
      </c>
      <c r="O227" s="7">
        <f t="shared" si="22"/>
        <v>207.02884</v>
      </c>
      <c r="P227" s="7">
        <f t="shared" si="23"/>
        <v>5.272069219541434</v>
      </c>
    </row>
    <row r="228" spans="1:16">
      <c r="A228" s="8" t="s">
        <v>26</v>
      </c>
      <c r="B228" s="9" t="s">
        <v>27</v>
      </c>
      <c r="C228" s="10">
        <v>420.3</v>
      </c>
      <c r="D228" s="10">
        <v>420.3</v>
      </c>
      <c r="E228" s="10">
        <v>70</v>
      </c>
      <c r="F228" s="10">
        <v>0</v>
      </c>
      <c r="G228" s="10">
        <v>0</v>
      </c>
      <c r="H228" s="10">
        <v>6.7140000000000004</v>
      </c>
      <c r="I228" s="10">
        <v>0</v>
      </c>
      <c r="J228" s="10">
        <v>0</v>
      </c>
      <c r="K228" s="10">
        <f t="shared" si="18"/>
        <v>70</v>
      </c>
      <c r="L228" s="10">
        <f t="shared" si="19"/>
        <v>420.3</v>
      </c>
      <c r="M228" s="10">
        <f t="shared" si="20"/>
        <v>0</v>
      </c>
      <c r="N228" s="10">
        <f t="shared" si="21"/>
        <v>413.58600000000001</v>
      </c>
      <c r="O228" s="10">
        <f t="shared" si="22"/>
        <v>63.286000000000001</v>
      </c>
      <c r="P228" s="10">
        <f t="shared" si="23"/>
        <v>9.5914285714285707</v>
      </c>
    </row>
    <row r="229" spans="1:16">
      <c r="A229" s="8" t="s">
        <v>28</v>
      </c>
      <c r="B229" s="9" t="s">
        <v>29</v>
      </c>
      <c r="C229" s="10">
        <v>568</v>
      </c>
      <c r="D229" s="10">
        <v>573.55100000000004</v>
      </c>
      <c r="E229" s="10">
        <v>118.551</v>
      </c>
      <c r="F229" s="10">
        <v>0</v>
      </c>
      <c r="G229" s="10">
        <v>0</v>
      </c>
      <c r="H229" s="10">
        <v>4.80816</v>
      </c>
      <c r="I229" s="10">
        <v>0</v>
      </c>
      <c r="J229" s="10">
        <v>1.5032000000000001</v>
      </c>
      <c r="K229" s="10">
        <f t="shared" si="18"/>
        <v>118.551</v>
      </c>
      <c r="L229" s="10">
        <f t="shared" si="19"/>
        <v>573.55100000000004</v>
      </c>
      <c r="M229" s="10">
        <f t="shared" si="20"/>
        <v>0</v>
      </c>
      <c r="N229" s="10">
        <f t="shared" si="21"/>
        <v>568.74284</v>
      </c>
      <c r="O229" s="10">
        <f t="shared" si="22"/>
        <v>113.74284</v>
      </c>
      <c r="P229" s="10">
        <f t="shared" si="23"/>
        <v>4.0557734645848624</v>
      </c>
    </row>
    <row r="230" spans="1:16">
      <c r="A230" s="8" t="s">
        <v>30</v>
      </c>
      <c r="B230" s="9" t="s">
        <v>31</v>
      </c>
      <c r="C230" s="10">
        <v>227.20000000000002</v>
      </c>
      <c r="D230" s="10">
        <v>227.20000000000002</v>
      </c>
      <c r="E230" s="10">
        <v>30</v>
      </c>
      <c r="F230" s="10">
        <v>0</v>
      </c>
      <c r="G230" s="10">
        <v>0</v>
      </c>
      <c r="H230" s="10">
        <v>0</v>
      </c>
      <c r="I230" s="10">
        <v>0</v>
      </c>
      <c r="J230" s="10">
        <v>0.38368000000000002</v>
      </c>
      <c r="K230" s="10">
        <f t="shared" si="18"/>
        <v>30</v>
      </c>
      <c r="L230" s="10">
        <f t="shared" si="19"/>
        <v>227.20000000000002</v>
      </c>
      <c r="M230" s="10">
        <f t="shared" si="20"/>
        <v>0</v>
      </c>
      <c r="N230" s="10">
        <f t="shared" si="21"/>
        <v>227.20000000000002</v>
      </c>
      <c r="O230" s="10">
        <f t="shared" si="22"/>
        <v>30</v>
      </c>
      <c r="P230" s="10">
        <f t="shared" si="23"/>
        <v>0</v>
      </c>
    </row>
    <row r="231" spans="1:16">
      <c r="A231" s="8" t="s">
        <v>64</v>
      </c>
      <c r="B231" s="9" t="s">
        <v>65</v>
      </c>
      <c r="C231" s="10">
        <v>210</v>
      </c>
      <c r="D231" s="10">
        <v>210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210</v>
      </c>
      <c r="M231" s="10">
        <f t="shared" si="20"/>
        <v>0</v>
      </c>
      <c r="N231" s="10">
        <f t="shared" si="21"/>
        <v>210</v>
      </c>
      <c r="O231" s="10">
        <f t="shared" si="22"/>
        <v>0</v>
      </c>
      <c r="P231" s="10">
        <f t="shared" si="23"/>
        <v>0</v>
      </c>
    </row>
    <row r="232" spans="1:16" ht="25.5">
      <c r="A232" s="5" t="s">
        <v>127</v>
      </c>
      <c r="B232" s="6" t="s">
        <v>128</v>
      </c>
      <c r="C232" s="7">
        <v>223.60000000000002</v>
      </c>
      <c r="D232" s="7">
        <v>223.60000000000002</v>
      </c>
      <c r="E232" s="7">
        <v>31.900000000000002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31.900000000000002</v>
      </c>
      <c r="L232" s="7">
        <f t="shared" si="19"/>
        <v>223.60000000000002</v>
      </c>
      <c r="M232" s="7">
        <f t="shared" si="20"/>
        <v>0</v>
      </c>
      <c r="N232" s="7">
        <f t="shared" si="21"/>
        <v>223.60000000000002</v>
      </c>
      <c r="O232" s="7">
        <f t="shared" si="22"/>
        <v>31.900000000000002</v>
      </c>
      <c r="P232" s="7">
        <f t="shared" si="23"/>
        <v>0</v>
      </c>
    </row>
    <row r="233" spans="1:16" ht="25.5">
      <c r="A233" s="5" t="s">
        <v>129</v>
      </c>
      <c r="B233" s="6" t="s">
        <v>130</v>
      </c>
      <c r="C233" s="7">
        <v>223.60000000000002</v>
      </c>
      <c r="D233" s="7">
        <v>223.60000000000002</v>
      </c>
      <c r="E233" s="7">
        <v>31.900000000000002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31.900000000000002</v>
      </c>
      <c r="L233" s="7">
        <f t="shared" si="19"/>
        <v>223.60000000000002</v>
      </c>
      <c r="M233" s="7">
        <f t="shared" si="20"/>
        <v>0</v>
      </c>
      <c r="N233" s="7">
        <f t="shared" si="21"/>
        <v>223.60000000000002</v>
      </c>
      <c r="O233" s="7">
        <f t="shared" si="22"/>
        <v>31.900000000000002</v>
      </c>
      <c r="P233" s="7">
        <f t="shared" si="23"/>
        <v>0</v>
      </c>
    </row>
    <row r="234" spans="1:16">
      <c r="A234" s="8" t="s">
        <v>26</v>
      </c>
      <c r="B234" s="9" t="s">
        <v>27</v>
      </c>
      <c r="C234" s="10">
        <v>90.9</v>
      </c>
      <c r="D234" s="10">
        <v>90.9</v>
      </c>
      <c r="E234" s="10">
        <v>14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14</v>
      </c>
      <c r="L234" s="10">
        <f t="shared" si="19"/>
        <v>90.9</v>
      </c>
      <c r="M234" s="10">
        <f t="shared" si="20"/>
        <v>0</v>
      </c>
      <c r="N234" s="10">
        <f t="shared" si="21"/>
        <v>90.9</v>
      </c>
      <c r="O234" s="10">
        <f t="shared" si="22"/>
        <v>14</v>
      </c>
      <c r="P234" s="10">
        <f t="shared" si="23"/>
        <v>0</v>
      </c>
    </row>
    <row r="235" spans="1:16">
      <c r="A235" s="8" t="s">
        <v>28</v>
      </c>
      <c r="B235" s="9" t="s">
        <v>29</v>
      </c>
      <c r="C235" s="10">
        <v>107.9</v>
      </c>
      <c r="D235" s="10">
        <v>107.9</v>
      </c>
      <c r="E235" s="10">
        <v>17.900000000000002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17.900000000000002</v>
      </c>
      <c r="L235" s="10">
        <f t="shared" si="19"/>
        <v>107.9</v>
      </c>
      <c r="M235" s="10">
        <f t="shared" si="20"/>
        <v>0</v>
      </c>
      <c r="N235" s="10">
        <f t="shared" si="21"/>
        <v>107.9</v>
      </c>
      <c r="O235" s="10">
        <f t="shared" si="22"/>
        <v>17.900000000000002</v>
      </c>
      <c r="P235" s="10">
        <f t="shared" si="23"/>
        <v>0</v>
      </c>
    </row>
    <row r="236" spans="1:16">
      <c r="A236" s="8" t="s">
        <v>30</v>
      </c>
      <c r="B236" s="9" t="s">
        <v>31</v>
      </c>
      <c r="C236" s="10">
        <v>14.8</v>
      </c>
      <c r="D236" s="10">
        <v>14.8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</v>
      </c>
      <c r="L236" s="10">
        <f t="shared" si="19"/>
        <v>14.8</v>
      </c>
      <c r="M236" s="10">
        <f t="shared" si="20"/>
        <v>0</v>
      </c>
      <c r="N236" s="10">
        <f t="shared" si="21"/>
        <v>14.8</v>
      </c>
      <c r="O236" s="10">
        <f t="shared" si="22"/>
        <v>0</v>
      </c>
      <c r="P236" s="10">
        <f t="shared" si="23"/>
        <v>0</v>
      </c>
    </row>
    <row r="237" spans="1:16">
      <c r="A237" s="8" t="s">
        <v>64</v>
      </c>
      <c r="B237" s="9" t="s">
        <v>65</v>
      </c>
      <c r="C237" s="10">
        <v>10</v>
      </c>
      <c r="D237" s="10">
        <v>10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10</v>
      </c>
      <c r="M237" s="10">
        <f t="shared" si="20"/>
        <v>0</v>
      </c>
      <c r="N237" s="10">
        <f t="shared" si="21"/>
        <v>10</v>
      </c>
      <c r="O237" s="10">
        <f t="shared" si="22"/>
        <v>0</v>
      </c>
      <c r="P237" s="10">
        <f t="shared" si="23"/>
        <v>0</v>
      </c>
    </row>
    <row r="238" spans="1:16">
      <c r="A238" s="5" t="s">
        <v>131</v>
      </c>
      <c r="B238" s="6" t="s">
        <v>99</v>
      </c>
      <c r="C238" s="7">
        <v>3461.8000000000011</v>
      </c>
      <c r="D238" s="7">
        <v>3461.8000000000011</v>
      </c>
      <c r="E238" s="7">
        <v>581.09999999999991</v>
      </c>
      <c r="F238" s="7">
        <v>109.14379</v>
      </c>
      <c r="G238" s="7">
        <v>0</v>
      </c>
      <c r="H238" s="7">
        <v>158.22954999999999</v>
      </c>
      <c r="I238" s="7">
        <v>0</v>
      </c>
      <c r="J238" s="7">
        <v>3.7538799999999997</v>
      </c>
      <c r="K238" s="7">
        <f t="shared" si="18"/>
        <v>471.95620999999994</v>
      </c>
      <c r="L238" s="7">
        <f t="shared" si="19"/>
        <v>3352.656210000001</v>
      </c>
      <c r="M238" s="7">
        <f t="shared" si="20"/>
        <v>18.782273274823613</v>
      </c>
      <c r="N238" s="7">
        <f t="shared" si="21"/>
        <v>3303.5704500000011</v>
      </c>
      <c r="O238" s="7">
        <f t="shared" si="22"/>
        <v>422.87044999999989</v>
      </c>
      <c r="P238" s="7">
        <f t="shared" si="23"/>
        <v>27.229315092066773</v>
      </c>
    </row>
    <row r="239" spans="1:16" ht="25.5">
      <c r="A239" s="5" t="s">
        <v>132</v>
      </c>
      <c r="B239" s="6" t="s">
        <v>101</v>
      </c>
      <c r="C239" s="7">
        <v>3461.8000000000011</v>
      </c>
      <c r="D239" s="7">
        <v>3461.8000000000011</v>
      </c>
      <c r="E239" s="7">
        <v>581.09999999999991</v>
      </c>
      <c r="F239" s="7">
        <v>109.14379</v>
      </c>
      <c r="G239" s="7">
        <v>0</v>
      </c>
      <c r="H239" s="7">
        <v>158.22954999999999</v>
      </c>
      <c r="I239" s="7">
        <v>0</v>
      </c>
      <c r="J239" s="7">
        <v>3.7538799999999997</v>
      </c>
      <c r="K239" s="7">
        <f t="shared" si="18"/>
        <v>471.95620999999994</v>
      </c>
      <c r="L239" s="7">
        <f t="shared" si="19"/>
        <v>3352.656210000001</v>
      </c>
      <c r="M239" s="7">
        <f t="shared" si="20"/>
        <v>18.782273274823613</v>
      </c>
      <c r="N239" s="7">
        <f t="shared" si="21"/>
        <v>3303.5704500000011</v>
      </c>
      <c r="O239" s="7">
        <f t="shared" si="22"/>
        <v>422.87044999999989</v>
      </c>
      <c r="P239" s="7">
        <f t="shared" si="23"/>
        <v>27.229315092066773</v>
      </c>
    </row>
    <row r="240" spans="1:16">
      <c r="A240" s="8" t="s">
        <v>22</v>
      </c>
      <c r="B240" s="9" t="s">
        <v>23</v>
      </c>
      <c r="C240" s="10">
        <v>2196.9</v>
      </c>
      <c r="D240" s="10">
        <v>2196.9</v>
      </c>
      <c r="E240" s="10">
        <v>340</v>
      </c>
      <c r="F240" s="10">
        <v>88.58202</v>
      </c>
      <c r="G240" s="10">
        <v>0</v>
      </c>
      <c r="H240" s="10">
        <v>88.58202</v>
      </c>
      <c r="I240" s="10">
        <v>0</v>
      </c>
      <c r="J240" s="10">
        <v>0</v>
      </c>
      <c r="K240" s="10">
        <f t="shared" si="18"/>
        <v>251.41798</v>
      </c>
      <c r="L240" s="10">
        <f t="shared" si="19"/>
        <v>2108.3179800000003</v>
      </c>
      <c r="M240" s="10">
        <f t="shared" si="20"/>
        <v>26.053535294117648</v>
      </c>
      <c r="N240" s="10">
        <f t="shared" si="21"/>
        <v>2108.3179800000003</v>
      </c>
      <c r="O240" s="10">
        <f t="shared" si="22"/>
        <v>251.41798</v>
      </c>
      <c r="P240" s="10">
        <f t="shared" si="23"/>
        <v>26.053535294117648</v>
      </c>
    </row>
    <row r="241" spans="1:16">
      <c r="A241" s="8" t="s">
        <v>24</v>
      </c>
      <c r="B241" s="9" t="s">
        <v>25</v>
      </c>
      <c r="C241" s="10">
        <v>483.3</v>
      </c>
      <c r="D241" s="10">
        <v>483.3</v>
      </c>
      <c r="E241" s="10">
        <v>79.2</v>
      </c>
      <c r="F241" s="10">
        <v>20.561769999999999</v>
      </c>
      <c r="G241" s="10">
        <v>0</v>
      </c>
      <c r="H241" s="10">
        <v>20.561769999999999</v>
      </c>
      <c r="I241" s="10">
        <v>0</v>
      </c>
      <c r="J241" s="10">
        <v>0</v>
      </c>
      <c r="K241" s="10">
        <f t="shared" si="18"/>
        <v>58.638230000000007</v>
      </c>
      <c r="L241" s="10">
        <f t="shared" si="19"/>
        <v>462.73822999999999</v>
      </c>
      <c r="M241" s="10">
        <f t="shared" si="20"/>
        <v>25.961830808080805</v>
      </c>
      <c r="N241" s="10">
        <f t="shared" si="21"/>
        <v>462.73822999999999</v>
      </c>
      <c r="O241" s="10">
        <f t="shared" si="22"/>
        <v>58.638230000000007</v>
      </c>
      <c r="P241" s="10">
        <f t="shared" si="23"/>
        <v>25.961830808080805</v>
      </c>
    </row>
    <row r="242" spans="1:16">
      <c r="A242" s="8" t="s">
        <v>26</v>
      </c>
      <c r="B242" s="9" t="s">
        <v>27</v>
      </c>
      <c r="C242" s="10">
        <v>216.3</v>
      </c>
      <c r="D242" s="10">
        <v>216.3</v>
      </c>
      <c r="E242" s="10">
        <v>36.9</v>
      </c>
      <c r="F242" s="10">
        <v>0</v>
      </c>
      <c r="G242" s="10">
        <v>0</v>
      </c>
      <c r="H242" s="10">
        <v>2.1480000000000001</v>
      </c>
      <c r="I242" s="10">
        <v>0</v>
      </c>
      <c r="J242" s="10">
        <v>0.64327999999999996</v>
      </c>
      <c r="K242" s="10">
        <f t="shared" si="18"/>
        <v>36.9</v>
      </c>
      <c r="L242" s="10">
        <f t="shared" si="19"/>
        <v>216.3</v>
      </c>
      <c r="M242" s="10">
        <f t="shared" si="20"/>
        <v>0</v>
      </c>
      <c r="N242" s="10">
        <f t="shared" si="21"/>
        <v>214.15200000000002</v>
      </c>
      <c r="O242" s="10">
        <f t="shared" si="22"/>
        <v>34.751999999999995</v>
      </c>
      <c r="P242" s="10">
        <f t="shared" si="23"/>
        <v>5.8211382113821148</v>
      </c>
    </row>
    <row r="243" spans="1:16">
      <c r="A243" s="8" t="s">
        <v>72</v>
      </c>
      <c r="B243" s="9" t="s">
        <v>73</v>
      </c>
      <c r="C243" s="10">
        <v>4.5</v>
      </c>
      <c r="D243" s="10">
        <v>4.5</v>
      </c>
      <c r="E243" s="10">
        <v>2.5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2.5</v>
      </c>
      <c r="L243" s="10">
        <f t="shared" si="19"/>
        <v>4.5</v>
      </c>
      <c r="M243" s="10">
        <f t="shared" si="20"/>
        <v>0</v>
      </c>
      <c r="N243" s="10">
        <f t="shared" si="21"/>
        <v>4.5</v>
      </c>
      <c r="O243" s="10">
        <f t="shared" si="22"/>
        <v>2.5</v>
      </c>
      <c r="P243" s="10">
        <f t="shared" si="23"/>
        <v>0</v>
      </c>
    </row>
    <row r="244" spans="1:16">
      <c r="A244" s="8" t="s">
        <v>28</v>
      </c>
      <c r="B244" s="9" t="s">
        <v>29</v>
      </c>
      <c r="C244" s="10">
        <v>405.8</v>
      </c>
      <c r="D244" s="10">
        <v>405.8</v>
      </c>
      <c r="E244" s="10">
        <v>87.600000000000009</v>
      </c>
      <c r="F244" s="10">
        <v>0</v>
      </c>
      <c r="G244" s="10">
        <v>0</v>
      </c>
      <c r="H244" s="10">
        <v>34.8005</v>
      </c>
      <c r="I244" s="10">
        <v>0</v>
      </c>
      <c r="J244" s="10">
        <v>3.1105999999999998</v>
      </c>
      <c r="K244" s="10">
        <f t="shared" si="18"/>
        <v>87.600000000000009</v>
      </c>
      <c r="L244" s="10">
        <f t="shared" si="19"/>
        <v>405.8</v>
      </c>
      <c r="M244" s="10">
        <f t="shared" si="20"/>
        <v>0</v>
      </c>
      <c r="N244" s="10">
        <f t="shared" si="21"/>
        <v>370.99950000000001</v>
      </c>
      <c r="O244" s="10">
        <f t="shared" si="22"/>
        <v>52.799500000000009</v>
      </c>
      <c r="P244" s="10">
        <f t="shared" si="23"/>
        <v>39.726598173515974</v>
      </c>
    </row>
    <row r="245" spans="1:16">
      <c r="A245" s="8" t="s">
        <v>30</v>
      </c>
      <c r="B245" s="9" t="s">
        <v>31</v>
      </c>
      <c r="C245" s="10">
        <v>23.900000000000002</v>
      </c>
      <c r="D245" s="10">
        <v>23.900000000000002</v>
      </c>
      <c r="E245" s="10">
        <v>2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2</v>
      </c>
      <c r="L245" s="10">
        <f t="shared" si="19"/>
        <v>23.900000000000002</v>
      </c>
      <c r="M245" s="10">
        <f t="shared" si="20"/>
        <v>0</v>
      </c>
      <c r="N245" s="10">
        <f t="shared" si="21"/>
        <v>23.900000000000002</v>
      </c>
      <c r="O245" s="10">
        <f t="shared" si="22"/>
        <v>2</v>
      </c>
      <c r="P245" s="10">
        <f t="shared" si="23"/>
        <v>0</v>
      </c>
    </row>
    <row r="246" spans="1:16">
      <c r="A246" s="8" t="s">
        <v>34</v>
      </c>
      <c r="B246" s="9" t="s">
        <v>35</v>
      </c>
      <c r="C246" s="10">
        <v>5.3</v>
      </c>
      <c r="D246" s="10">
        <v>5.3</v>
      </c>
      <c r="E246" s="10">
        <v>0.70000000000000007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0.70000000000000007</v>
      </c>
      <c r="L246" s="10">
        <f t="shared" si="19"/>
        <v>5.3</v>
      </c>
      <c r="M246" s="10">
        <f t="shared" si="20"/>
        <v>0</v>
      </c>
      <c r="N246" s="10">
        <f t="shared" si="21"/>
        <v>5.3</v>
      </c>
      <c r="O246" s="10">
        <f t="shared" si="22"/>
        <v>0.70000000000000007</v>
      </c>
      <c r="P246" s="10">
        <f t="shared" si="23"/>
        <v>0</v>
      </c>
    </row>
    <row r="247" spans="1:16">
      <c r="A247" s="8" t="s">
        <v>36</v>
      </c>
      <c r="B247" s="9" t="s">
        <v>37</v>
      </c>
      <c r="C247" s="10">
        <v>16.899999999999999</v>
      </c>
      <c r="D247" s="10">
        <v>16.899999999999999</v>
      </c>
      <c r="E247" s="10">
        <v>4.8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4.8</v>
      </c>
      <c r="L247" s="10">
        <f t="shared" si="19"/>
        <v>16.899999999999999</v>
      </c>
      <c r="M247" s="10">
        <f t="shared" si="20"/>
        <v>0</v>
      </c>
      <c r="N247" s="10">
        <f t="shared" si="21"/>
        <v>16.899999999999999</v>
      </c>
      <c r="O247" s="10">
        <f t="shared" si="22"/>
        <v>4.8</v>
      </c>
      <c r="P247" s="10">
        <f t="shared" si="23"/>
        <v>0</v>
      </c>
    </row>
    <row r="248" spans="1:16">
      <c r="A248" s="8" t="s">
        <v>38</v>
      </c>
      <c r="B248" s="9" t="s">
        <v>39</v>
      </c>
      <c r="C248" s="10">
        <v>108.9</v>
      </c>
      <c r="D248" s="10">
        <v>108.9</v>
      </c>
      <c r="E248" s="10">
        <v>27.400000000000002</v>
      </c>
      <c r="F248" s="10">
        <v>0</v>
      </c>
      <c r="G248" s="10">
        <v>0</v>
      </c>
      <c r="H248" s="10">
        <v>12.137260000000001</v>
      </c>
      <c r="I248" s="10">
        <v>0</v>
      </c>
      <c r="J248" s="10">
        <v>0</v>
      </c>
      <c r="K248" s="10">
        <f t="shared" si="18"/>
        <v>27.400000000000002</v>
      </c>
      <c r="L248" s="10">
        <f t="shared" si="19"/>
        <v>108.9</v>
      </c>
      <c r="M248" s="10">
        <f t="shared" si="20"/>
        <v>0</v>
      </c>
      <c r="N248" s="10">
        <f t="shared" si="21"/>
        <v>96.762740000000008</v>
      </c>
      <c r="O248" s="10">
        <f t="shared" si="22"/>
        <v>15.262740000000001</v>
      </c>
      <c r="P248" s="10">
        <f t="shared" si="23"/>
        <v>44.296569343065698</v>
      </c>
    </row>
    <row r="249" spans="1:16">
      <c r="A249" s="5" t="s">
        <v>133</v>
      </c>
      <c r="B249" s="6" t="s">
        <v>134</v>
      </c>
      <c r="C249" s="7">
        <v>1454.4</v>
      </c>
      <c r="D249" s="7">
        <v>1454.4</v>
      </c>
      <c r="E249" s="7">
        <v>248.7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248.7</v>
      </c>
      <c r="L249" s="7">
        <f t="shared" si="19"/>
        <v>1454.4</v>
      </c>
      <c r="M249" s="7">
        <f t="shared" si="20"/>
        <v>0</v>
      </c>
      <c r="N249" s="7">
        <f t="shared" si="21"/>
        <v>1454.4</v>
      </c>
      <c r="O249" s="7">
        <f t="shared" si="22"/>
        <v>248.7</v>
      </c>
      <c r="P249" s="7">
        <f t="shared" si="23"/>
        <v>0</v>
      </c>
    </row>
    <row r="250" spans="1:16" ht="51">
      <c r="A250" s="5" t="s">
        <v>135</v>
      </c>
      <c r="B250" s="6" t="s">
        <v>136</v>
      </c>
      <c r="C250" s="7">
        <v>1454.4</v>
      </c>
      <c r="D250" s="7">
        <v>1454.4</v>
      </c>
      <c r="E250" s="7">
        <v>248.7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248.7</v>
      </c>
      <c r="L250" s="7">
        <f t="shared" si="19"/>
        <v>1454.4</v>
      </c>
      <c r="M250" s="7">
        <f t="shared" si="20"/>
        <v>0</v>
      </c>
      <c r="N250" s="7">
        <f t="shared" si="21"/>
        <v>1454.4</v>
      </c>
      <c r="O250" s="7">
        <f t="shared" si="22"/>
        <v>248.7</v>
      </c>
      <c r="P250" s="7">
        <f t="shared" si="23"/>
        <v>0</v>
      </c>
    </row>
    <row r="251" spans="1:16">
      <c r="A251" s="8" t="s">
        <v>26</v>
      </c>
      <c r="B251" s="9" t="s">
        <v>27</v>
      </c>
      <c r="C251" s="10">
        <v>954.5</v>
      </c>
      <c r="D251" s="10">
        <v>954.5</v>
      </c>
      <c r="E251" s="10">
        <v>170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170</v>
      </c>
      <c r="L251" s="10">
        <f t="shared" si="19"/>
        <v>954.5</v>
      </c>
      <c r="M251" s="10">
        <f t="shared" si="20"/>
        <v>0</v>
      </c>
      <c r="N251" s="10">
        <f t="shared" si="21"/>
        <v>954.5</v>
      </c>
      <c r="O251" s="10">
        <f t="shared" si="22"/>
        <v>170</v>
      </c>
      <c r="P251" s="10">
        <f t="shared" si="23"/>
        <v>0</v>
      </c>
    </row>
    <row r="252" spans="1:16">
      <c r="A252" s="8" t="s">
        <v>28</v>
      </c>
      <c r="B252" s="9" t="s">
        <v>29</v>
      </c>
      <c r="C252" s="10">
        <v>431.7</v>
      </c>
      <c r="D252" s="10">
        <v>431.7</v>
      </c>
      <c r="E252" s="10">
        <v>78.7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78.7</v>
      </c>
      <c r="L252" s="10">
        <f t="shared" si="19"/>
        <v>431.7</v>
      </c>
      <c r="M252" s="10">
        <f t="shared" si="20"/>
        <v>0</v>
      </c>
      <c r="N252" s="10">
        <f t="shared" si="21"/>
        <v>431.7</v>
      </c>
      <c r="O252" s="10">
        <f t="shared" si="22"/>
        <v>78.7</v>
      </c>
      <c r="P252" s="10">
        <f t="shared" si="23"/>
        <v>0</v>
      </c>
    </row>
    <row r="253" spans="1:16">
      <c r="A253" s="8" t="s">
        <v>64</v>
      </c>
      <c r="B253" s="9" t="s">
        <v>65</v>
      </c>
      <c r="C253" s="10">
        <v>68.2</v>
      </c>
      <c r="D253" s="10">
        <v>68.2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68.2</v>
      </c>
      <c r="M253" s="10">
        <f t="shared" si="20"/>
        <v>0</v>
      </c>
      <c r="N253" s="10">
        <f t="shared" si="21"/>
        <v>68.2</v>
      </c>
      <c r="O253" s="10">
        <f t="shared" si="22"/>
        <v>0</v>
      </c>
      <c r="P253" s="10">
        <f t="shared" si="23"/>
        <v>0</v>
      </c>
    </row>
    <row r="254" spans="1:16">
      <c r="A254" s="5" t="s">
        <v>137</v>
      </c>
      <c r="B254" s="6" t="s">
        <v>138</v>
      </c>
      <c r="C254" s="7">
        <v>251020.91600000003</v>
      </c>
      <c r="D254" s="7">
        <v>251525.61600000001</v>
      </c>
      <c r="E254" s="7">
        <v>47941.735999999997</v>
      </c>
      <c r="F254" s="7">
        <v>11126.070130000002</v>
      </c>
      <c r="G254" s="7">
        <v>0</v>
      </c>
      <c r="H254" s="7">
        <v>11234.530730000002</v>
      </c>
      <c r="I254" s="7">
        <v>190.94801000000001</v>
      </c>
      <c r="J254" s="7">
        <v>1204.94903</v>
      </c>
      <c r="K254" s="7">
        <f t="shared" si="18"/>
        <v>36815.665869999997</v>
      </c>
      <c r="L254" s="7">
        <f t="shared" si="19"/>
        <v>240399.54587</v>
      </c>
      <c r="M254" s="7">
        <f t="shared" si="20"/>
        <v>23.207482787022986</v>
      </c>
      <c r="N254" s="7">
        <f t="shared" si="21"/>
        <v>240291.08527000001</v>
      </c>
      <c r="O254" s="7">
        <f t="shared" si="22"/>
        <v>36707.205269999991</v>
      </c>
      <c r="P254" s="7">
        <f t="shared" si="23"/>
        <v>23.433716980962064</v>
      </c>
    </row>
    <row r="255" spans="1:16" ht="38.25">
      <c r="A255" s="5" t="s">
        <v>139</v>
      </c>
      <c r="B255" s="6" t="s">
        <v>69</v>
      </c>
      <c r="C255" s="7">
        <v>1307.0559999999998</v>
      </c>
      <c r="D255" s="7">
        <v>1307.0559999999998</v>
      </c>
      <c r="E255" s="7">
        <v>207.2</v>
      </c>
      <c r="F255" s="7">
        <v>39.54663</v>
      </c>
      <c r="G255" s="7">
        <v>0</v>
      </c>
      <c r="H255" s="7">
        <v>39.54663</v>
      </c>
      <c r="I255" s="7">
        <v>0</v>
      </c>
      <c r="J255" s="7">
        <v>0</v>
      </c>
      <c r="K255" s="7">
        <f t="shared" si="18"/>
        <v>167.65337</v>
      </c>
      <c r="L255" s="7">
        <f t="shared" si="19"/>
        <v>1267.5093699999998</v>
      </c>
      <c r="M255" s="7">
        <f t="shared" si="20"/>
        <v>19.086211389961392</v>
      </c>
      <c r="N255" s="7">
        <f t="shared" si="21"/>
        <v>1267.5093699999998</v>
      </c>
      <c r="O255" s="7">
        <f t="shared" si="22"/>
        <v>167.65337</v>
      </c>
      <c r="P255" s="7">
        <f t="shared" si="23"/>
        <v>19.086211389961392</v>
      </c>
    </row>
    <row r="256" spans="1:16">
      <c r="A256" s="8" t="s">
        <v>22</v>
      </c>
      <c r="B256" s="9" t="s">
        <v>23</v>
      </c>
      <c r="C256" s="10">
        <v>1027.415</v>
      </c>
      <c r="D256" s="10">
        <v>1027.415</v>
      </c>
      <c r="E256" s="10">
        <v>160</v>
      </c>
      <c r="F256" s="10">
        <v>33.459400000000002</v>
      </c>
      <c r="G256" s="10">
        <v>0</v>
      </c>
      <c r="H256" s="10">
        <v>33.459400000000002</v>
      </c>
      <c r="I256" s="10">
        <v>0</v>
      </c>
      <c r="J256" s="10">
        <v>0</v>
      </c>
      <c r="K256" s="10">
        <f t="shared" si="18"/>
        <v>126.5406</v>
      </c>
      <c r="L256" s="10">
        <f t="shared" si="19"/>
        <v>993.9556</v>
      </c>
      <c r="M256" s="10">
        <f t="shared" si="20"/>
        <v>20.912125</v>
      </c>
      <c r="N256" s="10">
        <f t="shared" si="21"/>
        <v>993.9556</v>
      </c>
      <c r="O256" s="10">
        <f t="shared" si="22"/>
        <v>126.5406</v>
      </c>
      <c r="P256" s="10">
        <f t="shared" si="23"/>
        <v>20.912125</v>
      </c>
    </row>
    <row r="257" spans="1:16">
      <c r="A257" s="8" t="s">
        <v>24</v>
      </c>
      <c r="B257" s="9" t="s">
        <v>25</v>
      </c>
      <c r="C257" s="10">
        <v>226.03100000000001</v>
      </c>
      <c r="D257" s="10">
        <v>226.03100000000001</v>
      </c>
      <c r="E257" s="10">
        <v>35.200000000000003</v>
      </c>
      <c r="F257" s="10">
        <v>6.0872299999999999</v>
      </c>
      <c r="G257" s="10">
        <v>0</v>
      </c>
      <c r="H257" s="10">
        <v>6.0872299999999999</v>
      </c>
      <c r="I257" s="10">
        <v>0</v>
      </c>
      <c r="J257" s="10">
        <v>0</v>
      </c>
      <c r="K257" s="10">
        <f t="shared" si="18"/>
        <v>29.112770000000005</v>
      </c>
      <c r="L257" s="10">
        <f t="shared" si="19"/>
        <v>219.94377</v>
      </c>
      <c r="M257" s="10">
        <f t="shared" si="20"/>
        <v>17.293267045454545</v>
      </c>
      <c r="N257" s="10">
        <f t="shared" si="21"/>
        <v>219.94377</v>
      </c>
      <c r="O257" s="10">
        <f t="shared" si="22"/>
        <v>29.112770000000005</v>
      </c>
      <c r="P257" s="10">
        <f t="shared" si="23"/>
        <v>17.293267045454545</v>
      </c>
    </row>
    <row r="258" spans="1:16">
      <c r="A258" s="8" t="s">
        <v>26</v>
      </c>
      <c r="B258" s="9" t="s">
        <v>27</v>
      </c>
      <c r="C258" s="10">
        <v>26.244</v>
      </c>
      <c r="D258" s="10">
        <v>26.244</v>
      </c>
      <c r="E258" s="10">
        <v>4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4</v>
      </c>
      <c r="L258" s="10">
        <f t="shared" si="19"/>
        <v>26.244</v>
      </c>
      <c r="M258" s="10">
        <f t="shared" si="20"/>
        <v>0</v>
      </c>
      <c r="N258" s="10">
        <f t="shared" si="21"/>
        <v>26.244</v>
      </c>
      <c r="O258" s="10">
        <f t="shared" si="22"/>
        <v>4</v>
      </c>
      <c r="P258" s="10">
        <f t="shared" si="23"/>
        <v>0</v>
      </c>
    </row>
    <row r="259" spans="1:16">
      <c r="A259" s="8" t="s">
        <v>28</v>
      </c>
      <c r="B259" s="9" t="s">
        <v>29</v>
      </c>
      <c r="C259" s="10">
        <v>24.753</v>
      </c>
      <c r="D259" s="10">
        <v>22.753</v>
      </c>
      <c r="E259" s="10">
        <v>6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6</v>
      </c>
      <c r="L259" s="10">
        <f t="shared" si="19"/>
        <v>22.753</v>
      </c>
      <c r="M259" s="10">
        <f t="shared" si="20"/>
        <v>0</v>
      </c>
      <c r="N259" s="10">
        <f t="shared" si="21"/>
        <v>22.753</v>
      </c>
      <c r="O259" s="10">
        <f t="shared" si="22"/>
        <v>6</v>
      </c>
      <c r="P259" s="10">
        <f t="shared" si="23"/>
        <v>0</v>
      </c>
    </row>
    <row r="260" spans="1:16">
      <c r="A260" s="8" t="s">
        <v>30</v>
      </c>
      <c r="B260" s="9" t="s">
        <v>31</v>
      </c>
      <c r="C260" s="10">
        <v>0.56800000000000006</v>
      </c>
      <c r="D260" s="10">
        <v>2.5680000000000001</v>
      </c>
      <c r="E260" s="10">
        <v>2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2</v>
      </c>
      <c r="L260" s="10">
        <f t="shared" si="19"/>
        <v>2.5680000000000001</v>
      </c>
      <c r="M260" s="10">
        <f t="shared" si="20"/>
        <v>0</v>
      </c>
      <c r="N260" s="10">
        <f t="shared" si="21"/>
        <v>2.5680000000000001</v>
      </c>
      <c r="O260" s="10">
        <f t="shared" si="22"/>
        <v>2</v>
      </c>
      <c r="P260" s="10">
        <f t="shared" si="23"/>
        <v>0</v>
      </c>
    </row>
    <row r="261" spans="1:16" ht="25.5">
      <c r="A261" s="8" t="s">
        <v>40</v>
      </c>
      <c r="B261" s="9" t="s">
        <v>41</v>
      </c>
      <c r="C261" s="10">
        <v>2.0449999999999999</v>
      </c>
      <c r="D261" s="10">
        <v>2.0449999999999999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2.0449999999999999</v>
      </c>
      <c r="M261" s="10">
        <f t="shared" si="20"/>
        <v>0</v>
      </c>
      <c r="N261" s="10">
        <f t="shared" si="21"/>
        <v>2.0449999999999999</v>
      </c>
      <c r="O261" s="10">
        <f t="shared" si="22"/>
        <v>0</v>
      </c>
      <c r="P261" s="10">
        <f t="shared" si="23"/>
        <v>0</v>
      </c>
    </row>
    <row r="262" spans="1:16" ht="25.5">
      <c r="A262" s="5" t="s">
        <v>140</v>
      </c>
      <c r="B262" s="6" t="s">
        <v>141</v>
      </c>
      <c r="C262" s="7">
        <v>230008.30000000002</v>
      </c>
      <c r="D262" s="7">
        <v>230010</v>
      </c>
      <c r="E262" s="7">
        <v>43729.457999999999</v>
      </c>
      <c r="F262" s="7">
        <v>10416.780650000001</v>
      </c>
      <c r="G262" s="7">
        <v>0</v>
      </c>
      <c r="H262" s="7">
        <v>10458.392730000001</v>
      </c>
      <c r="I262" s="7">
        <v>190.37801000000002</v>
      </c>
      <c r="J262" s="7">
        <v>1136.64625</v>
      </c>
      <c r="K262" s="7">
        <f t="shared" ref="K262:K325" si="24">E262-F262</f>
        <v>33312.677349999998</v>
      </c>
      <c r="L262" s="7">
        <f t="shared" ref="L262:L325" si="25">D262-F262</f>
        <v>219593.21935</v>
      </c>
      <c r="M262" s="7">
        <f t="shared" ref="M262:M325" si="26">IF(E262=0,0,(F262/E262)*100)</f>
        <v>23.820969036478797</v>
      </c>
      <c r="N262" s="7">
        <f t="shared" ref="N262:N325" si="27">D262-H262</f>
        <v>219551.60727000001</v>
      </c>
      <c r="O262" s="7">
        <f t="shared" ref="O262:O325" si="28">E262-H262</f>
        <v>33271.065269999999</v>
      </c>
      <c r="P262" s="7">
        <f t="shared" ref="P262:P325" si="29">IF(E262=0,0,(H262/E262)*100)</f>
        <v>23.916127041867298</v>
      </c>
    </row>
    <row r="263" spans="1:16" ht="25.5">
      <c r="A263" s="8" t="s">
        <v>40</v>
      </c>
      <c r="B263" s="9" t="s">
        <v>41</v>
      </c>
      <c r="C263" s="10">
        <v>230008.30000000002</v>
      </c>
      <c r="D263" s="10">
        <v>230010</v>
      </c>
      <c r="E263" s="10">
        <v>43729.457999999999</v>
      </c>
      <c r="F263" s="10">
        <v>10416.780650000001</v>
      </c>
      <c r="G263" s="10">
        <v>0</v>
      </c>
      <c r="H263" s="10">
        <v>10458.392730000001</v>
      </c>
      <c r="I263" s="10">
        <v>190.37801000000002</v>
      </c>
      <c r="J263" s="10">
        <v>1136.64625</v>
      </c>
      <c r="K263" s="10">
        <f t="shared" si="24"/>
        <v>33312.677349999998</v>
      </c>
      <c r="L263" s="10">
        <f t="shared" si="25"/>
        <v>219593.21935</v>
      </c>
      <c r="M263" s="10">
        <f t="shared" si="26"/>
        <v>23.820969036478797</v>
      </c>
      <c r="N263" s="10">
        <f t="shared" si="27"/>
        <v>219551.60727000001</v>
      </c>
      <c r="O263" s="10">
        <f t="shared" si="28"/>
        <v>33271.065269999999</v>
      </c>
      <c r="P263" s="10">
        <f t="shared" si="29"/>
        <v>23.916127041867298</v>
      </c>
    </row>
    <row r="264" spans="1:16">
      <c r="A264" s="5" t="s">
        <v>142</v>
      </c>
      <c r="B264" s="6" t="s">
        <v>143</v>
      </c>
      <c r="C264" s="7">
        <v>14047.9</v>
      </c>
      <c r="D264" s="7">
        <v>14047.9</v>
      </c>
      <c r="E264" s="7">
        <v>2459.0660000000003</v>
      </c>
      <c r="F264" s="7">
        <v>635.85106999999994</v>
      </c>
      <c r="G264" s="7">
        <v>0</v>
      </c>
      <c r="H264" s="7">
        <v>642.56569999999999</v>
      </c>
      <c r="I264" s="7">
        <v>0</v>
      </c>
      <c r="J264" s="7">
        <v>0</v>
      </c>
      <c r="K264" s="7">
        <f t="shared" si="24"/>
        <v>1823.2149300000003</v>
      </c>
      <c r="L264" s="7">
        <f t="shared" si="25"/>
        <v>13412.048929999999</v>
      </c>
      <c r="M264" s="7">
        <f t="shared" si="26"/>
        <v>25.857421882942543</v>
      </c>
      <c r="N264" s="7">
        <f t="shared" si="27"/>
        <v>13405.3343</v>
      </c>
      <c r="O264" s="7">
        <f t="shared" si="28"/>
        <v>1816.5003000000002</v>
      </c>
      <c r="P264" s="7">
        <f t="shared" si="29"/>
        <v>26.130477994490587</v>
      </c>
    </row>
    <row r="265" spans="1:16" ht="25.5">
      <c r="A265" s="8" t="s">
        <v>40</v>
      </c>
      <c r="B265" s="9" t="s">
        <v>41</v>
      </c>
      <c r="C265" s="10">
        <v>14047.9</v>
      </c>
      <c r="D265" s="10">
        <v>14047.9</v>
      </c>
      <c r="E265" s="10">
        <v>2459.0660000000003</v>
      </c>
      <c r="F265" s="10">
        <v>635.85106999999994</v>
      </c>
      <c r="G265" s="10">
        <v>0</v>
      </c>
      <c r="H265" s="10">
        <v>642.56569999999999</v>
      </c>
      <c r="I265" s="10">
        <v>0</v>
      </c>
      <c r="J265" s="10">
        <v>0</v>
      </c>
      <c r="K265" s="10">
        <f t="shared" si="24"/>
        <v>1823.2149300000003</v>
      </c>
      <c r="L265" s="10">
        <f t="shared" si="25"/>
        <v>13412.048929999999</v>
      </c>
      <c r="M265" s="10">
        <f t="shared" si="26"/>
        <v>25.857421882942543</v>
      </c>
      <c r="N265" s="10">
        <f t="shared" si="27"/>
        <v>13405.3343</v>
      </c>
      <c r="O265" s="10">
        <f t="shared" si="28"/>
        <v>1816.5003000000002</v>
      </c>
      <c r="P265" s="10">
        <f t="shared" si="29"/>
        <v>26.130477994490587</v>
      </c>
    </row>
    <row r="266" spans="1:16" ht="25.5">
      <c r="A266" s="5" t="s">
        <v>144</v>
      </c>
      <c r="B266" s="6" t="s">
        <v>145</v>
      </c>
      <c r="C266" s="7">
        <v>845.80000000000007</v>
      </c>
      <c r="D266" s="7">
        <v>845.80000000000007</v>
      </c>
      <c r="E266" s="7">
        <v>142.53</v>
      </c>
      <c r="F266" s="7">
        <v>30.748280000000001</v>
      </c>
      <c r="G266" s="7">
        <v>0</v>
      </c>
      <c r="H266" s="7">
        <v>30.178280000000001</v>
      </c>
      <c r="I266" s="7">
        <v>0.57000000000000006</v>
      </c>
      <c r="J266" s="7">
        <v>0.57000000000000006</v>
      </c>
      <c r="K266" s="7">
        <f t="shared" si="24"/>
        <v>111.78172000000001</v>
      </c>
      <c r="L266" s="7">
        <f t="shared" si="25"/>
        <v>815.05172000000005</v>
      </c>
      <c r="M266" s="7">
        <f t="shared" si="26"/>
        <v>21.57319862485091</v>
      </c>
      <c r="N266" s="7">
        <f t="shared" si="27"/>
        <v>815.6217200000001</v>
      </c>
      <c r="O266" s="7">
        <f t="shared" si="28"/>
        <v>112.35172</v>
      </c>
      <c r="P266" s="7">
        <f t="shared" si="29"/>
        <v>21.173282817652424</v>
      </c>
    </row>
    <row r="267" spans="1:16" ht="25.5">
      <c r="A267" s="8" t="s">
        <v>40</v>
      </c>
      <c r="B267" s="9" t="s">
        <v>41</v>
      </c>
      <c r="C267" s="10">
        <v>845.80000000000007</v>
      </c>
      <c r="D267" s="10">
        <v>845.80000000000007</v>
      </c>
      <c r="E267" s="10">
        <v>142.53</v>
      </c>
      <c r="F267" s="10">
        <v>30.748280000000001</v>
      </c>
      <c r="G267" s="10">
        <v>0</v>
      </c>
      <c r="H267" s="10">
        <v>30.178280000000001</v>
      </c>
      <c r="I267" s="10">
        <v>0.57000000000000006</v>
      </c>
      <c r="J267" s="10">
        <v>0.57000000000000006</v>
      </c>
      <c r="K267" s="10">
        <f t="shared" si="24"/>
        <v>111.78172000000001</v>
      </c>
      <c r="L267" s="10">
        <f t="shared" si="25"/>
        <v>815.05172000000005</v>
      </c>
      <c r="M267" s="10">
        <f t="shared" si="26"/>
        <v>21.57319862485091</v>
      </c>
      <c r="N267" s="10">
        <f t="shared" si="27"/>
        <v>815.6217200000001</v>
      </c>
      <c r="O267" s="10">
        <f t="shared" si="28"/>
        <v>112.35172</v>
      </c>
      <c r="P267" s="10">
        <f t="shared" si="29"/>
        <v>21.173282817652424</v>
      </c>
    </row>
    <row r="268" spans="1:16">
      <c r="A268" s="5" t="s">
        <v>146</v>
      </c>
      <c r="B268" s="6" t="s">
        <v>147</v>
      </c>
      <c r="C268" s="7">
        <v>3642.2000000000003</v>
      </c>
      <c r="D268" s="7">
        <v>3642.2000000000003</v>
      </c>
      <c r="E268" s="7">
        <v>541.69600000000003</v>
      </c>
      <c r="F268" s="7">
        <v>3.1435</v>
      </c>
      <c r="G268" s="7">
        <v>0</v>
      </c>
      <c r="H268" s="7">
        <v>17.76294</v>
      </c>
      <c r="I268" s="7">
        <v>0</v>
      </c>
      <c r="J268" s="7">
        <v>32.91527</v>
      </c>
      <c r="K268" s="7">
        <f t="shared" si="24"/>
        <v>538.55250000000001</v>
      </c>
      <c r="L268" s="7">
        <f t="shared" si="25"/>
        <v>3639.0565000000001</v>
      </c>
      <c r="M268" s="7">
        <f t="shared" si="26"/>
        <v>0.58030703568052922</v>
      </c>
      <c r="N268" s="7">
        <f t="shared" si="27"/>
        <v>3624.4370600000002</v>
      </c>
      <c r="O268" s="7">
        <f t="shared" si="28"/>
        <v>523.93306000000007</v>
      </c>
      <c r="P268" s="7">
        <f t="shared" si="29"/>
        <v>3.2791344222589793</v>
      </c>
    </row>
    <row r="269" spans="1:16" ht="25.5">
      <c r="A269" s="8" t="s">
        <v>40</v>
      </c>
      <c r="B269" s="9" t="s">
        <v>41</v>
      </c>
      <c r="C269" s="10">
        <v>3642.2000000000003</v>
      </c>
      <c r="D269" s="10">
        <v>3642.2000000000003</v>
      </c>
      <c r="E269" s="10">
        <v>541.69600000000003</v>
      </c>
      <c r="F269" s="10">
        <v>3.1435</v>
      </c>
      <c r="G269" s="10">
        <v>0</v>
      </c>
      <c r="H269" s="10">
        <v>17.76294</v>
      </c>
      <c r="I269" s="10">
        <v>0</v>
      </c>
      <c r="J269" s="10">
        <v>32.91527</v>
      </c>
      <c r="K269" s="10">
        <f t="shared" si="24"/>
        <v>538.55250000000001</v>
      </c>
      <c r="L269" s="10">
        <f t="shared" si="25"/>
        <v>3639.0565000000001</v>
      </c>
      <c r="M269" s="10">
        <f t="shared" si="26"/>
        <v>0.58030703568052922</v>
      </c>
      <c r="N269" s="10">
        <f t="shared" si="27"/>
        <v>3624.4370600000002</v>
      </c>
      <c r="O269" s="10">
        <f t="shared" si="28"/>
        <v>523.93306000000007</v>
      </c>
      <c r="P269" s="10">
        <f t="shared" si="29"/>
        <v>3.2791344222589793</v>
      </c>
    </row>
    <row r="270" spans="1:16">
      <c r="A270" s="5" t="s">
        <v>148</v>
      </c>
      <c r="B270" s="6" t="s">
        <v>63</v>
      </c>
      <c r="C270" s="7">
        <v>1169.6600000000001</v>
      </c>
      <c r="D270" s="7">
        <v>1672.66</v>
      </c>
      <c r="E270" s="7">
        <v>861.78600000000006</v>
      </c>
      <c r="F270" s="7">
        <v>0</v>
      </c>
      <c r="G270" s="7">
        <v>0</v>
      </c>
      <c r="H270" s="7">
        <v>46.084449999999997</v>
      </c>
      <c r="I270" s="7">
        <v>0</v>
      </c>
      <c r="J270" s="7">
        <v>34.817510000000006</v>
      </c>
      <c r="K270" s="7">
        <f t="shared" si="24"/>
        <v>861.78600000000006</v>
      </c>
      <c r="L270" s="7">
        <f t="shared" si="25"/>
        <v>1672.66</v>
      </c>
      <c r="M270" s="7">
        <f t="shared" si="26"/>
        <v>0</v>
      </c>
      <c r="N270" s="7">
        <f t="shared" si="27"/>
        <v>1626.57555</v>
      </c>
      <c r="O270" s="7">
        <f t="shared" si="28"/>
        <v>815.70155000000011</v>
      </c>
      <c r="P270" s="7">
        <f t="shared" si="29"/>
        <v>5.3475514802978923</v>
      </c>
    </row>
    <row r="271" spans="1:16" ht="25.5">
      <c r="A271" s="8" t="s">
        <v>46</v>
      </c>
      <c r="B271" s="9" t="s">
        <v>47</v>
      </c>
      <c r="C271" s="10">
        <v>1169.6600000000001</v>
      </c>
      <c r="D271" s="10">
        <v>1672.66</v>
      </c>
      <c r="E271" s="10">
        <v>861.78600000000006</v>
      </c>
      <c r="F271" s="10">
        <v>0</v>
      </c>
      <c r="G271" s="10">
        <v>0</v>
      </c>
      <c r="H271" s="10">
        <v>46.084449999999997</v>
      </c>
      <c r="I271" s="10">
        <v>0</v>
      </c>
      <c r="J271" s="10">
        <v>34.817510000000006</v>
      </c>
      <c r="K271" s="10">
        <f t="shared" si="24"/>
        <v>861.78600000000006</v>
      </c>
      <c r="L271" s="10">
        <f t="shared" si="25"/>
        <v>1672.66</v>
      </c>
      <c r="M271" s="10">
        <f t="shared" si="26"/>
        <v>0</v>
      </c>
      <c r="N271" s="10">
        <f t="shared" si="27"/>
        <v>1626.57555</v>
      </c>
      <c r="O271" s="10">
        <f t="shared" si="28"/>
        <v>815.70155000000011</v>
      </c>
      <c r="P271" s="10">
        <f t="shared" si="29"/>
        <v>5.3475514802978923</v>
      </c>
    </row>
    <row r="272" spans="1:16" ht="25.5">
      <c r="A272" s="5" t="s">
        <v>149</v>
      </c>
      <c r="B272" s="6" t="s">
        <v>150</v>
      </c>
      <c r="C272" s="7">
        <v>30648.731000000003</v>
      </c>
      <c r="D272" s="7">
        <v>30961.440000000002</v>
      </c>
      <c r="E272" s="7">
        <v>5072.9150000000009</v>
      </c>
      <c r="F272" s="7">
        <v>791.18114999999989</v>
      </c>
      <c r="G272" s="7">
        <v>0</v>
      </c>
      <c r="H272" s="7">
        <v>562.26747</v>
      </c>
      <c r="I272" s="7">
        <v>235.035</v>
      </c>
      <c r="J272" s="7">
        <v>787.35903000000008</v>
      </c>
      <c r="K272" s="7">
        <f t="shared" si="24"/>
        <v>4281.7338500000005</v>
      </c>
      <c r="L272" s="7">
        <f t="shared" si="25"/>
        <v>30170.258850000002</v>
      </c>
      <c r="M272" s="7">
        <f t="shared" si="26"/>
        <v>15.596183850902287</v>
      </c>
      <c r="N272" s="7">
        <f t="shared" si="27"/>
        <v>30399.172530000003</v>
      </c>
      <c r="O272" s="7">
        <f t="shared" si="28"/>
        <v>4510.6475300000011</v>
      </c>
      <c r="P272" s="7">
        <f t="shared" si="29"/>
        <v>11.083715575758708</v>
      </c>
    </row>
    <row r="273" spans="1:16" ht="38.25">
      <c r="A273" s="5" t="s">
        <v>151</v>
      </c>
      <c r="B273" s="6" t="s">
        <v>69</v>
      </c>
      <c r="C273" s="7">
        <v>2946.6950000000002</v>
      </c>
      <c r="D273" s="7">
        <v>3186.1039999999994</v>
      </c>
      <c r="E273" s="7">
        <v>525.20000000000005</v>
      </c>
      <c r="F273" s="7">
        <v>101.36419000000001</v>
      </c>
      <c r="G273" s="7">
        <v>0</v>
      </c>
      <c r="H273" s="7">
        <v>101.36419000000001</v>
      </c>
      <c r="I273" s="7">
        <v>0</v>
      </c>
      <c r="J273" s="7">
        <v>0</v>
      </c>
      <c r="K273" s="7">
        <f t="shared" si="24"/>
        <v>423.83581000000004</v>
      </c>
      <c r="L273" s="7">
        <f t="shared" si="25"/>
        <v>3084.7398099999991</v>
      </c>
      <c r="M273" s="7">
        <f t="shared" si="26"/>
        <v>19.30011233815689</v>
      </c>
      <c r="N273" s="7">
        <f t="shared" si="27"/>
        <v>3084.7398099999991</v>
      </c>
      <c r="O273" s="7">
        <f t="shared" si="28"/>
        <v>423.83581000000004</v>
      </c>
      <c r="P273" s="7">
        <f t="shared" si="29"/>
        <v>19.30011233815689</v>
      </c>
    </row>
    <row r="274" spans="1:16">
      <c r="A274" s="8" t="s">
        <v>22</v>
      </c>
      <c r="B274" s="9" t="s">
        <v>23</v>
      </c>
      <c r="C274" s="10">
        <v>2280.9500000000003</v>
      </c>
      <c r="D274" s="10">
        <v>2477.1869999999999</v>
      </c>
      <c r="E274" s="10">
        <v>392</v>
      </c>
      <c r="F274" s="10">
        <v>84.283600000000007</v>
      </c>
      <c r="G274" s="10">
        <v>0</v>
      </c>
      <c r="H274" s="10">
        <v>84.283600000000007</v>
      </c>
      <c r="I274" s="10">
        <v>0</v>
      </c>
      <c r="J274" s="10">
        <v>0</v>
      </c>
      <c r="K274" s="10">
        <f t="shared" si="24"/>
        <v>307.71640000000002</v>
      </c>
      <c r="L274" s="10">
        <f t="shared" si="25"/>
        <v>2392.9033999999997</v>
      </c>
      <c r="M274" s="10">
        <f t="shared" si="26"/>
        <v>21.500918367346941</v>
      </c>
      <c r="N274" s="10">
        <f t="shared" si="27"/>
        <v>2392.9033999999997</v>
      </c>
      <c r="O274" s="10">
        <f t="shared" si="28"/>
        <v>307.71640000000002</v>
      </c>
      <c r="P274" s="10">
        <f t="shared" si="29"/>
        <v>21.500918367346941</v>
      </c>
    </row>
    <row r="275" spans="1:16">
      <c r="A275" s="8" t="s">
        <v>24</v>
      </c>
      <c r="B275" s="9" t="s">
        <v>25</v>
      </c>
      <c r="C275" s="10">
        <v>501.80900000000003</v>
      </c>
      <c r="D275" s="10">
        <v>544.98099999999999</v>
      </c>
      <c r="E275" s="10">
        <v>86</v>
      </c>
      <c r="F275" s="10">
        <v>17.080590000000001</v>
      </c>
      <c r="G275" s="10">
        <v>0</v>
      </c>
      <c r="H275" s="10">
        <v>17.080590000000001</v>
      </c>
      <c r="I275" s="10">
        <v>0</v>
      </c>
      <c r="J275" s="10">
        <v>0</v>
      </c>
      <c r="K275" s="10">
        <f t="shared" si="24"/>
        <v>68.919409999999999</v>
      </c>
      <c r="L275" s="10">
        <f t="shared" si="25"/>
        <v>527.90040999999997</v>
      </c>
      <c r="M275" s="10">
        <f t="shared" si="26"/>
        <v>19.861151162790698</v>
      </c>
      <c r="N275" s="10">
        <f t="shared" si="27"/>
        <v>527.90040999999997</v>
      </c>
      <c r="O275" s="10">
        <f t="shared" si="28"/>
        <v>68.919409999999999</v>
      </c>
      <c r="P275" s="10">
        <f t="shared" si="29"/>
        <v>19.861151162790698</v>
      </c>
    </row>
    <row r="276" spans="1:16">
      <c r="A276" s="8" t="s">
        <v>26</v>
      </c>
      <c r="B276" s="9" t="s">
        <v>27</v>
      </c>
      <c r="C276" s="10">
        <v>121.89700000000001</v>
      </c>
      <c r="D276" s="10">
        <v>121.89700000000001</v>
      </c>
      <c r="E276" s="10">
        <v>41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41</v>
      </c>
      <c r="L276" s="10">
        <f t="shared" si="25"/>
        <v>121.89700000000001</v>
      </c>
      <c r="M276" s="10">
        <f t="shared" si="26"/>
        <v>0</v>
      </c>
      <c r="N276" s="10">
        <f t="shared" si="27"/>
        <v>121.89700000000001</v>
      </c>
      <c r="O276" s="10">
        <f t="shared" si="28"/>
        <v>41</v>
      </c>
      <c r="P276" s="10">
        <f t="shared" si="29"/>
        <v>0</v>
      </c>
    </row>
    <row r="277" spans="1:16">
      <c r="A277" s="8" t="s">
        <v>28</v>
      </c>
      <c r="B277" s="9" t="s">
        <v>29</v>
      </c>
      <c r="C277" s="10">
        <v>33.177999999999997</v>
      </c>
      <c r="D277" s="10">
        <v>33.177999999999997</v>
      </c>
      <c r="E277" s="10">
        <v>5.6000000000000005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5.6000000000000005</v>
      </c>
      <c r="L277" s="10">
        <f t="shared" si="25"/>
        <v>33.177999999999997</v>
      </c>
      <c r="M277" s="10">
        <f t="shared" si="26"/>
        <v>0</v>
      </c>
      <c r="N277" s="10">
        <f t="shared" si="27"/>
        <v>33.177999999999997</v>
      </c>
      <c r="O277" s="10">
        <f t="shared" si="28"/>
        <v>5.6000000000000005</v>
      </c>
      <c r="P277" s="10">
        <f t="shared" si="29"/>
        <v>0</v>
      </c>
    </row>
    <row r="278" spans="1:16">
      <c r="A278" s="8" t="s">
        <v>30</v>
      </c>
      <c r="B278" s="9" t="s">
        <v>31</v>
      </c>
      <c r="C278" s="10">
        <v>2.8610000000000002</v>
      </c>
      <c r="D278" s="10">
        <v>2.8610000000000002</v>
      </c>
      <c r="E278" s="10">
        <v>0.6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0.6</v>
      </c>
      <c r="L278" s="10">
        <f t="shared" si="25"/>
        <v>2.8610000000000002</v>
      </c>
      <c r="M278" s="10">
        <f t="shared" si="26"/>
        <v>0</v>
      </c>
      <c r="N278" s="10">
        <f t="shared" si="27"/>
        <v>2.8610000000000002</v>
      </c>
      <c r="O278" s="10">
        <f t="shared" si="28"/>
        <v>0.6</v>
      </c>
      <c r="P278" s="10">
        <f t="shared" si="29"/>
        <v>0</v>
      </c>
    </row>
    <row r="279" spans="1:16" ht="25.5">
      <c r="A279" s="8" t="s">
        <v>40</v>
      </c>
      <c r="B279" s="9" t="s">
        <v>41</v>
      </c>
      <c r="C279" s="10">
        <v>6</v>
      </c>
      <c r="D279" s="10">
        <v>6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</v>
      </c>
      <c r="L279" s="10">
        <f t="shared" si="25"/>
        <v>6</v>
      </c>
      <c r="M279" s="10">
        <f t="shared" si="26"/>
        <v>0</v>
      </c>
      <c r="N279" s="10">
        <f t="shared" si="27"/>
        <v>6</v>
      </c>
      <c r="O279" s="10">
        <f t="shared" si="28"/>
        <v>0</v>
      </c>
      <c r="P279" s="10">
        <f t="shared" si="29"/>
        <v>0</v>
      </c>
    </row>
    <row r="280" spans="1:16" ht="51">
      <c r="A280" s="5" t="s">
        <v>152</v>
      </c>
      <c r="B280" s="6" t="s">
        <v>153</v>
      </c>
      <c r="C280" s="7">
        <v>3280.4000000000005</v>
      </c>
      <c r="D280" s="7">
        <v>3280.4000000000005</v>
      </c>
      <c r="E280" s="7">
        <v>471.7</v>
      </c>
      <c r="F280" s="7">
        <v>0</v>
      </c>
      <c r="G280" s="7">
        <v>0</v>
      </c>
      <c r="H280" s="7">
        <v>0</v>
      </c>
      <c r="I280" s="7">
        <v>0</v>
      </c>
      <c r="J280" s="7">
        <v>221.10863000000001</v>
      </c>
      <c r="K280" s="7">
        <f t="shared" si="24"/>
        <v>471.7</v>
      </c>
      <c r="L280" s="7">
        <f t="shared" si="25"/>
        <v>3280.4000000000005</v>
      </c>
      <c r="M280" s="7">
        <f t="shared" si="26"/>
        <v>0</v>
      </c>
      <c r="N280" s="7">
        <f t="shared" si="27"/>
        <v>3280.4000000000005</v>
      </c>
      <c r="O280" s="7">
        <f t="shared" si="28"/>
        <v>471.7</v>
      </c>
      <c r="P280" s="7">
        <f t="shared" si="29"/>
        <v>0</v>
      </c>
    </row>
    <row r="281" spans="1:16">
      <c r="A281" s="8" t="s">
        <v>64</v>
      </c>
      <c r="B281" s="9" t="s">
        <v>65</v>
      </c>
      <c r="C281" s="10">
        <v>3280.4000000000005</v>
      </c>
      <c r="D281" s="10">
        <v>3280.4000000000005</v>
      </c>
      <c r="E281" s="10">
        <v>471.7</v>
      </c>
      <c r="F281" s="10">
        <v>0</v>
      </c>
      <c r="G281" s="10">
        <v>0</v>
      </c>
      <c r="H281" s="10">
        <v>0</v>
      </c>
      <c r="I281" s="10">
        <v>0</v>
      </c>
      <c r="J281" s="10">
        <v>221.10863000000001</v>
      </c>
      <c r="K281" s="10">
        <f t="shared" si="24"/>
        <v>471.7</v>
      </c>
      <c r="L281" s="10">
        <f t="shared" si="25"/>
        <v>3280.4000000000005</v>
      </c>
      <c r="M281" s="10">
        <f t="shared" si="26"/>
        <v>0</v>
      </c>
      <c r="N281" s="10">
        <f t="shared" si="27"/>
        <v>3280.4000000000005</v>
      </c>
      <c r="O281" s="10">
        <f t="shared" si="28"/>
        <v>471.7</v>
      </c>
      <c r="P281" s="10">
        <f t="shared" si="29"/>
        <v>0</v>
      </c>
    </row>
    <row r="282" spans="1:16" ht="51">
      <c r="A282" s="5" t="s">
        <v>154</v>
      </c>
      <c r="B282" s="6" t="s">
        <v>155</v>
      </c>
      <c r="C282" s="7">
        <v>2.512</v>
      </c>
      <c r="D282" s="7">
        <v>2.512</v>
      </c>
      <c r="E282" s="7">
        <v>1.1619999999999999</v>
      </c>
      <c r="F282" s="7">
        <v>0</v>
      </c>
      <c r="G282" s="7">
        <v>0</v>
      </c>
      <c r="H282" s="7">
        <v>0.49002000000000001</v>
      </c>
      <c r="I282" s="7">
        <v>0</v>
      </c>
      <c r="J282" s="7">
        <v>0</v>
      </c>
      <c r="K282" s="7">
        <f t="shared" si="24"/>
        <v>1.1619999999999999</v>
      </c>
      <c r="L282" s="7">
        <f t="shared" si="25"/>
        <v>2.512</v>
      </c>
      <c r="M282" s="7">
        <f t="shared" si="26"/>
        <v>0</v>
      </c>
      <c r="N282" s="7">
        <f t="shared" si="27"/>
        <v>2.0219800000000001</v>
      </c>
      <c r="O282" s="7">
        <f t="shared" si="28"/>
        <v>0.67197999999999991</v>
      </c>
      <c r="P282" s="7">
        <f t="shared" si="29"/>
        <v>42.170395869191054</v>
      </c>
    </row>
    <row r="283" spans="1:16" ht="63.75">
      <c r="A283" s="5" t="s">
        <v>156</v>
      </c>
      <c r="B283" s="6" t="s">
        <v>157</v>
      </c>
      <c r="C283" s="7">
        <v>2.512</v>
      </c>
      <c r="D283" s="7">
        <v>2.512</v>
      </c>
      <c r="E283" s="7">
        <v>1.1619999999999999</v>
      </c>
      <c r="F283" s="7">
        <v>0</v>
      </c>
      <c r="G283" s="7">
        <v>0</v>
      </c>
      <c r="H283" s="7">
        <v>0.49002000000000001</v>
      </c>
      <c r="I283" s="7">
        <v>0</v>
      </c>
      <c r="J283" s="7">
        <v>0</v>
      </c>
      <c r="K283" s="7">
        <f t="shared" si="24"/>
        <v>1.1619999999999999</v>
      </c>
      <c r="L283" s="7">
        <f t="shared" si="25"/>
        <v>2.512</v>
      </c>
      <c r="M283" s="7">
        <f t="shared" si="26"/>
        <v>0</v>
      </c>
      <c r="N283" s="7">
        <f t="shared" si="27"/>
        <v>2.0219800000000001</v>
      </c>
      <c r="O283" s="7">
        <f t="shared" si="28"/>
        <v>0.67197999999999991</v>
      </c>
      <c r="P283" s="7">
        <f t="shared" si="29"/>
        <v>42.170395869191054</v>
      </c>
    </row>
    <row r="284" spans="1:16">
      <c r="A284" s="8" t="s">
        <v>64</v>
      </c>
      <c r="B284" s="9" t="s">
        <v>65</v>
      </c>
      <c r="C284" s="10">
        <v>2.512</v>
      </c>
      <c r="D284" s="10">
        <v>2.512</v>
      </c>
      <c r="E284" s="10">
        <v>1.1619999999999999</v>
      </c>
      <c r="F284" s="10">
        <v>0</v>
      </c>
      <c r="G284" s="10">
        <v>0</v>
      </c>
      <c r="H284" s="10">
        <v>0.49002000000000001</v>
      </c>
      <c r="I284" s="10">
        <v>0</v>
      </c>
      <c r="J284" s="10">
        <v>0</v>
      </c>
      <c r="K284" s="10">
        <f t="shared" si="24"/>
        <v>1.1619999999999999</v>
      </c>
      <c r="L284" s="10">
        <f t="shared" si="25"/>
        <v>2.512</v>
      </c>
      <c r="M284" s="10">
        <f t="shared" si="26"/>
        <v>0</v>
      </c>
      <c r="N284" s="10">
        <f t="shared" si="27"/>
        <v>2.0219800000000001</v>
      </c>
      <c r="O284" s="10">
        <f t="shared" si="28"/>
        <v>0.67197999999999991</v>
      </c>
      <c r="P284" s="10">
        <f t="shared" si="29"/>
        <v>42.170395869191054</v>
      </c>
    </row>
    <row r="285" spans="1:16" ht="76.5">
      <c r="A285" s="5" t="s">
        <v>158</v>
      </c>
      <c r="B285" s="6" t="s">
        <v>159</v>
      </c>
      <c r="C285" s="7">
        <v>2216.41</v>
      </c>
      <c r="D285" s="7">
        <v>2216.41</v>
      </c>
      <c r="E285" s="7">
        <v>481.84500000000003</v>
      </c>
      <c r="F285" s="7">
        <v>235.035</v>
      </c>
      <c r="G285" s="7">
        <v>0</v>
      </c>
      <c r="H285" s="7">
        <v>0</v>
      </c>
      <c r="I285" s="7">
        <v>235.035</v>
      </c>
      <c r="J285" s="7">
        <v>235.30500000000001</v>
      </c>
      <c r="K285" s="7">
        <f t="shared" si="24"/>
        <v>246.81000000000003</v>
      </c>
      <c r="L285" s="7">
        <f t="shared" si="25"/>
        <v>1981.3749999999998</v>
      </c>
      <c r="M285" s="7">
        <f t="shared" si="26"/>
        <v>48.778134047255854</v>
      </c>
      <c r="N285" s="7">
        <f t="shared" si="27"/>
        <v>2216.41</v>
      </c>
      <c r="O285" s="7">
        <f t="shared" si="28"/>
        <v>481.84500000000003</v>
      </c>
      <c r="P285" s="7">
        <f t="shared" si="29"/>
        <v>0</v>
      </c>
    </row>
    <row r="286" spans="1:16" ht="25.5">
      <c r="A286" s="5" t="s">
        <v>160</v>
      </c>
      <c r="B286" s="6" t="s">
        <v>161</v>
      </c>
      <c r="C286" s="7">
        <v>2216.41</v>
      </c>
      <c r="D286" s="7">
        <v>2216.41</v>
      </c>
      <c r="E286" s="7">
        <v>481.84500000000003</v>
      </c>
      <c r="F286" s="7">
        <v>235.035</v>
      </c>
      <c r="G286" s="7">
        <v>0</v>
      </c>
      <c r="H286" s="7">
        <v>0</v>
      </c>
      <c r="I286" s="7">
        <v>235.035</v>
      </c>
      <c r="J286" s="7">
        <v>235.30500000000001</v>
      </c>
      <c r="K286" s="7">
        <f t="shared" si="24"/>
        <v>246.81000000000003</v>
      </c>
      <c r="L286" s="7">
        <f t="shared" si="25"/>
        <v>1981.3749999999998</v>
      </c>
      <c r="M286" s="7">
        <f t="shared" si="26"/>
        <v>48.778134047255854</v>
      </c>
      <c r="N286" s="7">
        <f t="shared" si="27"/>
        <v>2216.41</v>
      </c>
      <c r="O286" s="7">
        <f t="shared" si="28"/>
        <v>481.84500000000003</v>
      </c>
      <c r="P286" s="7">
        <f t="shared" si="29"/>
        <v>0</v>
      </c>
    </row>
    <row r="287" spans="1:16" ht="25.5">
      <c r="A287" s="8" t="s">
        <v>46</v>
      </c>
      <c r="B287" s="9" t="s">
        <v>47</v>
      </c>
      <c r="C287" s="10">
        <v>2216.41</v>
      </c>
      <c r="D287" s="10">
        <v>2216.41</v>
      </c>
      <c r="E287" s="10">
        <v>481.84500000000003</v>
      </c>
      <c r="F287" s="10">
        <v>235.035</v>
      </c>
      <c r="G287" s="10">
        <v>0</v>
      </c>
      <c r="H287" s="10">
        <v>0</v>
      </c>
      <c r="I287" s="10">
        <v>235.035</v>
      </c>
      <c r="J287" s="10">
        <v>235.30500000000001</v>
      </c>
      <c r="K287" s="10">
        <f t="shared" si="24"/>
        <v>246.81000000000003</v>
      </c>
      <c r="L287" s="10">
        <f t="shared" si="25"/>
        <v>1981.3749999999998</v>
      </c>
      <c r="M287" s="10">
        <f t="shared" si="26"/>
        <v>48.778134047255854</v>
      </c>
      <c r="N287" s="10">
        <f t="shared" si="27"/>
        <v>2216.41</v>
      </c>
      <c r="O287" s="10">
        <f t="shared" si="28"/>
        <v>481.84500000000003</v>
      </c>
      <c r="P287" s="10">
        <f t="shared" si="29"/>
        <v>0</v>
      </c>
    </row>
    <row r="288" spans="1:16" ht="38.25">
      <c r="A288" s="5" t="s">
        <v>162</v>
      </c>
      <c r="B288" s="6" t="s">
        <v>163</v>
      </c>
      <c r="C288" s="7">
        <v>13255.400000000003</v>
      </c>
      <c r="D288" s="7">
        <v>13255.400000000003</v>
      </c>
      <c r="E288" s="7">
        <v>2102.1000000000004</v>
      </c>
      <c r="F288" s="7">
        <v>436.36532999999997</v>
      </c>
      <c r="G288" s="7">
        <v>0</v>
      </c>
      <c r="H288" s="7">
        <v>436.36532999999997</v>
      </c>
      <c r="I288" s="7">
        <v>0</v>
      </c>
      <c r="J288" s="7">
        <v>54.801400000000001</v>
      </c>
      <c r="K288" s="7">
        <f t="shared" si="24"/>
        <v>1665.7346700000003</v>
      </c>
      <c r="L288" s="7">
        <f t="shared" si="25"/>
        <v>12819.034670000003</v>
      </c>
      <c r="M288" s="7">
        <f t="shared" si="26"/>
        <v>20.758542885685738</v>
      </c>
      <c r="N288" s="7">
        <f t="shared" si="27"/>
        <v>12819.034670000003</v>
      </c>
      <c r="O288" s="7">
        <f t="shared" si="28"/>
        <v>1665.7346700000003</v>
      </c>
      <c r="P288" s="7">
        <f t="shared" si="29"/>
        <v>20.758542885685738</v>
      </c>
    </row>
    <row r="289" spans="1:16" ht="51">
      <c r="A289" s="5" t="s">
        <v>164</v>
      </c>
      <c r="B289" s="6" t="s">
        <v>165</v>
      </c>
      <c r="C289" s="7">
        <v>11792.800000000001</v>
      </c>
      <c r="D289" s="7">
        <v>11792.800000000001</v>
      </c>
      <c r="E289" s="7">
        <v>1852.75</v>
      </c>
      <c r="F289" s="7">
        <v>374.55495999999999</v>
      </c>
      <c r="G289" s="7">
        <v>0</v>
      </c>
      <c r="H289" s="7">
        <v>374.55495999999999</v>
      </c>
      <c r="I289" s="7">
        <v>0</v>
      </c>
      <c r="J289" s="7">
        <v>54.801400000000001</v>
      </c>
      <c r="K289" s="7">
        <f t="shared" si="24"/>
        <v>1478.1950400000001</v>
      </c>
      <c r="L289" s="7">
        <f t="shared" si="25"/>
        <v>11418.245040000002</v>
      </c>
      <c r="M289" s="7">
        <f t="shared" si="26"/>
        <v>20.216163000944544</v>
      </c>
      <c r="N289" s="7">
        <f t="shared" si="27"/>
        <v>11418.245040000002</v>
      </c>
      <c r="O289" s="7">
        <f t="shared" si="28"/>
        <v>1478.1950400000001</v>
      </c>
      <c r="P289" s="7">
        <f t="shared" si="29"/>
        <v>20.216163000944544</v>
      </c>
    </row>
    <row r="290" spans="1:16">
      <c r="A290" s="8" t="s">
        <v>22</v>
      </c>
      <c r="B290" s="9" t="s">
        <v>23</v>
      </c>
      <c r="C290" s="10">
        <v>8887.6</v>
      </c>
      <c r="D290" s="10">
        <v>8887.6</v>
      </c>
      <c r="E290" s="10">
        <v>1350</v>
      </c>
      <c r="F290" s="10">
        <v>314.57815999999997</v>
      </c>
      <c r="G290" s="10">
        <v>0</v>
      </c>
      <c r="H290" s="10">
        <v>314.57815999999997</v>
      </c>
      <c r="I290" s="10">
        <v>0</v>
      </c>
      <c r="J290" s="10">
        <v>0</v>
      </c>
      <c r="K290" s="10">
        <f t="shared" si="24"/>
        <v>1035.42184</v>
      </c>
      <c r="L290" s="10">
        <f t="shared" si="25"/>
        <v>8573.0218400000012</v>
      </c>
      <c r="M290" s="10">
        <f t="shared" si="26"/>
        <v>23.302085925925923</v>
      </c>
      <c r="N290" s="10">
        <f t="shared" si="27"/>
        <v>8573.0218400000012</v>
      </c>
      <c r="O290" s="10">
        <f t="shared" si="28"/>
        <v>1035.42184</v>
      </c>
      <c r="P290" s="10">
        <f t="shared" si="29"/>
        <v>23.302085925925923</v>
      </c>
    </row>
    <row r="291" spans="1:16">
      <c r="A291" s="8" t="s">
        <v>24</v>
      </c>
      <c r="B291" s="9" t="s">
        <v>25</v>
      </c>
      <c r="C291" s="10">
        <v>1955.2</v>
      </c>
      <c r="D291" s="10">
        <v>1955.2</v>
      </c>
      <c r="E291" s="10">
        <v>297</v>
      </c>
      <c r="F291" s="10">
        <v>59.595650000000006</v>
      </c>
      <c r="G291" s="10">
        <v>0</v>
      </c>
      <c r="H291" s="10">
        <v>59.595650000000006</v>
      </c>
      <c r="I291" s="10">
        <v>0</v>
      </c>
      <c r="J291" s="10">
        <v>0</v>
      </c>
      <c r="K291" s="10">
        <f t="shared" si="24"/>
        <v>237.40434999999999</v>
      </c>
      <c r="L291" s="10">
        <f t="shared" si="25"/>
        <v>1895.6043500000001</v>
      </c>
      <c r="M291" s="10">
        <f t="shared" si="26"/>
        <v>20.065875420875422</v>
      </c>
      <c r="N291" s="10">
        <f t="shared" si="27"/>
        <v>1895.6043500000001</v>
      </c>
      <c r="O291" s="10">
        <f t="shared" si="28"/>
        <v>237.40434999999999</v>
      </c>
      <c r="P291" s="10">
        <f t="shared" si="29"/>
        <v>20.065875420875422</v>
      </c>
    </row>
    <row r="292" spans="1:16">
      <c r="A292" s="8" t="s">
        <v>26</v>
      </c>
      <c r="B292" s="9" t="s">
        <v>27</v>
      </c>
      <c r="C292" s="10">
        <v>115.4</v>
      </c>
      <c r="D292" s="10">
        <v>115.4</v>
      </c>
      <c r="E292" s="10">
        <v>20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20</v>
      </c>
      <c r="L292" s="10">
        <f t="shared" si="25"/>
        <v>115.4</v>
      </c>
      <c r="M292" s="10">
        <f t="shared" si="26"/>
        <v>0</v>
      </c>
      <c r="N292" s="10">
        <f t="shared" si="27"/>
        <v>115.4</v>
      </c>
      <c r="O292" s="10">
        <f t="shared" si="28"/>
        <v>20</v>
      </c>
      <c r="P292" s="10">
        <f t="shared" si="29"/>
        <v>0</v>
      </c>
    </row>
    <row r="293" spans="1:16">
      <c r="A293" s="8" t="s">
        <v>72</v>
      </c>
      <c r="B293" s="9" t="s">
        <v>73</v>
      </c>
      <c r="C293" s="10">
        <v>3.2</v>
      </c>
      <c r="D293" s="10">
        <v>3.2</v>
      </c>
      <c r="E293" s="10">
        <v>0.8</v>
      </c>
      <c r="F293" s="10">
        <v>0.38114999999999999</v>
      </c>
      <c r="G293" s="10">
        <v>0</v>
      </c>
      <c r="H293" s="10">
        <v>0.38114999999999999</v>
      </c>
      <c r="I293" s="10">
        <v>0</v>
      </c>
      <c r="J293" s="10">
        <v>0</v>
      </c>
      <c r="K293" s="10">
        <f t="shared" si="24"/>
        <v>0.41885000000000006</v>
      </c>
      <c r="L293" s="10">
        <f t="shared" si="25"/>
        <v>2.8188500000000003</v>
      </c>
      <c r="M293" s="10">
        <f t="shared" si="26"/>
        <v>47.643749999999997</v>
      </c>
      <c r="N293" s="10">
        <f t="shared" si="27"/>
        <v>2.8188500000000003</v>
      </c>
      <c r="O293" s="10">
        <f t="shared" si="28"/>
        <v>0.41885000000000006</v>
      </c>
      <c r="P293" s="10">
        <f t="shared" si="29"/>
        <v>47.643749999999997</v>
      </c>
    </row>
    <row r="294" spans="1:16">
      <c r="A294" s="8" t="s">
        <v>28</v>
      </c>
      <c r="B294" s="9" t="s">
        <v>29</v>
      </c>
      <c r="C294" s="10">
        <v>52.5</v>
      </c>
      <c r="D294" s="10">
        <v>52.5</v>
      </c>
      <c r="E294" s="10">
        <v>10.5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10.5</v>
      </c>
      <c r="L294" s="10">
        <f t="shared" si="25"/>
        <v>52.5</v>
      </c>
      <c r="M294" s="10">
        <f t="shared" si="26"/>
        <v>0</v>
      </c>
      <c r="N294" s="10">
        <f t="shared" si="27"/>
        <v>52.5</v>
      </c>
      <c r="O294" s="10">
        <f t="shared" si="28"/>
        <v>10.5</v>
      </c>
      <c r="P294" s="10">
        <f t="shared" si="29"/>
        <v>0</v>
      </c>
    </row>
    <row r="295" spans="1:16">
      <c r="A295" s="8" t="s">
        <v>30</v>
      </c>
      <c r="B295" s="9" t="s">
        <v>31</v>
      </c>
      <c r="C295" s="10">
        <v>222.1</v>
      </c>
      <c r="D295" s="10">
        <v>222.1</v>
      </c>
      <c r="E295" s="10">
        <v>38</v>
      </c>
      <c r="F295" s="10">
        <v>0</v>
      </c>
      <c r="G295" s="10">
        <v>0</v>
      </c>
      <c r="H295" s="10">
        <v>0</v>
      </c>
      <c r="I295" s="10">
        <v>0</v>
      </c>
      <c r="J295" s="10">
        <v>11.332000000000001</v>
      </c>
      <c r="K295" s="10">
        <f t="shared" si="24"/>
        <v>38</v>
      </c>
      <c r="L295" s="10">
        <f t="shared" si="25"/>
        <v>222.1</v>
      </c>
      <c r="M295" s="10">
        <f t="shared" si="26"/>
        <v>0</v>
      </c>
      <c r="N295" s="10">
        <f t="shared" si="27"/>
        <v>222.1</v>
      </c>
      <c r="O295" s="10">
        <f t="shared" si="28"/>
        <v>38</v>
      </c>
      <c r="P295" s="10">
        <f t="shared" si="29"/>
        <v>0</v>
      </c>
    </row>
    <row r="296" spans="1:16">
      <c r="A296" s="8" t="s">
        <v>32</v>
      </c>
      <c r="B296" s="9" t="s">
        <v>33</v>
      </c>
      <c r="C296" s="10">
        <v>362.3</v>
      </c>
      <c r="D296" s="10">
        <v>362.3</v>
      </c>
      <c r="E296" s="10">
        <v>130</v>
      </c>
      <c r="F296" s="10">
        <v>0</v>
      </c>
      <c r="G296" s="10">
        <v>0</v>
      </c>
      <c r="H296" s="10">
        <v>0</v>
      </c>
      <c r="I296" s="10">
        <v>0</v>
      </c>
      <c r="J296" s="10">
        <v>43.4694</v>
      </c>
      <c r="K296" s="10">
        <f t="shared" si="24"/>
        <v>130</v>
      </c>
      <c r="L296" s="10">
        <f t="shared" si="25"/>
        <v>362.3</v>
      </c>
      <c r="M296" s="10">
        <f t="shared" si="26"/>
        <v>0</v>
      </c>
      <c r="N296" s="10">
        <f t="shared" si="27"/>
        <v>362.3</v>
      </c>
      <c r="O296" s="10">
        <f t="shared" si="28"/>
        <v>130</v>
      </c>
      <c r="P296" s="10">
        <f t="shared" si="29"/>
        <v>0</v>
      </c>
    </row>
    <row r="297" spans="1:16">
      <c r="A297" s="8" t="s">
        <v>34</v>
      </c>
      <c r="B297" s="9" t="s">
        <v>35</v>
      </c>
      <c r="C297" s="10">
        <v>2.6</v>
      </c>
      <c r="D297" s="10">
        <v>2.6</v>
      </c>
      <c r="E297" s="10">
        <v>0.45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0.45</v>
      </c>
      <c r="L297" s="10">
        <f t="shared" si="25"/>
        <v>2.6</v>
      </c>
      <c r="M297" s="10">
        <f t="shared" si="26"/>
        <v>0</v>
      </c>
      <c r="N297" s="10">
        <f t="shared" si="27"/>
        <v>2.6</v>
      </c>
      <c r="O297" s="10">
        <f t="shared" si="28"/>
        <v>0.45</v>
      </c>
      <c r="P297" s="10">
        <f t="shared" si="29"/>
        <v>0</v>
      </c>
    </row>
    <row r="298" spans="1:16">
      <c r="A298" s="8" t="s">
        <v>36</v>
      </c>
      <c r="B298" s="9" t="s">
        <v>37</v>
      </c>
      <c r="C298" s="10">
        <v>30.5</v>
      </c>
      <c r="D298" s="10">
        <v>30.5</v>
      </c>
      <c r="E298" s="10">
        <v>6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6</v>
      </c>
      <c r="L298" s="10">
        <f t="shared" si="25"/>
        <v>30.5</v>
      </c>
      <c r="M298" s="10">
        <f t="shared" si="26"/>
        <v>0</v>
      </c>
      <c r="N298" s="10">
        <f t="shared" si="27"/>
        <v>30.5</v>
      </c>
      <c r="O298" s="10">
        <f t="shared" si="28"/>
        <v>6</v>
      </c>
      <c r="P298" s="10">
        <f t="shared" si="29"/>
        <v>0</v>
      </c>
    </row>
    <row r="299" spans="1:16">
      <c r="A299" s="8" t="s">
        <v>64</v>
      </c>
      <c r="B299" s="9" t="s">
        <v>65</v>
      </c>
      <c r="C299" s="10">
        <v>161.4</v>
      </c>
      <c r="D299" s="10">
        <v>161.4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</v>
      </c>
      <c r="L299" s="10">
        <f t="shared" si="25"/>
        <v>161.4</v>
      </c>
      <c r="M299" s="10">
        <f t="shared" si="26"/>
        <v>0</v>
      </c>
      <c r="N299" s="10">
        <f t="shared" si="27"/>
        <v>161.4</v>
      </c>
      <c r="O299" s="10">
        <f t="shared" si="28"/>
        <v>0</v>
      </c>
      <c r="P299" s="10">
        <f t="shared" si="29"/>
        <v>0</v>
      </c>
    </row>
    <row r="300" spans="1:16" ht="25.5">
      <c r="A300" s="5" t="s">
        <v>166</v>
      </c>
      <c r="B300" s="6" t="s">
        <v>167</v>
      </c>
      <c r="C300" s="7">
        <v>1462.6000000000001</v>
      </c>
      <c r="D300" s="7">
        <v>1462.6000000000001</v>
      </c>
      <c r="E300" s="7">
        <v>249.35000000000002</v>
      </c>
      <c r="F300" s="7">
        <v>61.810370000000006</v>
      </c>
      <c r="G300" s="7">
        <v>0</v>
      </c>
      <c r="H300" s="7">
        <v>61.810370000000006</v>
      </c>
      <c r="I300" s="7">
        <v>0</v>
      </c>
      <c r="J300" s="7">
        <v>0</v>
      </c>
      <c r="K300" s="7">
        <f t="shared" si="24"/>
        <v>187.53963000000002</v>
      </c>
      <c r="L300" s="7">
        <f t="shared" si="25"/>
        <v>1400.7896300000002</v>
      </c>
      <c r="M300" s="7">
        <f t="shared" si="26"/>
        <v>24.788598355724886</v>
      </c>
      <c r="N300" s="7">
        <f t="shared" si="27"/>
        <v>1400.7896300000002</v>
      </c>
      <c r="O300" s="7">
        <f t="shared" si="28"/>
        <v>187.53963000000002</v>
      </c>
      <c r="P300" s="7">
        <f t="shared" si="29"/>
        <v>24.788598355724886</v>
      </c>
    </row>
    <row r="301" spans="1:16">
      <c r="A301" s="8" t="s">
        <v>22</v>
      </c>
      <c r="B301" s="9" t="s">
        <v>23</v>
      </c>
      <c r="C301" s="10">
        <v>1062.2</v>
      </c>
      <c r="D301" s="10">
        <v>1062.2</v>
      </c>
      <c r="E301" s="10">
        <v>170</v>
      </c>
      <c r="F301" s="10">
        <v>49.403870000000005</v>
      </c>
      <c r="G301" s="10">
        <v>0</v>
      </c>
      <c r="H301" s="10">
        <v>49.403870000000005</v>
      </c>
      <c r="I301" s="10">
        <v>0</v>
      </c>
      <c r="J301" s="10">
        <v>0</v>
      </c>
      <c r="K301" s="10">
        <f t="shared" si="24"/>
        <v>120.59612999999999</v>
      </c>
      <c r="L301" s="10">
        <f t="shared" si="25"/>
        <v>1012.7961300000001</v>
      </c>
      <c r="M301" s="10">
        <f t="shared" si="26"/>
        <v>29.0611</v>
      </c>
      <c r="N301" s="10">
        <f t="shared" si="27"/>
        <v>1012.7961300000001</v>
      </c>
      <c r="O301" s="10">
        <f t="shared" si="28"/>
        <v>120.59612999999999</v>
      </c>
      <c r="P301" s="10">
        <f t="shared" si="29"/>
        <v>29.0611</v>
      </c>
    </row>
    <row r="302" spans="1:16">
      <c r="A302" s="8" t="s">
        <v>24</v>
      </c>
      <c r="B302" s="9" t="s">
        <v>25</v>
      </c>
      <c r="C302" s="10">
        <v>233.70000000000002</v>
      </c>
      <c r="D302" s="10">
        <v>233.70000000000002</v>
      </c>
      <c r="E302" s="10">
        <v>37</v>
      </c>
      <c r="F302" s="10">
        <v>12.406499999999999</v>
      </c>
      <c r="G302" s="10">
        <v>0</v>
      </c>
      <c r="H302" s="10">
        <v>12.406499999999999</v>
      </c>
      <c r="I302" s="10">
        <v>0</v>
      </c>
      <c r="J302" s="10">
        <v>0</v>
      </c>
      <c r="K302" s="10">
        <f t="shared" si="24"/>
        <v>24.593499999999999</v>
      </c>
      <c r="L302" s="10">
        <f t="shared" si="25"/>
        <v>221.29350000000002</v>
      </c>
      <c r="M302" s="10">
        <f t="shared" si="26"/>
        <v>33.531081081081084</v>
      </c>
      <c r="N302" s="10">
        <f t="shared" si="27"/>
        <v>221.29350000000002</v>
      </c>
      <c r="O302" s="10">
        <f t="shared" si="28"/>
        <v>24.593499999999999</v>
      </c>
      <c r="P302" s="10">
        <f t="shared" si="29"/>
        <v>33.531081081081084</v>
      </c>
    </row>
    <row r="303" spans="1:16">
      <c r="A303" s="8" t="s">
        <v>26</v>
      </c>
      <c r="B303" s="9" t="s">
        <v>27</v>
      </c>
      <c r="C303" s="10">
        <v>65.2</v>
      </c>
      <c r="D303" s="10">
        <v>65.2</v>
      </c>
      <c r="E303" s="10">
        <v>14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14</v>
      </c>
      <c r="L303" s="10">
        <f t="shared" si="25"/>
        <v>65.2</v>
      </c>
      <c r="M303" s="10">
        <f t="shared" si="26"/>
        <v>0</v>
      </c>
      <c r="N303" s="10">
        <f t="shared" si="27"/>
        <v>65.2</v>
      </c>
      <c r="O303" s="10">
        <f t="shared" si="28"/>
        <v>14</v>
      </c>
      <c r="P303" s="10">
        <f t="shared" si="29"/>
        <v>0</v>
      </c>
    </row>
    <row r="304" spans="1:16">
      <c r="A304" s="8" t="s">
        <v>72</v>
      </c>
      <c r="B304" s="9" t="s">
        <v>73</v>
      </c>
      <c r="C304" s="10">
        <v>4</v>
      </c>
      <c r="D304" s="10">
        <v>4</v>
      </c>
      <c r="E304" s="10">
        <v>1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1</v>
      </c>
      <c r="L304" s="10">
        <f t="shared" si="25"/>
        <v>4</v>
      </c>
      <c r="M304" s="10">
        <f t="shared" si="26"/>
        <v>0</v>
      </c>
      <c r="N304" s="10">
        <f t="shared" si="27"/>
        <v>4</v>
      </c>
      <c r="O304" s="10">
        <f t="shared" si="28"/>
        <v>1</v>
      </c>
      <c r="P304" s="10">
        <f t="shared" si="29"/>
        <v>0</v>
      </c>
    </row>
    <row r="305" spans="1:16">
      <c r="A305" s="8" t="s">
        <v>28</v>
      </c>
      <c r="B305" s="9" t="s">
        <v>29</v>
      </c>
      <c r="C305" s="10">
        <v>16.600000000000001</v>
      </c>
      <c r="D305" s="10">
        <v>16.600000000000001</v>
      </c>
      <c r="E305" s="10">
        <v>2.8000000000000003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2.8000000000000003</v>
      </c>
      <c r="L305" s="10">
        <f t="shared" si="25"/>
        <v>16.600000000000001</v>
      </c>
      <c r="M305" s="10">
        <f t="shared" si="26"/>
        <v>0</v>
      </c>
      <c r="N305" s="10">
        <f t="shared" si="27"/>
        <v>16.600000000000001</v>
      </c>
      <c r="O305" s="10">
        <f t="shared" si="28"/>
        <v>2.8000000000000003</v>
      </c>
      <c r="P305" s="10">
        <f t="shared" si="29"/>
        <v>0</v>
      </c>
    </row>
    <row r="306" spans="1:16">
      <c r="A306" s="8" t="s">
        <v>32</v>
      </c>
      <c r="B306" s="9" t="s">
        <v>33</v>
      </c>
      <c r="C306" s="10">
        <v>65.400000000000006</v>
      </c>
      <c r="D306" s="10">
        <v>65.400000000000006</v>
      </c>
      <c r="E306" s="10">
        <v>21.8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21.8</v>
      </c>
      <c r="L306" s="10">
        <f t="shared" si="25"/>
        <v>65.400000000000006</v>
      </c>
      <c r="M306" s="10">
        <f t="shared" si="26"/>
        <v>0</v>
      </c>
      <c r="N306" s="10">
        <f t="shared" si="27"/>
        <v>65.400000000000006</v>
      </c>
      <c r="O306" s="10">
        <f t="shared" si="28"/>
        <v>21.8</v>
      </c>
      <c r="P306" s="10">
        <f t="shared" si="29"/>
        <v>0</v>
      </c>
    </row>
    <row r="307" spans="1:16">
      <c r="A307" s="8" t="s">
        <v>34</v>
      </c>
      <c r="B307" s="9" t="s">
        <v>35</v>
      </c>
      <c r="C307" s="10">
        <v>4.9000000000000004</v>
      </c>
      <c r="D307" s="10">
        <v>4.9000000000000004</v>
      </c>
      <c r="E307" s="10">
        <v>0.85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0.85</v>
      </c>
      <c r="L307" s="10">
        <f t="shared" si="25"/>
        <v>4.9000000000000004</v>
      </c>
      <c r="M307" s="10">
        <f t="shared" si="26"/>
        <v>0</v>
      </c>
      <c r="N307" s="10">
        <f t="shared" si="27"/>
        <v>4.9000000000000004</v>
      </c>
      <c r="O307" s="10">
        <f t="shared" si="28"/>
        <v>0.85</v>
      </c>
      <c r="P307" s="10">
        <f t="shared" si="29"/>
        <v>0</v>
      </c>
    </row>
    <row r="308" spans="1:16">
      <c r="A308" s="8" t="s">
        <v>36</v>
      </c>
      <c r="B308" s="9" t="s">
        <v>37</v>
      </c>
      <c r="C308" s="10">
        <v>10.6</v>
      </c>
      <c r="D308" s="10">
        <v>10.6</v>
      </c>
      <c r="E308" s="10">
        <v>1.9000000000000001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1.9000000000000001</v>
      </c>
      <c r="L308" s="10">
        <f t="shared" si="25"/>
        <v>10.6</v>
      </c>
      <c r="M308" s="10">
        <f t="shared" si="26"/>
        <v>0</v>
      </c>
      <c r="N308" s="10">
        <f t="shared" si="27"/>
        <v>10.6</v>
      </c>
      <c r="O308" s="10">
        <f t="shared" si="28"/>
        <v>1.9000000000000001</v>
      </c>
      <c r="P308" s="10">
        <f t="shared" si="29"/>
        <v>0</v>
      </c>
    </row>
    <row r="309" spans="1:16">
      <c r="A309" s="5" t="s">
        <v>168</v>
      </c>
      <c r="B309" s="6" t="s">
        <v>169</v>
      </c>
      <c r="C309" s="7">
        <v>186.34</v>
      </c>
      <c r="D309" s="7">
        <v>186.34</v>
      </c>
      <c r="E309" s="7">
        <v>50.34</v>
      </c>
      <c r="F309" s="7">
        <v>0</v>
      </c>
      <c r="G309" s="7">
        <v>0</v>
      </c>
      <c r="H309" s="7">
        <v>0</v>
      </c>
      <c r="I309" s="7">
        <v>0</v>
      </c>
      <c r="J309" s="7">
        <v>0.42</v>
      </c>
      <c r="K309" s="7">
        <f t="shared" si="24"/>
        <v>50.34</v>
      </c>
      <c r="L309" s="7">
        <f t="shared" si="25"/>
        <v>186.34</v>
      </c>
      <c r="M309" s="7">
        <f t="shared" si="26"/>
        <v>0</v>
      </c>
      <c r="N309" s="7">
        <f t="shared" si="27"/>
        <v>186.34</v>
      </c>
      <c r="O309" s="7">
        <f t="shared" si="28"/>
        <v>50.34</v>
      </c>
      <c r="P309" s="7">
        <f t="shared" si="29"/>
        <v>0</v>
      </c>
    </row>
    <row r="310" spans="1:16" ht="38.25">
      <c r="A310" s="5" t="s">
        <v>170</v>
      </c>
      <c r="B310" s="6" t="s">
        <v>171</v>
      </c>
      <c r="C310" s="7">
        <v>186.34</v>
      </c>
      <c r="D310" s="7">
        <v>186.34</v>
      </c>
      <c r="E310" s="7">
        <v>50.34</v>
      </c>
      <c r="F310" s="7">
        <v>0</v>
      </c>
      <c r="G310" s="7">
        <v>0</v>
      </c>
      <c r="H310" s="7">
        <v>0</v>
      </c>
      <c r="I310" s="7">
        <v>0</v>
      </c>
      <c r="J310" s="7">
        <v>0.42</v>
      </c>
      <c r="K310" s="7">
        <f t="shared" si="24"/>
        <v>50.34</v>
      </c>
      <c r="L310" s="7">
        <f t="shared" si="25"/>
        <v>186.34</v>
      </c>
      <c r="M310" s="7">
        <f t="shared" si="26"/>
        <v>0</v>
      </c>
      <c r="N310" s="7">
        <f t="shared" si="27"/>
        <v>186.34</v>
      </c>
      <c r="O310" s="7">
        <f t="shared" si="28"/>
        <v>50.34</v>
      </c>
      <c r="P310" s="7">
        <f t="shared" si="29"/>
        <v>0</v>
      </c>
    </row>
    <row r="311" spans="1:16" ht="25.5">
      <c r="A311" s="8" t="s">
        <v>46</v>
      </c>
      <c r="B311" s="9" t="s">
        <v>47</v>
      </c>
      <c r="C311" s="10">
        <v>186.34</v>
      </c>
      <c r="D311" s="10">
        <v>186.34</v>
      </c>
      <c r="E311" s="10">
        <v>50.34</v>
      </c>
      <c r="F311" s="10">
        <v>0</v>
      </c>
      <c r="G311" s="10">
        <v>0</v>
      </c>
      <c r="H311" s="10">
        <v>0</v>
      </c>
      <c r="I311" s="10">
        <v>0</v>
      </c>
      <c r="J311" s="10">
        <v>0.42</v>
      </c>
      <c r="K311" s="10">
        <f t="shared" si="24"/>
        <v>50.34</v>
      </c>
      <c r="L311" s="10">
        <f t="shared" si="25"/>
        <v>186.34</v>
      </c>
      <c r="M311" s="10">
        <f t="shared" si="26"/>
        <v>0</v>
      </c>
      <c r="N311" s="10">
        <f t="shared" si="27"/>
        <v>186.34</v>
      </c>
      <c r="O311" s="10">
        <f t="shared" si="28"/>
        <v>50.34</v>
      </c>
      <c r="P311" s="10">
        <f t="shared" si="29"/>
        <v>0</v>
      </c>
    </row>
    <row r="312" spans="1:16">
      <c r="A312" s="5" t="s">
        <v>172</v>
      </c>
      <c r="B312" s="6" t="s">
        <v>173</v>
      </c>
      <c r="C312" s="7">
        <v>147.00900000000001</v>
      </c>
      <c r="D312" s="7">
        <v>147.00900000000001</v>
      </c>
      <c r="E312" s="7">
        <v>17.568000000000001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f t="shared" si="24"/>
        <v>17.568000000000001</v>
      </c>
      <c r="L312" s="7">
        <f t="shared" si="25"/>
        <v>147.00900000000001</v>
      </c>
      <c r="M312" s="7">
        <f t="shared" si="26"/>
        <v>0</v>
      </c>
      <c r="N312" s="7">
        <f t="shared" si="27"/>
        <v>147.00900000000001</v>
      </c>
      <c r="O312" s="7">
        <f t="shared" si="28"/>
        <v>17.568000000000001</v>
      </c>
      <c r="P312" s="7">
        <f t="shared" si="29"/>
        <v>0</v>
      </c>
    </row>
    <row r="313" spans="1:16">
      <c r="A313" s="8" t="s">
        <v>42</v>
      </c>
      <c r="B313" s="9" t="s">
        <v>43</v>
      </c>
      <c r="C313" s="10">
        <v>147.00900000000001</v>
      </c>
      <c r="D313" s="10">
        <v>147.00900000000001</v>
      </c>
      <c r="E313" s="10">
        <v>17.568000000000001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17.568000000000001</v>
      </c>
      <c r="L313" s="10">
        <f t="shared" si="25"/>
        <v>147.00900000000001</v>
      </c>
      <c r="M313" s="10">
        <f t="shared" si="26"/>
        <v>0</v>
      </c>
      <c r="N313" s="10">
        <f t="shared" si="27"/>
        <v>147.00900000000001</v>
      </c>
      <c r="O313" s="10">
        <f t="shared" si="28"/>
        <v>17.568000000000001</v>
      </c>
      <c r="P313" s="10">
        <f t="shared" si="29"/>
        <v>0</v>
      </c>
    </row>
    <row r="314" spans="1:16">
      <c r="A314" s="5" t="s">
        <v>174</v>
      </c>
      <c r="B314" s="6" t="s">
        <v>175</v>
      </c>
      <c r="C314" s="7">
        <v>7917.5370000000003</v>
      </c>
      <c r="D314" s="7">
        <v>7990.8370000000004</v>
      </c>
      <c r="E314" s="7">
        <v>1287.3</v>
      </c>
      <c r="F314" s="7">
        <v>16.920759999999998</v>
      </c>
      <c r="G314" s="7">
        <v>0</v>
      </c>
      <c r="H314" s="7">
        <v>22.552059999999997</v>
      </c>
      <c r="I314" s="7">
        <v>0</v>
      </c>
      <c r="J314" s="7">
        <v>275.72399999999999</v>
      </c>
      <c r="K314" s="7">
        <f t="shared" si="24"/>
        <v>1270.37924</v>
      </c>
      <c r="L314" s="7">
        <f t="shared" si="25"/>
        <v>7973.9162400000005</v>
      </c>
      <c r="M314" s="7">
        <f t="shared" si="26"/>
        <v>1.3144379709469431</v>
      </c>
      <c r="N314" s="7">
        <f t="shared" si="27"/>
        <v>7968.2849400000005</v>
      </c>
      <c r="O314" s="7">
        <f t="shared" si="28"/>
        <v>1264.74794</v>
      </c>
      <c r="P314" s="7">
        <f t="shared" si="29"/>
        <v>1.7518884486910586</v>
      </c>
    </row>
    <row r="315" spans="1:16">
      <c r="A315" s="8" t="s">
        <v>28</v>
      </c>
      <c r="B315" s="9" t="s">
        <v>29</v>
      </c>
      <c r="C315" s="10">
        <v>25</v>
      </c>
      <c r="D315" s="10">
        <v>25</v>
      </c>
      <c r="E315" s="10">
        <v>3</v>
      </c>
      <c r="F315" s="10">
        <v>0</v>
      </c>
      <c r="G315" s="10">
        <v>0</v>
      </c>
      <c r="H315" s="10">
        <v>0</v>
      </c>
      <c r="I315" s="10">
        <v>0</v>
      </c>
      <c r="J315" s="10">
        <v>0.42399999999999999</v>
      </c>
      <c r="K315" s="10">
        <f t="shared" si="24"/>
        <v>3</v>
      </c>
      <c r="L315" s="10">
        <f t="shared" si="25"/>
        <v>25</v>
      </c>
      <c r="M315" s="10">
        <f t="shared" si="26"/>
        <v>0</v>
      </c>
      <c r="N315" s="10">
        <f t="shared" si="27"/>
        <v>25</v>
      </c>
      <c r="O315" s="10">
        <f t="shared" si="28"/>
        <v>3</v>
      </c>
      <c r="P315" s="10">
        <f t="shared" si="29"/>
        <v>0</v>
      </c>
    </row>
    <row r="316" spans="1:16" ht="25.5">
      <c r="A316" s="8" t="s">
        <v>46</v>
      </c>
      <c r="B316" s="9" t="s">
        <v>47</v>
      </c>
      <c r="C316" s="10">
        <v>450.858</v>
      </c>
      <c r="D316" s="10">
        <v>450.858</v>
      </c>
      <c r="E316" s="10">
        <v>69.600000000000009</v>
      </c>
      <c r="F316" s="10">
        <v>16.920759999999998</v>
      </c>
      <c r="G316" s="10">
        <v>0</v>
      </c>
      <c r="H316" s="10">
        <v>16.920759999999998</v>
      </c>
      <c r="I316" s="10">
        <v>0</v>
      </c>
      <c r="J316" s="10">
        <v>0</v>
      </c>
      <c r="K316" s="10">
        <f t="shared" si="24"/>
        <v>52.679240000000007</v>
      </c>
      <c r="L316" s="10">
        <f t="shared" si="25"/>
        <v>433.93724000000003</v>
      </c>
      <c r="M316" s="10">
        <f t="shared" si="26"/>
        <v>24.311436781609189</v>
      </c>
      <c r="N316" s="10">
        <f t="shared" si="27"/>
        <v>433.93724000000003</v>
      </c>
      <c r="O316" s="10">
        <f t="shared" si="28"/>
        <v>52.679240000000007</v>
      </c>
      <c r="P316" s="10">
        <f t="shared" si="29"/>
        <v>24.311436781609189</v>
      </c>
    </row>
    <row r="317" spans="1:16">
      <c r="A317" s="8" t="s">
        <v>64</v>
      </c>
      <c r="B317" s="9" t="s">
        <v>65</v>
      </c>
      <c r="C317" s="10">
        <v>7441.6790000000001</v>
      </c>
      <c r="D317" s="10">
        <v>7514.9790000000003</v>
      </c>
      <c r="E317" s="10">
        <v>1214.7</v>
      </c>
      <c r="F317" s="10">
        <v>0</v>
      </c>
      <c r="G317" s="10">
        <v>0</v>
      </c>
      <c r="H317" s="10">
        <v>5.6313000000000004</v>
      </c>
      <c r="I317" s="10">
        <v>0</v>
      </c>
      <c r="J317" s="10">
        <v>275.3</v>
      </c>
      <c r="K317" s="10">
        <f t="shared" si="24"/>
        <v>1214.7</v>
      </c>
      <c r="L317" s="10">
        <f t="shared" si="25"/>
        <v>7514.9790000000003</v>
      </c>
      <c r="M317" s="10">
        <f t="shared" si="26"/>
        <v>0</v>
      </c>
      <c r="N317" s="10">
        <f t="shared" si="27"/>
        <v>7509.3477000000003</v>
      </c>
      <c r="O317" s="10">
        <f t="shared" si="28"/>
        <v>1209.0687</v>
      </c>
      <c r="P317" s="10">
        <f t="shared" si="29"/>
        <v>0.46359594961718947</v>
      </c>
    </row>
    <row r="318" spans="1:16">
      <c r="A318" s="5" t="s">
        <v>176</v>
      </c>
      <c r="B318" s="6" t="s">
        <v>63</v>
      </c>
      <c r="C318" s="7">
        <v>25.2</v>
      </c>
      <c r="D318" s="7">
        <v>25.2</v>
      </c>
      <c r="E318" s="7">
        <v>4.2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f t="shared" si="24"/>
        <v>4.2</v>
      </c>
      <c r="L318" s="7">
        <f t="shared" si="25"/>
        <v>25.2</v>
      </c>
      <c r="M318" s="7">
        <f t="shared" si="26"/>
        <v>0</v>
      </c>
      <c r="N318" s="7">
        <f t="shared" si="27"/>
        <v>25.2</v>
      </c>
      <c r="O318" s="7">
        <f t="shared" si="28"/>
        <v>4.2</v>
      </c>
      <c r="P318" s="7">
        <f t="shared" si="29"/>
        <v>0</v>
      </c>
    </row>
    <row r="319" spans="1:16" ht="25.5">
      <c r="A319" s="8" t="s">
        <v>46</v>
      </c>
      <c r="B319" s="9" t="s">
        <v>47</v>
      </c>
      <c r="C319" s="10">
        <v>25.2</v>
      </c>
      <c r="D319" s="10">
        <v>25.2</v>
      </c>
      <c r="E319" s="10">
        <v>4.2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4.2</v>
      </c>
      <c r="L319" s="10">
        <f t="shared" si="25"/>
        <v>25.2</v>
      </c>
      <c r="M319" s="10">
        <f t="shared" si="26"/>
        <v>0</v>
      </c>
      <c r="N319" s="10">
        <f t="shared" si="27"/>
        <v>25.2</v>
      </c>
      <c r="O319" s="10">
        <f t="shared" si="28"/>
        <v>4.2</v>
      </c>
      <c r="P319" s="10">
        <f t="shared" si="29"/>
        <v>0</v>
      </c>
    </row>
    <row r="320" spans="1:16">
      <c r="A320" s="5" t="s">
        <v>177</v>
      </c>
      <c r="B320" s="6" t="s">
        <v>178</v>
      </c>
      <c r="C320" s="7">
        <v>671.22800000000007</v>
      </c>
      <c r="D320" s="7">
        <v>671.22800000000007</v>
      </c>
      <c r="E320" s="7">
        <v>131.5</v>
      </c>
      <c r="F320" s="7">
        <v>1.49587</v>
      </c>
      <c r="G320" s="7">
        <v>0</v>
      </c>
      <c r="H320" s="7">
        <v>1.49587</v>
      </c>
      <c r="I320" s="7">
        <v>0</v>
      </c>
      <c r="J320" s="7">
        <v>0</v>
      </c>
      <c r="K320" s="7">
        <f t="shared" si="24"/>
        <v>130.00413</v>
      </c>
      <c r="L320" s="7">
        <f t="shared" si="25"/>
        <v>669.7321300000001</v>
      </c>
      <c r="M320" s="7">
        <f t="shared" si="26"/>
        <v>1.1375437262357413</v>
      </c>
      <c r="N320" s="7">
        <f t="shared" si="27"/>
        <v>669.7321300000001</v>
      </c>
      <c r="O320" s="7">
        <f t="shared" si="28"/>
        <v>130.00413</v>
      </c>
      <c r="P320" s="7">
        <f t="shared" si="29"/>
        <v>1.1375437262357413</v>
      </c>
    </row>
    <row r="321" spans="1:16" ht="25.5">
      <c r="A321" s="8" t="s">
        <v>179</v>
      </c>
      <c r="B321" s="9" t="s">
        <v>180</v>
      </c>
      <c r="C321" s="10">
        <v>671.22800000000007</v>
      </c>
      <c r="D321" s="10">
        <v>671.22800000000007</v>
      </c>
      <c r="E321" s="10">
        <v>131.5</v>
      </c>
      <c r="F321" s="10">
        <v>1.49587</v>
      </c>
      <c r="G321" s="10">
        <v>0</v>
      </c>
      <c r="H321" s="10">
        <v>1.49587</v>
      </c>
      <c r="I321" s="10">
        <v>0</v>
      </c>
      <c r="J321" s="10">
        <v>0</v>
      </c>
      <c r="K321" s="10">
        <f t="shared" si="24"/>
        <v>130.00413</v>
      </c>
      <c r="L321" s="10">
        <f t="shared" si="25"/>
        <v>669.7321300000001</v>
      </c>
      <c r="M321" s="10">
        <f t="shared" si="26"/>
        <v>1.1375437262357413</v>
      </c>
      <c r="N321" s="10">
        <f t="shared" si="27"/>
        <v>669.7321300000001</v>
      </c>
      <c r="O321" s="10">
        <f t="shared" si="28"/>
        <v>130.00413</v>
      </c>
      <c r="P321" s="10">
        <f t="shared" si="29"/>
        <v>1.1375437262357413</v>
      </c>
    </row>
    <row r="322" spans="1:16">
      <c r="A322" s="5" t="s">
        <v>181</v>
      </c>
      <c r="B322" s="6" t="s">
        <v>182</v>
      </c>
      <c r="C322" s="7">
        <v>57648.312999999995</v>
      </c>
      <c r="D322" s="7">
        <v>57648.313000000002</v>
      </c>
      <c r="E322" s="7">
        <v>10420.552000000003</v>
      </c>
      <c r="F322" s="7">
        <v>2030.98091</v>
      </c>
      <c r="G322" s="7">
        <v>0</v>
      </c>
      <c r="H322" s="7">
        <v>2096.6850399999998</v>
      </c>
      <c r="I322" s="7">
        <v>0</v>
      </c>
      <c r="J322" s="7">
        <v>146.59838999999999</v>
      </c>
      <c r="K322" s="7">
        <f t="shared" si="24"/>
        <v>8389.5710900000031</v>
      </c>
      <c r="L322" s="7">
        <f t="shared" si="25"/>
        <v>55617.332090000004</v>
      </c>
      <c r="M322" s="7">
        <f t="shared" si="26"/>
        <v>19.490147067065156</v>
      </c>
      <c r="N322" s="7">
        <f t="shared" si="27"/>
        <v>55551.627960000005</v>
      </c>
      <c r="O322" s="7">
        <f t="shared" si="28"/>
        <v>8323.866960000003</v>
      </c>
      <c r="P322" s="7">
        <f t="shared" si="29"/>
        <v>20.120671534483002</v>
      </c>
    </row>
    <row r="323" spans="1:16" ht="38.25">
      <c r="A323" s="5" t="s">
        <v>183</v>
      </c>
      <c r="B323" s="6" t="s">
        <v>69</v>
      </c>
      <c r="C323" s="7">
        <v>1186.0309999999999</v>
      </c>
      <c r="D323" s="7">
        <v>1186.0309999999999</v>
      </c>
      <c r="E323" s="7">
        <v>240.102</v>
      </c>
      <c r="F323" s="7">
        <v>34.493300000000005</v>
      </c>
      <c r="G323" s="7">
        <v>0</v>
      </c>
      <c r="H323" s="7">
        <v>34.493300000000005</v>
      </c>
      <c r="I323" s="7">
        <v>0</v>
      </c>
      <c r="J323" s="7">
        <v>22.02929</v>
      </c>
      <c r="K323" s="7">
        <f t="shared" si="24"/>
        <v>205.6087</v>
      </c>
      <c r="L323" s="7">
        <f t="shared" si="25"/>
        <v>1151.5376999999999</v>
      </c>
      <c r="M323" s="7">
        <f t="shared" si="26"/>
        <v>14.366102739668976</v>
      </c>
      <c r="N323" s="7">
        <f t="shared" si="27"/>
        <v>1151.5376999999999</v>
      </c>
      <c r="O323" s="7">
        <f t="shared" si="28"/>
        <v>205.6087</v>
      </c>
      <c r="P323" s="7">
        <f t="shared" si="29"/>
        <v>14.366102739668976</v>
      </c>
    </row>
    <row r="324" spans="1:16">
      <c r="A324" s="8" t="s">
        <v>22</v>
      </c>
      <c r="B324" s="9" t="s">
        <v>23</v>
      </c>
      <c r="C324" s="10">
        <v>915.36</v>
      </c>
      <c r="D324" s="10">
        <v>915.36</v>
      </c>
      <c r="E324" s="10">
        <v>179.876</v>
      </c>
      <c r="F324" s="10">
        <v>30.108160000000002</v>
      </c>
      <c r="G324" s="10">
        <v>0</v>
      </c>
      <c r="H324" s="10">
        <v>30.108160000000002</v>
      </c>
      <c r="I324" s="10">
        <v>0</v>
      </c>
      <c r="J324" s="10">
        <v>16.548310000000001</v>
      </c>
      <c r="K324" s="10">
        <f t="shared" si="24"/>
        <v>149.76784000000001</v>
      </c>
      <c r="L324" s="10">
        <f t="shared" si="25"/>
        <v>885.25184000000002</v>
      </c>
      <c r="M324" s="10">
        <f t="shared" si="26"/>
        <v>16.738286375058372</v>
      </c>
      <c r="N324" s="10">
        <f t="shared" si="27"/>
        <v>885.25184000000002</v>
      </c>
      <c r="O324" s="10">
        <f t="shared" si="28"/>
        <v>149.76784000000001</v>
      </c>
      <c r="P324" s="10">
        <f t="shared" si="29"/>
        <v>16.738286375058372</v>
      </c>
    </row>
    <row r="325" spans="1:16">
      <c r="A325" s="8" t="s">
        <v>24</v>
      </c>
      <c r="B325" s="9" t="s">
        <v>25</v>
      </c>
      <c r="C325" s="10">
        <v>201.37899999999999</v>
      </c>
      <c r="D325" s="10">
        <v>201.37899999999999</v>
      </c>
      <c r="E325" s="10">
        <v>39.573</v>
      </c>
      <c r="F325" s="10">
        <v>4.3851400000000007</v>
      </c>
      <c r="G325" s="10">
        <v>0</v>
      </c>
      <c r="H325" s="10">
        <v>4.3851400000000007</v>
      </c>
      <c r="I325" s="10">
        <v>0</v>
      </c>
      <c r="J325" s="10">
        <v>1.39171</v>
      </c>
      <c r="K325" s="10">
        <f t="shared" si="24"/>
        <v>35.187860000000001</v>
      </c>
      <c r="L325" s="10">
        <f t="shared" si="25"/>
        <v>196.99385999999998</v>
      </c>
      <c r="M325" s="10">
        <f t="shared" si="26"/>
        <v>11.081141182119124</v>
      </c>
      <c r="N325" s="10">
        <f t="shared" si="27"/>
        <v>196.99385999999998</v>
      </c>
      <c r="O325" s="10">
        <f t="shared" si="28"/>
        <v>35.187860000000001</v>
      </c>
      <c r="P325" s="10">
        <f t="shared" si="29"/>
        <v>11.081141182119124</v>
      </c>
    </row>
    <row r="326" spans="1:16">
      <c r="A326" s="8" t="s">
        <v>26</v>
      </c>
      <c r="B326" s="9" t="s">
        <v>27</v>
      </c>
      <c r="C326" s="10">
        <v>7.9350000000000005</v>
      </c>
      <c r="D326" s="10">
        <v>7.9350000000000005</v>
      </c>
      <c r="E326" s="10">
        <v>1.325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1.325</v>
      </c>
      <c r="L326" s="10">
        <f t="shared" ref="L326:L389" si="31">D326-F326</f>
        <v>7.9350000000000005</v>
      </c>
      <c r="M326" s="10">
        <f t="shared" ref="M326:M389" si="32">IF(E326=0,0,(F326/E326)*100)</f>
        <v>0</v>
      </c>
      <c r="N326" s="10">
        <f t="shared" ref="N326:N389" si="33">D326-H326</f>
        <v>7.9350000000000005</v>
      </c>
      <c r="O326" s="10">
        <f t="shared" ref="O326:O389" si="34">E326-H326</f>
        <v>1.325</v>
      </c>
      <c r="P326" s="10">
        <f t="shared" ref="P326:P389" si="35">IF(E326=0,0,(H326/E326)*100)</f>
        <v>0</v>
      </c>
    </row>
    <row r="327" spans="1:16">
      <c r="A327" s="8" t="s">
        <v>28</v>
      </c>
      <c r="B327" s="9" t="s">
        <v>29</v>
      </c>
      <c r="C327" s="10">
        <v>12.11</v>
      </c>
      <c r="D327" s="10">
        <v>12.11</v>
      </c>
      <c r="E327" s="10">
        <v>2.0180000000000002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2.0180000000000002</v>
      </c>
      <c r="L327" s="10">
        <f t="shared" si="31"/>
        <v>12.11</v>
      </c>
      <c r="M327" s="10">
        <f t="shared" si="32"/>
        <v>0</v>
      </c>
      <c r="N327" s="10">
        <f t="shared" si="33"/>
        <v>12.11</v>
      </c>
      <c r="O327" s="10">
        <f t="shared" si="34"/>
        <v>2.0180000000000002</v>
      </c>
      <c r="P327" s="10">
        <f t="shared" si="35"/>
        <v>0</v>
      </c>
    </row>
    <row r="328" spans="1:16">
      <c r="A328" s="8" t="s">
        <v>30</v>
      </c>
      <c r="B328" s="9" t="s">
        <v>31</v>
      </c>
      <c r="C328" s="10">
        <v>5.16</v>
      </c>
      <c r="D328" s="10">
        <v>5.16</v>
      </c>
      <c r="E328" s="10">
        <v>3.56</v>
      </c>
      <c r="F328" s="10">
        <v>0</v>
      </c>
      <c r="G328" s="10">
        <v>0</v>
      </c>
      <c r="H328" s="10">
        <v>0</v>
      </c>
      <c r="I328" s="10">
        <v>0</v>
      </c>
      <c r="J328" s="10">
        <v>1.159</v>
      </c>
      <c r="K328" s="10">
        <f t="shared" si="30"/>
        <v>3.56</v>
      </c>
      <c r="L328" s="10">
        <f t="shared" si="31"/>
        <v>5.16</v>
      </c>
      <c r="M328" s="10">
        <f t="shared" si="32"/>
        <v>0</v>
      </c>
      <c r="N328" s="10">
        <f t="shared" si="33"/>
        <v>5.16</v>
      </c>
      <c r="O328" s="10">
        <f t="shared" si="34"/>
        <v>3.56</v>
      </c>
      <c r="P328" s="10">
        <f t="shared" si="35"/>
        <v>0</v>
      </c>
    </row>
    <row r="329" spans="1:16">
      <c r="A329" s="8" t="s">
        <v>32</v>
      </c>
      <c r="B329" s="9" t="s">
        <v>33</v>
      </c>
      <c r="C329" s="10">
        <v>33.414999999999999</v>
      </c>
      <c r="D329" s="10">
        <v>33.414999999999999</v>
      </c>
      <c r="E329" s="10">
        <v>11.14</v>
      </c>
      <c r="F329" s="10">
        <v>0</v>
      </c>
      <c r="G329" s="10">
        <v>0</v>
      </c>
      <c r="H329" s="10">
        <v>0</v>
      </c>
      <c r="I329" s="10">
        <v>0</v>
      </c>
      <c r="J329" s="10">
        <v>2.9302700000000002</v>
      </c>
      <c r="K329" s="10">
        <f t="shared" si="30"/>
        <v>11.14</v>
      </c>
      <c r="L329" s="10">
        <f t="shared" si="31"/>
        <v>33.414999999999999</v>
      </c>
      <c r="M329" s="10">
        <f t="shared" si="32"/>
        <v>0</v>
      </c>
      <c r="N329" s="10">
        <f t="shared" si="33"/>
        <v>33.414999999999999</v>
      </c>
      <c r="O329" s="10">
        <f t="shared" si="34"/>
        <v>11.14</v>
      </c>
      <c r="P329" s="10">
        <f t="shared" si="35"/>
        <v>0</v>
      </c>
    </row>
    <row r="330" spans="1:16">
      <c r="A330" s="8" t="s">
        <v>34</v>
      </c>
      <c r="B330" s="9" t="s">
        <v>35</v>
      </c>
      <c r="C330" s="10">
        <v>0.67300000000000004</v>
      </c>
      <c r="D330" s="10">
        <v>0.67300000000000004</v>
      </c>
      <c r="E330" s="10">
        <v>0.1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0.1</v>
      </c>
      <c r="L330" s="10">
        <f t="shared" si="31"/>
        <v>0.67300000000000004</v>
      </c>
      <c r="M330" s="10">
        <f t="shared" si="32"/>
        <v>0</v>
      </c>
      <c r="N330" s="10">
        <f t="shared" si="33"/>
        <v>0.67300000000000004</v>
      </c>
      <c r="O330" s="10">
        <f t="shared" si="34"/>
        <v>0.1</v>
      </c>
      <c r="P330" s="10">
        <f t="shared" si="35"/>
        <v>0</v>
      </c>
    </row>
    <row r="331" spans="1:16">
      <c r="A331" s="8" t="s">
        <v>36</v>
      </c>
      <c r="B331" s="9" t="s">
        <v>37</v>
      </c>
      <c r="C331" s="10">
        <v>9.9990000000000006</v>
      </c>
      <c r="D331" s="10">
        <v>9.9990000000000006</v>
      </c>
      <c r="E331" s="10">
        <v>2.5100000000000002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2.5100000000000002</v>
      </c>
      <c r="L331" s="10">
        <f t="shared" si="31"/>
        <v>9.9990000000000006</v>
      </c>
      <c r="M331" s="10">
        <f t="shared" si="32"/>
        <v>0</v>
      </c>
      <c r="N331" s="10">
        <f t="shared" si="33"/>
        <v>9.9990000000000006</v>
      </c>
      <c r="O331" s="10">
        <f t="shared" si="34"/>
        <v>2.5100000000000002</v>
      </c>
      <c r="P331" s="10">
        <f t="shared" si="35"/>
        <v>0</v>
      </c>
    </row>
    <row r="332" spans="1:16" ht="25.5">
      <c r="A332" s="5" t="s">
        <v>184</v>
      </c>
      <c r="B332" s="6" t="s">
        <v>185</v>
      </c>
      <c r="C332" s="7">
        <v>1149</v>
      </c>
      <c r="D332" s="7">
        <v>1149</v>
      </c>
      <c r="E332" s="7">
        <v>485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485</v>
      </c>
      <c r="L332" s="7">
        <f t="shared" si="31"/>
        <v>1149</v>
      </c>
      <c r="M332" s="7">
        <f t="shared" si="32"/>
        <v>0</v>
      </c>
      <c r="N332" s="7">
        <f t="shared" si="33"/>
        <v>1149</v>
      </c>
      <c r="O332" s="7">
        <f t="shared" si="34"/>
        <v>485</v>
      </c>
      <c r="P332" s="7">
        <f t="shared" si="35"/>
        <v>0</v>
      </c>
    </row>
    <row r="333" spans="1:16">
      <c r="A333" s="8" t="s">
        <v>26</v>
      </c>
      <c r="B333" s="9" t="s">
        <v>27</v>
      </c>
      <c r="C333" s="10">
        <v>402.2</v>
      </c>
      <c r="D333" s="10">
        <v>402.2</v>
      </c>
      <c r="E333" s="10">
        <v>135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135</v>
      </c>
      <c r="L333" s="10">
        <f t="shared" si="31"/>
        <v>402.2</v>
      </c>
      <c r="M333" s="10">
        <f t="shared" si="32"/>
        <v>0</v>
      </c>
      <c r="N333" s="10">
        <f t="shared" si="33"/>
        <v>402.2</v>
      </c>
      <c r="O333" s="10">
        <f t="shared" si="34"/>
        <v>135</v>
      </c>
      <c r="P333" s="10">
        <f t="shared" si="35"/>
        <v>0</v>
      </c>
    </row>
    <row r="334" spans="1:16">
      <c r="A334" s="8" t="s">
        <v>28</v>
      </c>
      <c r="B334" s="9" t="s">
        <v>29</v>
      </c>
      <c r="C334" s="10">
        <v>678.6</v>
      </c>
      <c r="D334" s="10">
        <v>678.6</v>
      </c>
      <c r="E334" s="10">
        <v>350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350</v>
      </c>
      <c r="L334" s="10">
        <f t="shared" si="31"/>
        <v>678.6</v>
      </c>
      <c r="M334" s="10">
        <f t="shared" si="32"/>
        <v>0</v>
      </c>
      <c r="N334" s="10">
        <f t="shared" si="33"/>
        <v>678.6</v>
      </c>
      <c r="O334" s="10">
        <f t="shared" si="34"/>
        <v>350</v>
      </c>
      <c r="P334" s="10">
        <f t="shared" si="35"/>
        <v>0</v>
      </c>
    </row>
    <row r="335" spans="1:16">
      <c r="A335" s="8" t="s">
        <v>64</v>
      </c>
      <c r="B335" s="9" t="s">
        <v>65</v>
      </c>
      <c r="C335" s="10">
        <v>68.2</v>
      </c>
      <c r="D335" s="10">
        <v>68.2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68.2</v>
      </c>
      <c r="M335" s="10">
        <f t="shared" si="32"/>
        <v>0</v>
      </c>
      <c r="N335" s="10">
        <f t="shared" si="33"/>
        <v>68.2</v>
      </c>
      <c r="O335" s="10">
        <f t="shared" si="34"/>
        <v>0</v>
      </c>
      <c r="P335" s="10">
        <f t="shared" si="35"/>
        <v>0</v>
      </c>
    </row>
    <row r="336" spans="1:16">
      <c r="A336" s="5" t="s">
        <v>186</v>
      </c>
      <c r="B336" s="6" t="s">
        <v>187</v>
      </c>
      <c r="C336" s="7">
        <v>6426.6</v>
      </c>
      <c r="D336" s="7">
        <v>6426.6</v>
      </c>
      <c r="E336" s="7">
        <v>1262.8</v>
      </c>
      <c r="F336" s="7">
        <v>251.26495</v>
      </c>
      <c r="G336" s="7">
        <v>0</v>
      </c>
      <c r="H336" s="7">
        <v>251.26495</v>
      </c>
      <c r="I336" s="7">
        <v>0</v>
      </c>
      <c r="J336" s="7">
        <v>0</v>
      </c>
      <c r="K336" s="7">
        <f t="shared" si="30"/>
        <v>1011.53505</v>
      </c>
      <c r="L336" s="7">
        <f t="shared" si="31"/>
        <v>6175.3350500000006</v>
      </c>
      <c r="M336" s="7">
        <f t="shared" si="32"/>
        <v>19.897446151409568</v>
      </c>
      <c r="N336" s="7">
        <f t="shared" si="33"/>
        <v>6175.3350500000006</v>
      </c>
      <c r="O336" s="7">
        <f t="shared" si="34"/>
        <v>1011.53505</v>
      </c>
      <c r="P336" s="7">
        <f t="shared" si="35"/>
        <v>19.897446151409568</v>
      </c>
    </row>
    <row r="337" spans="1:16">
      <c r="A337" s="8" t="s">
        <v>22</v>
      </c>
      <c r="B337" s="9" t="s">
        <v>23</v>
      </c>
      <c r="C337" s="10">
        <v>3866</v>
      </c>
      <c r="D337" s="10">
        <v>3866</v>
      </c>
      <c r="E337" s="10">
        <v>630</v>
      </c>
      <c r="F337" s="10">
        <v>206.13729999999998</v>
      </c>
      <c r="G337" s="10">
        <v>0</v>
      </c>
      <c r="H337" s="10">
        <v>206.13729999999998</v>
      </c>
      <c r="I337" s="10">
        <v>0</v>
      </c>
      <c r="J337" s="10">
        <v>0</v>
      </c>
      <c r="K337" s="10">
        <f t="shared" si="30"/>
        <v>423.86270000000002</v>
      </c>
      <c r="L337" s="10">
        <f t="shared" si="31"/>
        <v>3659.8627000000001</v>
      </c>
      <c r="M337" s="10">
        <f t="shared" si="32"/>
        <v>32.72020634920635</v>
      </c>
      <c r="N337" s="10">
        <f t="shared" si="33"/>
        <v>3659.8627000000001</v>
      </c>
      <c r="O337" s="10">
        <f t="shared" si="34"/>
        <v>423.86270000000002</v>
      </c>
      <c r="P337" s="10">
        <f t="shared" si="35"/>
        <v>32.72020634920635</v>
      </c>
    </row>
    <row r="338" spans="1:16">
      <c r="A338" s="8" t="s">
        <v>24</v>
      </c>
      <c r="B338" s="9" t="s">
        <v>25</v>
      </c>
      <c r="C338" s="10">
        <v>850.5</v>
      </c>
      <c r="D338" s="10">
        <v>850.5</v>
      </c>
      <c r="E338" s="10">
        <v>138.6</v>
      </c>
      <c r="F338" s="10">
        <v>45.127650000000003</v>
      </c>
      <c r="G338" s="10">
        <v>0</v>
      </c>
      <c r="H338" s="10">
        <v>45.127650000000003</v>
      </c>
      <c r="I338" s="10">
        <v>0</v>
      </c>
      <c r="J338" s="10">
        <v>0</v>
      </c>
      <c r="K338" s="10">
        <f t="shared" si="30"/>
        <v>93.472349999999992</v>
      </c>
      <c r="L338" s="10">
        <f t="shared" si="31"/>
        <v>805.37234999999998</v>
      </c>
      <c r="M338" s="10">
        <f t="shared" si="32"/>
        <v>32.559632034632038</v>
      </c>
      <c r="N338" s="10">
        <f t="shared" si="33"/>
        <v>805.37234999999998</v>
      </c>
      <c r="O338" s="10">
        <f t="shared" si="34"/>
        <v>93.472349999999992</v>
      </c>
      <c r="P338" s="10">
        <f t="shared" si="35"/>
        <v>32.559632034632038</v>
      </c>
    </row>
    <row r="339" spans="1:16">
      <c r="A339" s="8" t="s">
        <v>26</v>
      </c>
      <c r="B339" s="9" t="s">
        <v>27</v>
      </c>
      <c r="C339" s="10">
        <v>261</v>
      </c>
      <c r="D339" s="10">
        <v>261</v>
      </c>
      <c r="E339" s="10">
        <v>75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75</v>
      </c>
      <c r="L339" s="10">
        <f t="shared" si="31"/>
        <v>261</v>
      </c>
      <c r="M339" s="10">
        <f t="shared" si="32"/>
        <v>0</v>
      </c>
      <c r="N339" s="10">
        <f t="shared" si="33"/>
        <v>261</v>
      </c>
      <c r="O339" s="10">
        <f t="shared" si="34"/>
        <v>75</v>
      </c>
      <c r="P339" s="10">
        <f t="shared" si="35"/>
        <v>0</v>
      </c>
    </row>
    <row r="340" spans="1:16">
      <c r="A340" s="8" t="s">
        <v>28</v>
      </c>
      <c r="B340" s="9" t="s">
        <v>29</v>
      </c>
      <c r="C340" s="10">
        <v>714.2</v>
      </c>
      <c r="D340" s="10">
        <v>714.2</v>
      </c>
      <c r="E340" s="10">
        <v>185.20000000000002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185.20000000000002</v>
      </c>
      <c r="L340" s="10">
        <f t="shared" si="31"/>
        <v>714.2</v>
      </c>
      <c r="M340" s="10">
        <f t="shared" si="32"/>
        <v>0</v>
      </c>
      <c r="N340" s="10">
        <f t="shared" si="33"/>
        <v>714.2</v>
      </c>
      <c r="O340" s="10">
        <f t="shared" si="34"/>
        <v>185.20000000000002</v>
      </c>
      <c r="P340" s="10">
        <f t="shared" si="35"/>
        <v>0</v>
      </c>
    </row>
    <row r="341" spans="1:16">
      <c r="A341" s="8" t="s">
        <v>30</v>
      </c>
      <c r="B341" s="9" t="s">
        <v>31</v>
      </c>
      <c r="C341" s="10">
        <v>1.6</v>
      </c>
      <c r="D341" s="10">
        <v>1.6</v>
      </c>
      <c r="E341" s="10">
        <v>0.70000000000000007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0.70000000000000007</v>
      </c>
      <c r="L341" s="10">
        <f t="shared" si="31"/>
        <v>1.6</v>
      </c>
      <c r="M341" s="10">
        <f t="shared" si="32"/>
        <v>0</v>
      </c>
      <c r="N341" s="10">
        <f t="shared" si="33"/>
        <v>1.6</v>
      </c>
      <c r="O341" s="10">
        <f t="shared" si="34"/>
        <v>0.70000000000000007</v>
      </c>
      <c r="P341" s="10">
        <f t="shared" si="35"/>
        <v>0</v>
      </c>
    </row>
    <row r="342" spans="1:16">
      <c r="A342" s="8" t="s">
        <v>32</v>
      </c>
      <c r="B342" s="9" t="s">
        <v>33</v>
      </c>
      <c r="C342" s="10">
        <v>684.4</v>
      </c>
      <c r="D342" s="10">
        <v>684.4</v>
      </c>
      <c r="E342" s="10">
        <v>220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220</v>
      </c>
      <c r="L342" s="10">
        <f t="shared" si="31"/>
        <v>684.4</v>
      </c>
      <c r="M342" s="10">
        <f t="shared" si="32"/>
        <v>0</v>
      </c>
      <c r="N342" s="10">
        <f t="shared" si="33"/>
        <v>684.4</v>
      </c>
      <c r="O342" s="10">
        <f t="shared" si="34"/>
        <v>220</v>
      </c>
      <c r="P342" s="10">
        <f t="shared" si="35"/>
        <v>0</v>
      </c>
    </row>
    <row r="343" spans="1:16">
      <c r="A343" s="8" t="s">
        <v>34</v>
      </c>
      <c r="B343" s="9" t="s">
        <v>35</v>
      </c>
      <c r="C343" s="10">
        <v>4.8</v>
      </c>
      <c r="D343" s="10">
        <v>4.8</v>
      </c>
      <c r="E343" s="10">
        <v>1.1000000000000001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1.1000000000000001</v>
      </c>
      <c r="L343" s="10">
        <f t="shared" si="31"/>
        <v>4.8</v>
      </c>
      <c r="M343" s="10">
        <f t="shared" si="32"/>
        <v>0</v>
      </c>
      <c r="N343" s="10">
        <f t="shared" si="33"/>
        <v>4.8</v>
      </c>
      <c r="O343" s="10">
        <f t="shared" si="34"/>
        <v>1.1000000000000001</v>
      </c>
      <c r="P343" s="10">
        <f t="shared" si="35"/>
        <v>0</v>
      </c>
    </row>
    <row r="344" spans="1:16">
      <c r="A344" s="8" t="s">
        <v>36</v>
      </c>
      <c r="B344" s="9" t="s">
        <v>37</v>
      </c>
      <c r="C344" s="10">
        <v>26.6</v>
      </c>
      <c r="D344" s="10">
        <v>44.1</v>
      </c>
      <c r="E344" s="10">
        <v>12.200000000000001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12.200000000000001</v>
      </c>
      <c r="L344" s="10">
        <f t="shared" si="31"/>
        <v>44.1</v>
      </c>
      <c r="M344" s="10">
        <f t="shared" si="32"/>
        <v>0</v>
      </c>
      <c r="N344" s="10">
        <f t="shared" si="33"/>
        <v>44.1</v>
      </c>
      <c r="O344" s="10">
        <f t="shared" si="34"/>
        <v>12.200000000000001</v>
      </c>
      <c r="P344" s="10">
        <f t="shared" si="35"/>
        <v>0</v>
      </c>
    </row>
    <row r="345" spans="1:16">
      <c r="A345" s="8" t="s">
        <v>38</v>
      </c>
      <c r="B345" s="9" t="s">
        <v>39</v>
      </c>
      <c r="C345" s="10">
        <v>17.5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</v>
      </c>
      <c r="L345" s="10">
        <f t="shared" si="31"/>
        <v>0</v>
      </c>
      <c r="M345" s="10">
        <f t="shared" si="32"/>
        <v>0</v>
      </c>
      <c r="N345" s="10">
        <f t="shared" si="33"/>
        <v>0</v>
      </c>
      <c r="O345" s="10">
        <f t="shared" si="34"/>
        <v>0</v>
      </c>
      <c r="P345" s="10">
        <f t="shared" si="35"/>
        <v>0</v>
      </c>
    </row>
    <row r="346" spans="1:16" ht="25.5">
      <c r="A346" s="5" t="s">
        <v>188</v>
      </c>
      <c r="B346" s="6" t="s">
        <v>189</v>
      </c>
      <c r="C346" s="7">
        <v>4727.2</v>
      </c>
      <c r="D346" s="7">
        <v>4727.2</v>
      </c>
      <c r="E346" s="7">
        <v>839.3</v>
      </c>
      <c r="F346" s="7">
        <v>143.96584999999999</v>
      </c>
      <c r="G346" s="7">
        <v>0</v>
      </c>
      <c r="H346" s="7">
        <v>143.96584999999999</v>
      </c>
      <c r="I346" s="7">
        <v>0</v>
      </c>
      <c r="J346" s="7">
        <v>6.96279</v>
      </c>
      <c r="K346" s="7">
        <f t="shared" si="30"/>
        <v>695.33414999999991</v>
      </c>
      <c r="L346" s="7">
        <f t="shared" si="31"/>
        <v>4583.2341500000002</v>
      </c>
      <c r="M346" s="7">
        <f t="shared" si="32"/>
        <v>17.153085904920768</v>
      </c>
      <c r="N346" s="7">
        <f t="shared" si="33"/>
        <v>4583.2341500000002</v>
      </c>
      <c r="O346" s="7">
        <f t="shared" si="34"/>
        <v>695.33414999999991</v>
      </c>
      <c r="P346" s="7">
        <f t="shared" si="35"/>
        <v>17.153085904920768</v>
      </c>
    </row>
    <row r="347" spans="1:16">
      <c r="A347" s="8" t="s">
        <v>22</v>
      </c>
      <c r="B347" s="9" t="s">
        <v>23</v>
      </c>
      <c r="C347" s="10">
        <v>3445</v>
      </c>
      <c r="D347" s="10">
        <v>3445</v>
      </c>
      <c r="E347" s="10">
        <v>604.5</v>
      </c>
      <c r="F347" s="10">
        <v>118.28845</v>
      </c>
      <c r="G347" s="10">
        <v>0</v>
      </c>
      <c r="H347" s="10">
        <v>118.28845</v>
      </c>
      <c r="I347" s="10">
        <v>0</v>
      </c>
      <c r="J347" s="10">
        <v>0</v>
      </c>
      <c r="K347" s="10">
        <f t="shared" si="30"/>
        <v>486.21154999999999</v>
      </c>
      <c r="L347" s="10">
        <f t="shared" si="31"/>
        <v>3326.71155</v>
      </c>
      <c r="M347" s="10">
        <f t="shared" si="32"/>
        <v>19.567981803143091</v>
      </c>
      <c r="N347" s="10">
        <f t="shared" si="33"/>
        <v>3326.71155</v>
      </c>
      <c r="O347" s="10">
        <f t="shared" si="34"/>
        <v>486.21154999999999</v>
      </c>
      <c r="P347" s="10">
        <f t="shared" si="35"/>
        <v>19.567981803143091</v>
      </c>
    </row>
    <row r="348" spans="1:16">
      <c r="A348" s="8" t="s">
        <v>24</v>
      </c>
      <c r="B348" s="9" t="s">
        <v>25</v>
      </c>
      <c r="C348" s="10">
        <v>757.9</v>
      </c>
      <c r="D348" s="10">
        <v>757.9</v>
      </c>
      <c r="E348" s="10">
        <v>132.9</v>
      </c>
      <c r="F348" s="10">
        <v>25.677400000000002</v>
      </c>
      <c r="G348" s="10">
        <v>0</v>
      </c>
      <c r="H348" s="10">
        <v>25.677400000000002</v>
      </c>
      <c r="I348" s="10">
        <v>0</v>
      </c>
      <c r="J348" s="10">
        <v>0</v>
      </c>
      <c r="K348" s="10">
        <f t="shared" si="30"/>
        <v>107.2226</v>
      </c>
      <c r="L348" s="10">
        <f t="shared" si="31"/>
        <v>732.22259999999994</v>
      </c>
      <c r="M348" s="10">
        <f t="shared" si="32"/>
        <v>19.32084273890143</v>
      </c>
      <c r="N348" s="10">
        <f t="shared" si="33"/>
        <v>732.22259999999994</v>
      </c>
      <c r="O348" s="10">
        <f t="shared" si="34"/>
        <v>107.2226</v>
      </c>
      <c r="P348" s="10">
        <f t="shared" si="35"/>
        <v>19.32084273890143</v>
      </c>
    </row>
    <row r="349" spans="1:16">
      <c r="A349" s="8" t="s">
        <v>26</v>
      </c>
      <c r="B349" s="9" t="s">
        <v>27</v>
      </c>
      <c r="C349" s="10">
        <v>243.1</v>
      </c>
      <c r="D349" s="10">
        <v>243.1</v>
      </c>
      <c r="E349" s="10">
        <v>38</v>
      </c>
      <c r="F349" s="10">
        <v>0</v>
      </c>
      <c r="G349" s="10">
        <v>0</v>
      </c>
      <c r="H349" s="10">
        <v>0</v>
      </c>
      <c r="I349" s="10">
        <v>0</v>
      </c>
      <c r="J349" s="10">
        <v>6.96279</v>
      </c>
      <c r="K349" s="10">
        <f t="shared" si="30"/>
        <v>38</v>
      </c>
      <c r="L349" s="10">
        <f t="shared" si="31"/>
        <v>243.1</v>
      </c>
      <c r="M349" s="10">
        <f t="shared" si="32"/>
        <v>0</v>
      </c>
      <c r="N349" s="10">
        <f t="shared" si="33"/>
        <v>243.1</v>
      </c>
      <c r="O349" s="10">
        <f t="shared" si="34"/>
        <v>38</v>
      </c>
      <c r="P349" s="10">
        <f t="shared" si="35"/>
        <v>0</v>
      </c>
    </row>
    <row r="350" spans="1:16">
      <c r="A350" s="8" t="s">
        <v>28</v>
      </c>
      <c r="B350" s="9" t="s">
        <v>29</v>
      </c>
      <c r="C350" s="10">
        <v>125</v>
      </c>
      <c r="D350" s="10">
        <v>125</v>
      </c>
      <c r="E350" s="10">
        <v>9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9</v>
      </c>
      <c r="L350" s="10">
        <f t="shared" si="31"/>
        <v>125</v>
      </c>
      <c r="M350" s="10">
        <f t="shared" si="32"/>
        <v>0</v>
      </c>
      <c r="N350" s="10">
        <f t="shared" si="33"/>
        <v>125</v>
      </c>
      <c r="O350" s="10">
        <f t="shared" si="34"/>
        <v>9</v>
      </c>
      <c r="P350" s="10">
        <f t="shared" si="35"/>
        <v>0</v>
      </c>
    </row>
    <row r="351" spans="1:16">
      <c r="A351" s="8" t="s">
        <v>30</v>
      </c>
      <c r="B351" s="9" t="s">
        <v>31</v>
      </c>
      <c r="C351" s="10">
        <v>6.2</v>
      </c>
      <c r="D351" s="10">
        <v>6.2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6.2</v>
      </c>
      <c r="M351" s="10">
        <f t="shared" si="32"/>
        <v>0</v>
      </c>
      <c r="N351" s="10">
        <f t="shared" si="33"/>
        <v>6.2</v>
      </c>
      <c r="O351" s="10">
        <f t="shared" si="34"/>
        <v>0</v>
      </c>
      <c r="P351" s="10">
        <f t="shared" si="35"/>
        <v>0</v>
      </c>
    </row>
    <row r="352" spans="1:16">
      <c r="A352" s="8" t="s">
        <v>32</v>
      </c>
      <c r="B352" s="9" t="s">
        <v>33</v>
      </c>
      <c r="C352" s="10">
        <v>121.60000000000001</v>
      </c>
      <c r="D352" s="10">
        <v>121.60000000000001</v>
      </c>
      <c r="E352" s="10">
        <v>49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49</v>
      </c>
      <c r="L352" s="10">
        <f t="shared" si="31"/>
        <v>121.60000000000001</v>
      </c>
      <c r="M352" s="10">
        <f t="shared" si="32"/>
        <v>0</v>
      </c>
      <c r="N352" s="10">
        <f t="shared" si="33"/>
        <v>121.60000000000001</v>
      </c>
      <c r="O352" s="10">
        <f t="shared" si="34"/>
        <v>49</v>
      </c>
      <c r="P352" s="10">
        <f t="shared" si="35"/>
        <v>0</v>
      </c>
    </row>
    <row r="353" spans="1:16">
      <c r="A353" s="8" t="s">
        <v>34</v>
      </c>
      <c r="B353" s="9" t="s">
        <v>35</v>
      </c>
      <c r="C353" s="10">
        <v>3.4</v>
      </c>
      <c r="D353" s="10">
        <v>3.4</v>
      </c>
      <c r="E353" s="10">
        <v>0.6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0.6</v>
      </c>
      <c r="L353" s="10">
        <f t="shared" si="31"/>
        <v>3.4</v>
      </c>
      <c r="M353" s="10">
        <f t="shared" si="32"/>
        <v>0</v>
      </c>
      <c r="N353" s="10">
        <f t="shared" si="33"/>
        <v>3.4</v>
      </c>
      <c r="O353" s="10">
        <f t="shared" si="34"/>
        <v>0.6</v>
      </c>
      <c r="P353" s="10">
        <f t="shared" si="35"/>
        <v>0</v>
      </c>
    </row>
    <row r="354" spans="1:16">
      <c r="A354" s="8" t="s">
        <v>36</v>
      </c>
      <c r="B354" s="9" t="s">
        <v>37</v>
      </c>
      <c r="C354" s="10">
        <v>25</v>
      </c>
      <c r="D354" s="10">
        <v>25</v>
      </c>
      <c r="E354" s="10">
        <v>5.3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5.3</v>
      </c>
      <c r="L354" s="10">
        <f t="shared" si="31"/>
        <v>25</v>
      </c>
      <c r="M354" s="10">
        <f t="shared" si="32"/>
        <v>0</v>
      </c>
      <c r="N354" s="10">
        <f t="shared" si="33"/>
        <v>25</v>
      </c>
      <c r="O354" s="10">
        <f t="shared" si="34"/>
        <v>5.3</v>
      </c>
      <c r="P354" s="10">
        <f t="shared" si="35"/>
        <v>0</v>
      </c>
    </row>
    <row r="355" spans="1:16">
      <c r="A355" s="5" t="s">
        <v>190</v>
      </c>
      <c r="B355" s="6" t="s">
        <v>191</v>
      </c>
      <c r="C355" s="7">
        <v>34306.400000000009</v>
      </c>
      <c r="D355" s="7">
        <v>34306.400000000009</v>
      </c>
      <c r="E355" s="7">
        <v>5659.8000000000011</v>
      </c>
      <c r="F355" s="7">
        <v>1463.28197</v>
      </c>
      <c r="G355" s="7">
        <v>0</v>
      </c>
      <c r="H355" s="7">
        <v>1463.28197</v>
      </c>
      <c r="I355" s="7">
        <v>0</v>
      </c>
      <c r="J355" s="7">
        <v>99.416200000000003</v>
      </c>
      <c r="K355" s="7">
        <f t="shared" si="30"/>
        <v>4196.5180300000011</v>
      </c>
      <c r="L355" s="7">
        <f t="shared" si="31"/>
        <v>32843.118030000012</v>
      </c>
      <c r="M355" s="7">
        <f t="shared" si="32"/>
        <v>25.853951906427785</v>
      </c>
      <c r="N355" s="7">
        <f t="shared" si="33"/>
        <v>32843.118030000012</v>
      </c>
      <c r="O355" s="7">
        <f t="shared" si="34"/>
        <v>4196.5180300000011</v>
      </c>
      <c r="P355" s="7">
        <f t="shared" si="35"/>
        <v>25.853951906427785</v>
      </c>
    </row>
    <row r="356" spans="1:16">
      <c r="A356" s="8" t="s">
        <v>22</v>
      </c>
      <c r="B356" s="9" t="s">
        <v>23</v>
      </c>
      <c r="C356" s="10">
        <v>25444.600000000002</v>
      </c>
      <c r="D356" s="10">
        <v>25444.600000000002</v>
      </c>
      <c r="E356" s="10">
        <v>3971.8</v>
      </c>
      <c r="F356" s="10">
        <v>1203.55636</v>
      </c>
      <c r="G356" s="10">
        <v>0</v>
      </c>
      <c r="H356" s="10">
        <v>1203.55636</v>
      </c>
      <c r="I356" s="10">
        <v>0</v>
      </c>
      <c r="J356" s="10">
        <v>0</v>
      </c>
      <c r="K356" s="10">
        <f t="shared" si="30"/>
        <v>2768.2436400000001</v>
      </c>
      <c r="L356" s="10">
        <f t="shared" si="31"/>
        <v>24241.043640000004</v>
      </c>
      <c r="M356" s="10">
        <f t="shared" si="32"/>
        <v>30.302541920539806</v>
      </c>
      <c r="N356" s="10">
        <f t="shared" si="33"/>
        <v>24241.043640000004</v>
      </c>
      <c r="O356" s="10">
        <f t="shared" si="34"/>
        <v>2768.2436400000001</v>
      </c>
      <c r="P356" s="10">
        <f t="shared" si="35"/>
        <v>30.302541920539806</v>
      </c>
    </row>
    <row r="357" spans="1:16">
      <c r="A357" s="8" t="s">
        <v>24</v>
      </c>
      <c r="B357" s="9" t="s">
        <v>25</v>
      </c>
      <c r="C357" s="10">
        <v>5597.9000000000005</v>
      </c>
      <c r="D357" s="10">
        <v>5597.9000000000005</v>
      </c>
      <c r="E357" s="10">
        <v>874.1</v>
      </c>
      <c r="F357" s="10">
        <v>259.72561000000002</v>
      </c>
      <c r="G357" s="10">
        <v>0</v>
      </c>
      <c r="H357" s="10">
        <v>259.72561000000002</v>
      </c>
      <c r="I357" s="10">
        <v>0</v>
      </c>
      <c r="J357" s="10">
        <v>0</v>
      </c>
      <c r="K357" s="10">
        <f t="shared" si="30"/>
        <v>614.37438999999995</v>
      </c>
      <c r="L357" s="10">
        <f t="shared" si="31"/>
        <v>5338.1743900000001</v>
      </c>
      <c r="M357" s="10">
        <f t="shared" si="32"/>
        <v>29.713489303283382</v>
      </c>
      <c r="N357" s="10">
        <f t="shared" si="33"/>
        <v>5338.1743900000001</v>
      </c>
      <c r="O357" s="10">
        <f t="shared" si="34"/>
        <v>614.37438999999995</v>
      </c>
      <c r="P357" s="10">
        <f t="shared" si="35"/>
        <v>29.713489303283382</v>
      </c>
    </row>
    <row r="358" spans="1:16">
      <c r="A358" s="8" t="s">
        <v>26</v>
      </c>
      <c r="B358" s="9" t="s">
        <v>27</v>
      </c>
      <c r="C358" s="10">
        <v>503.7</v>
      </c>
      <c r="D358" s="10">
        <v>503.7</v>
      </c>
      <c r="E358" s="10">
        <v>232.25</v>
      </c>
      <c r="F358" s="10">
        <v>0</v>
      </c>
      <c r="G358" s="10">
        <v>0</v>
      </c>
      <c r="H358" s="10">
        <v>0</v>
      </c>
      <c r="I358" s="10">
        <v>0</v>
      </c>
      <c r="J358" s="10">
        <v>99.324200000000005</v>
      </c>
      <c r="K358" s="10">
        <f t="shared" si="30"/>
        <v>232.25</v>
      </c>
      <c r="L358" s="10">
        <f t="shared" si="31"/>
        <v>503.7</v>
      </c>
      <c r="M358" s="10">
        <f t="shared" si="32"/>
        <v>0</v>
      </c>
      <c r="N358" s="10">
        <f t="shared" si="33"/>
        <v>503.7</v>
      </c>
      <c r="O358" s="10">
        <f t="shared" si="34"/>
        <v>232.25</v>
      </c>
      <c r="P358" s="10">
        <f t="shared" si="35"/>
        <v>0</v>
      </c>
    </row>
    <row r="359" spans="1:16">
      <c r="A359" s="8" t="s">
        <v>28</v>
      </c>
      <c r="B359" s="9" t="s">
        <v>29</v>
      </c>
      <c r="C359" s="10">
        <v>1361.7</v>
      </c>
      <c r="D359" s="10">
        <v>1361.7</v>
      </c>
      <c r="E359" s="10">
        <v>123.2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123.2</v>
      </c>
      <c r="L359" s="10">
        <f t="shared" si="31"/>
        <v>1361.7</v>
      </c>
      <c r="M359" s="10">
        <f t="shared" si="32"/>
        <v>0</v>
      </c>
      <c r="N359" s="10">
        <f t="shared" si="33"/>
        <v>1361.7</v>
      </c>
      <c r="O359" s="10">
        <f t="shared" si="34"/>
        <v>123.2</v>
      </c>
      <c r="P359" s="10">
        <f t="shared" si="35"/>
        <v>0</v>
      </c>
    </row>
    <row r="360" spans="1:16">
      <c r="A360" s="8" t="s">
        <v>30</v>
      </c>
      <c r="B360" s="9" t="s">
        <v>31</v>
      </c>
      <c r="C360" s="10">
        <v>19.600000000000001</v>
      </c>
      <c r="D360" s="10">
        <v>19.600000000000001</v>
      </c>
      <c r="E360" s="10">
        <v>5.6000000000000005</v>
      </c>
      <c r="F360" s="10">
        <v>0</v>
      </c>
      <c r="G360" s="10">
        <v>0</v>
      </c>
      <c r="H360" s="10">
        <v>0</v>
      </c>
      <c r="I360" s="10">
        <v>0</v>
      </c>
      <c r="J360" s="10">
        <v>9.1999999999999998E-2</v>
      </c>
      <c r="K360" s="10">
        <f t="shared" si="30"/>
        <v>5.6000000000000005</v>
      </c>
      <c r="L360" s="10">
        <f t="shared" si="31"/>
        <v>19.600000000000001</v>
      </c>
      <c r="M360" s="10">
        <f t="shared" si="32"/>
        <v>0</v>
      </c>
      <c r="N360" s="10">
        <f t="shared" si="33"/>
        <v>19.600000000000001</v>
      </c>
      <c r="O360" s="10">
        <f t="shared" si="34"/>
        <v>5.6000000000000005</v>
      </c>
      <c r="P360" s="10">
        <f t="shared" si="35"/>
        <v>0</v>
      </c>
    </row>
    <row r="361" spans="1:16">
      <c r="A361" s="8" t="s">
        <v>32</v>
      </c>
      <c r="B361" s="9" t="s">
        <v>33</v>
      </c>
      <c r="C361" s="10">
        <v>1094.0999999999999</v>
      </c>
      <c r="D361" s="10">
        <v>1094.0999999999999</v>
      </c>
      <c r="E361" s="10">
        <v>369.3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369.3</v>
      </c>
      <c r="L361" s="10">
        <f t="shared" si="31"/>
        <v>1094.0999999999999</v>
      </c>
      <c r="M361" s="10">
        <f t="shared" si="32"/>
        <v>0</v>
      </c>
      <c r="N361" s="10">
        <f t="shared" si="33"/>
        <v>1094.0999999999999</v>
      </c>
      <c r="O361" s="10">
        <f t="shared" si="34"/>
        <v>369.3</v>
      </c>
      <c r="P361" s="10">
        <f t="shared" si="35"/>
        <v>0</v>
      </c>
    </row>
    <row r="362" spans="1:16">
      <c r="A362" s="8" t="s">
        <v>34</v>
      </c>
      <c r="B362" s="9" t="s">
        <v>35</v>
      </c>
      <c r="C362" s="10">
        <v>18.3</v>
      </c>
      <c r="D362" s="10">
        <v>18.3</v>
      </c>
      <c r="E362" s="10">
        <v>3.5500000000000003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3.5500000000000003</v>
      </c>
      <c r="L362" s="10">
        <f t="shared" si="31"/>
        <v>18.3</v>
      </c>
      <c r="M362" s="10">
        <f t="shared" si="32"/>
        <v>0</v>
      </c>
      <c r="N362" s="10">
        <f t="shared" si="33"/>
        <v>18.3</v>
      </c>
      <c r="O362" s="10">
        <f t="shared" si="34"/>
        <v>3.5500000000000003</v>
      </c>
      <c r="P362" s="10">
        <f t="shared" si="35"/>
        <v>0</v>
      </c>
    </row>
    <row r="363" spans="1:16">
      <c r="A363" s="8" t="s">
        <v>36</v>
      </c>
      <c r="B363" s="9" t="s">
        <v>37</v>
      </c>
      <c r="C363" s="10">
        <v>94.8</v>
      </c>
      <c r="D363" s="10">
        <v>94.8</v>
      </c>
      <c r="E363" s="10">
        <v>25.400000000000002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25.400000000000002</v>
      </c>
      <c r="L363" s="10">
        <f t="shared" si="31"/>
        <v>94.8</v>
      </c>
      <c r="M363" s="10">
        <f t="shared" si="32"/>
        <v>0</v>
      </c>
      <c r="N363" s="10">
        <f t="shared" si="33"/>
        <v>94.8</v>
      </c>
      <c r="O363" s="10">
        <f t="shared" si="34"/>
        <v>25.400000000000002</v>
      </c>
      <c r="P363" s="10">
        <f t="shared" si="35"/>
        <v>0</v>
      </c>
    </row>
    <row r="364" spans="1:16">
      <c r="A364" s="8" t="s">
        <v>38</v>
      </c>
      <c r="B364" s="9" t="s">
        <v>39</v>
      </c>
      <c r="C364" s="10">
        <v>170.8</v>
      </c>
      <c r="D364" s="10">
        <v>170.8</v>
      </c>
      <c r="E364" s="10">
        <v>54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54</v>
      </c>
      <c r="L364" s="10">
        <f t="shared" si="31"/>
        <v>170.8</v>
      </c>
      <c r="M364" s="10">
        <f t="shared" si="32"/>
        <v>0</v>
      </c>
      <c r="N364" s="10">
        <f t="shared" si="33"/>
        <v>170.8</v>
      </c>
      <c r="O364" s="10">
        <f t="shared" si="34"/>
        <v>54</v>
      </c>
      <c r="P364" s="10">
        <f t="shared" si="35"/>
        <v>0</v>
      </c>
    </row>
    <row r="365" spans="1:16" ht="25.5">
      <c r="A365" s="8" t="s">
        <v>40</v>
      </c>
      <c r="B365" s="9" t="s">
        <v>41</v>
      </c>
      <c r="C365" s="10">
        <v>0.9</v>
      </c>
      <c r="D365" s="10">
        <v>0.9</v>
      </c>
      <c r="E365" s="10">
        <v>0.6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0.6</v>
      </c>
      <c r="L365" s="10">
        <f t="shared" si="31"/>
        <v>0.9</v>
      </c>
      <c r="M365" s="10">
        <f t="shared" si="32"/>
        <v>0</v>
      </c>
      <c r="N365" s="10">
        <f t="shared" si="33"/>
        <v>0.9</v>
      </c>
      <c r="O365" s="10">
        <f t="shared" si="34"/>
        <v>0.6</v>
      </c>
      <c r="P365" s="10">
        <f t="shared" si="35"/>
        <v>0</v>
      </c>
    </row>
    <row r="366" spans="1:16">
      <c r="A366" s="5" t="s">
        <v>192</v>
      </c>
      <c r="B366" s="6" t="s">
        <v>193</v>
      </c>
      <c r="C366" s="7">
        <v>824.5</v>
      </c>
      <c r="D366" s="7">
        <v>824.5</v>
      </c>
      <c r="E366" s="7">
        <v>146.20000000000002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f t="shared" si="30"/>
        <v>146.20000000000002</v>
      </c>
      <c r="L366" s="7">
        <f t="shared" si="31"/>
        <v>824.5</v>
      </c>
      <c r="M366" s="7">
        <f t="shared" si="32"/>
        <v>0</v>
      </c>
      <c r="N366" s="7">
        <f t="shared" si="33"/>
        <v>824.5</v>
      </c>
      <c r="O366" s="7">
        <f t="shared" si="34"/>
        <v>146.20000000000002</v>
      </c>
      <c r="P366" s="7">
        <f t="shared" si="35"/>
        <v>0</v>
      </c>
    </row>
    <row r="367" spans="1:16" ht="25.5">
      <c r="A367" s="8" t="s">
        <v>46</v>
      </c>
      <c r="B367" s="9" t="s">
        <v>47</v>
      </c>
      <c r="C367" s="10">
        <v>824.5</v>
      </c>
      <c r="D367" s="10">
        <v>824.5</v>
      </c>
      <c r="E367" s="10">
        <v>146.20000000000002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146.20000000000002</v>
      </c>
      <c r="L367" s="10">
        <f t="shared" si="31"/>
        <v>824.5</v>
      </c>
      <c r="M367" s="10">
        <f t="shared" si="32"/>
        <v>0</v>
      </c>
      <c r="N367" s="10">
        <f t="shared" si="33"/>
        <v>824.5</v>
      </c>
      <c r="O367" s="10">
        <f t="shared" si="34"/>
        <v>146.20000000000002</v>
      </c>
      <c r="P367" s="10">
        <f t="shared" si="35"/>
        <v>0</v>
      </c>
    </row>
    <row r="368" spans="1:16">
      <c r="A368" s="5" t="s">
        <v>194</v>
      </c>
      <c r="B368" s="6" t="s">
        <v>195</v>
      </c>
      <c r="C368" s="7">
        <v>3725.2</v>
      </c>
      <c r="D368" s="7">
        <v>3725.1999999999994</v>
      </c>
      <c r="E368" s="7">
        <v>711.15000000000009</v>
      </c>
      <c r="F368" s="7">
        <v>101.62956</v>
      </c>
      <c r="G368" s="7">
        <v>0</v>
      </c>
      <c r="H368" s="7">
        <v>123.49848</v>
      </c>
      <c r="I368" s="7">
        <v>0</v>
      </c>
      <c r="J368" s="7">
        <v>18.190110000000001</v>
      </c>
      <c r="K368" s="7">
        <f t="shared" si="30"/>
        <v>609.52044000000012</v>
      </c>
      <c r="L368" s="7">
        <f t="shared" si="31"/>
        <v>3623.5704399999995</v>
      </c>
      <c r="M368" s="7">
        <f t="shared" si="32"/>
        <v>14.290875342754692</v>
      </c>
      <c r="N368" s="7">
        <f t="shared" si="33"/>
        <v>3601.7015199999992</v>
      </c>
      <c r="O368" s="7">
        <f t="shared" si="34"/>
        <v>587.65152000000012</v>
      </c>
      <c r="P368" s="7">
        <f t="shared" si="35"/>
        <v>17.366024045560007</v>
      </c>
    </row>
    <row r="369" spans="1:16">
      <c r="A369" s="8" t="s">
        <v>22</v>
      </c>
      <c r="B369" s="9" t="s">
        <v>23</v>
      </c>
      <c r="C369" s="10">
        <v>911.4</v>
      </c>
      <c r="D369" s="10">
        <v>911.4</v>
      </c>
      <c r="E369" s="10">
        <v>151.70000000000002</v>
      </c>
      <c r="F369" s="10">
        <v>30.432810000000003</v>
      </c>
      <c r="G369" s="10">
        <v>0</v>
      </c>
      <c r="H369" s="10">
        <v>30.432810000000003</v>
      </c>
      <c r="I369" s="10">
        <v>0</v>
      </c>
      <c r="J369" s="10">
        <v>0</v>
      </c>
      <c r="K369" s="10">
        <f t="shared" si="30"/>
        <v>121.26719000000001</v>
      </c>
      <c r="L369" s="10">
        <f t="shared" si="31"/>
        <v>880.96718999999996</v>
      </c>
      <c r="M369" s="10">
        <f t="shared" si="32"/>
        <v>20.061179960448253</v>
      </c>
      <c r="N369" s="10">
        <f t="shared" si="33"/>
        <v>880.96718999999996</v>
      </c>
      <c r="O369" s="10">
        <f t="shared" si="34"/>
        <v>121.26719000000001</v>
      </c>
      <c r="P369" s="10">
        <f t="shared" si="35"/>
        <v>20.061179960448253</v>
      </c>
    </row>
    <row r="370" spans="1:16">
      <c r="A370" s="8" t="s">
        <v>24</v>
      </c>
      <c r="B370" s="9" t="s">
        <v>25</v>
      </c>
      <c r="C370" s="10">
        <v>200.5</v>
      </c>
      <c r="D370" s="10">
        <v>200.5</v>
      </c>
      <c r="E370" s="10">
        <v>33.4</v>
      </c>
      <c r="F370" s="10">
        <v>6.7406600000000001</v>
      </c>
      <c r="G370" s="10">
        <v>0</v>
      </c>
      <c r="H370" s="10">
        <v>6.7406600000000001</v>
      </c>
      <c r="I370" s="10">
        <v>0</v>
      </c>
      <c r="J370" s="10">
        <v>0</v>
      </c>
      <c r="K370" s="10">
        <f t="shared" si="30"/>
        <v>26.65934</v>
      </c>
      <c r="L370" s="10">
        <f t="shared" si="31"/>
        <v>193.75934000000001</v>
      </c>
      <c r="M370" s="10">
        <f t="shared" si="32"/>
        <v>20.181616766467066</v>
      </c>
      <c r="N370" s="10">
        <f t="shared" si="33"/>
        <v>193.75934000000001</v>
      </c>
      <c r="O370" s="10">
        <f t="shared" si="34"/>
        <v>26.65934</v>
      </c>
      <c r="P370" s="10">
        <f t="shared" si="35"/>
        <v>20.181616766467066</v>
      </c>
    </row>
    <row r="371" spans="1:16">
      <c r="A371" s="8" t="s">
        <v>26</v>
      </c>
      <c r="B371" s="9" t="s">
        <v>27</v>
      </c>
      <c r="C371" s="10">
        <v>1076.2</v>
      </c>
      <c r="D371" s="10">
        <v>1073.8</v>
      </c>
      <c r="E371" s="10">
        <v>289.60000000000002</v>
      </c>
      <c r="F371" s="10">
        <v>2</v>
      </c>
      <c r="G371" s="10">
        <v>0</v>
      </c>
      <c r="H371" s="10">
        <v>23.868919999999999</v>
      </c>
      <c r="I371" s="10">
        <v>0</v>
      </c>
      <c r="J371" s="10">
        <v>0</v>
      </c>
      <c r="K371" s="10">
        <f t="shared" si="30"/>
        <v>287.60000000000002</v>
      </c>
      <c r="L371" s="10">
        <f t="shared" si="31"/>
        <v>1071.8</v>
      </c>
      <c r="M371" s="10">
        <f t="shared" si="32"/>
        <v>0.69060773480662985</v>
      </c>
      <c r="N371" s="10">
        <f t="shared" si="33"/>
        <v>1049.9310800000001</v>
      </c>
      <c r="O371" s="10">
        <f t="shared" si="34"/>
        <v>265.73108000000002</v>
      </c>
      <c r="P371" s="10">
        <f t="shared" si="35"/>
        <v>8.2420303867403302</v>
      </c>
    </row>
    <row r="372" spans="1:16">
      <c r="A372" s="8" t="s">
        <v>28</v>
      </c>
      <c r="B372" s="9" t="s">
        <v>29</v>
      </c>
      <c r="C372" s="10">
        <v>1344.2</v>
      </c>
      <c r="D372" s="10">
        <v>1344.2</v>
      </c>
      <c r="E372" s="10">
        <v>165.85</v>
      </c>
      <c r="F372" s="10">
        <v>61.980000000000004</v>
      </c>
      <c r="G372" s="10">
        <v>0</v>
      </c>
      <c r="H372" s="10">
        <v>61.980000000000004</v>
      </c>
      <c r="I372" s="10">
        <v>0</v>
      </c>
      <c r="J372" s="10">
        <v>5.04</v>
      </c>
      <c r="K372" s="10">
        <f t="shared" si="30"/>
        <v>103.86999999999999</v>
      </c>
      <c r="L372" s="10">
        <f t="shared" si="31"/>
        <v>1282.22</v>
      </c>
      <c r="M372" s="10">
        <f t="shared" si="32"/>
        <v>37.371118480554721</v>
      </c>
      <c r="N372" s="10">
        <f t="shared" si="33"/>
        <v>1282.22</v>
      </c>
      <c r="O372" s="10">
        <f t="shared" si="34"/>
        <v>103.86999999999999</v>
      </c>
      <c r="P372" s="10">
        <f t="shared" si="35"/>
        <v>37.371118480554721</v>
      </c>
    </row>
    <row r="373" spans="1:16">
      <c r="A373" s="8" t="s">
        <v>30</v>
      </c>
      <c r="B373" s="9" t="s">
        <v>31</v>
      </c>
      <c r="C373" s="10">
        <v>2.6</v>
      </c>
      <c r="D373" s="10">
        <v>2.6</v>
      </c>
      <c r="E373" s="10">
        <v>0.45</v>
      </c>
      <c r="F373" s="10">
        <v>0</v>
      </c>
      <c r="G373" s="10">
        <v>0</v>
      </c>
      <c r="H373" s="10">
        <v>0</v>
      </c>
      <c r="I373" s="10">
        <v>0</v>
      </c>
      <c r="J373" s="10">
        <v>0.14000000000000001</v>
      </c>
      <c r="K373" s="10">
        <f t="shared" si="30"/>
        <v>0.45</v>
      </c>
      <c r="L373" s="10">
        <f t="shared" si="31"/>
        <v>2.6</v>
      </c>
      <c r="M373" s="10">
        <f t="shared" si="32"/>
        <v>0</v>
      </c>
      <c r="N373" s="10">
        <f t="shared" si="33"/>
        <v>2.6</v>
      </c>
      <c r="O373" s="10">
        <f t="shared" si="34"/>
        <v>0.45</v>
      </c>
      <c r="P373" s="10">
        <f t="shared" si="35"/>
        <v>0</v>
      </c>
    </row>
    <row r="374" spans="1:16">
      <c r="A374" s="8" t="s">
        <v>32</v>
      </c>
      <c r="B374" s="9" t="s">
        <v>33</v>
      </c>
      <c r="C374" s="10">
        <v>128.9</v>
      </c>
      <c r="D374" s="10">
        <v>128.9</v>
      </c>
      <c r="E374" s="10">
        <v>42.800000000000004</v>
      </c>
      <c r="F374" s="10">
        <v>0</v>
      </c>
      <c r="G374" s="10">
        <v>0</v>
      </c>
      <c r="H374" s="10">
        <v>0</v>
      </c>
      <c r="I374" s="10">
        <v>0</v>
      </c>
      <c r="J374" s="10">
        <v>13.010110000000001</v>
      </c>
      <c r="K374" s="10">
        <f t="shared" si="30"/>
        <v>42.800000000000004</v>
      </c>
      <c r="L374" s="10">
        <f t="shared" si="31"/>
        <v>128.9</v>
      </c>
      <c r="M374" s="10">
        <f t="shared" si="32"/>
        <v>0</v>
      </c>
      <c r="N374" s="10">
        <f t="shared" si="33"/>
        <v>128.9</v>
      </c>
      <c r="O374" s="10">
        <f t="shared" si="34"/>
        <v>42.800000000000004</v>
      </c>
      <c r="P374" s="10">
        <f t="shared" si="35"/>
        <v>0</v>
      </c>
    </row>
    <row r="375" spans="1:16">
      <c r="A375" s="8" t="s">
        <v>34</v>
      </c>
      <c r="B375" s="9" t="s">
        <v>35</v>
      </c>
      <c r="C375" s="10">
        <v>3.1</v>
      </c>
      <c r="D375" s="10">
        <v>3.1</v>
      </c>
      <c r="E375" s="10">
        <v>0.5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0.5</v>
      </c>
      <c r="L375" s="10">
        <f t="shared" si="31"/>
        <v>3.1</v>
      </c>
      <c r="M375" s="10">
        <f t="shared" si="32"/>
        <v>0</v>
      </c>
      <c r="N375" s="10">
        <f t="shared" si="33"/>
        <v>3.1</v>
      </c>
      <c r="O375" s="10">
        <f t="shared" si="34"/>
        <v>0.5</v>
      </c>
      <c r="P375" s="10">
        <f t="shared" si="35"/>
        <v>0</v>
      </c>
    </row>
    <row r="376" spans="1:16">
      <c r="A376" s="8" t="s">
        <v>36</v>
      </c>
      <c r="B376" s="9" t="s">
        <v>37</v>
      </c>
      <c r="C376" s="10">
        <v>10.5</v>
      </c>
      <c r="D376" s="10">
        <v>10.5</v>
      </c>
      <c r="E376" s="10">
        <v>1.9000000000000001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1.9000000000000001</v>
      </c>
      <c r="L376" s="10">
        <f t="shared" si="31"/>
        <v>10.5</v>
      </c>
      <c r="M376" s="10">
        <f t="shared" si="32"/>
        <v>0</v>
      </c>
      <c r="N376" s="10">
        <f t="shared" si="33"/>
        <v>10.5</v>
      </c>
      <c r="O376" s="10">
        <f t="shared" si="34"/>
        <v>1.9000000000000001</v>
      </c>
      <c r="P376" s="10">
        <f t="shared" si="35"/>
        <v>0</v>
      </c>
    </row>
    <row r="377" spans="1:16" ht="25.5">
      <c r="A377" s="8" t="s">
        <v>40</v>
      </c>
      <c r="B377" s="9" t="s">
        <v>41</v>
      </c>
      <c r="C377" s="10">
        <v>1</v>
      </c>
      <c r="D377" s="10">
        <v>3.4</v>
      </c>
      <c r="E377" s="10">
        <v>3.2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3.2</v>
      </c>
      <c r="L377" s="10">
        <f t="shared" si="31"/>
        <v>3.4</v>
      </c>
      <c r="M377" s="10">
        <f t="shared" si="32"/>
        <v>0</v>
      </c>
      <c r="N377" s="10">
        <f t="shared" si="33"/>
        <v>3.4</v>
      </c>
      <c r="O377" s="10">
        <f t="shared" si="34"/>
        <v>3.2</v>
      </c>
      <c r="P377" s="10">
        <f t="shared" si="35"/>
        <v>0</v>
      </c>
    </row>
    <row r="378" spans="1:16">
      <c r="A378" s="8" t="s">
        <v>64</v>
      </c>
      <c r="B378" s="9" t="s">
        <v>65</v>
      </c>
      <c r="C378" s="10">
        <v>15.200000000000001</v>
      </c>
      <c r="D378" s="10">
        <v>15.200000000000001</v>
      </c>
      <c r="E378" s="10">
        <v>15.200000000000001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15.200000000000001</v>
      </c>
      <c r="L378" s="10">
        <f t="shared" si="31"/>
        <v>15.200000000000001</v>
      </c>
      <c r="M378" s="10">
        <f t="shared" si="32"/>
        <v>0</v>
      </c>
      <c r="N378" s="10">
        <f t="shared" si="33"/>
        <v>15.200000000000001</v>
      </c>
      <c r="O378" s="10">
        <f t="shared" si="34"/>
        <v>15.200000000000001</v>
      </c>
      <c r="P378" s="10">
        <f t="shared" si="35"/>
        <v>0</v>
      </c>
    </row>
    <row r="379" spans="1:16">
      <c r="A379" s="8" t="s">
        <v>42</v>
      </c>
      <c r="B379" s="9" t="s">
        <v>43</v>
      </c>
      <c r="C379" s="10">
        <v>31.6</v>
      </c>
      <c r="D379" s="10">
        <v>31.6</v>
      </c>
      <c r="E379" s="10">
        <v>6.55</v>
      </c>
      <c r="F379" s="10">
        <v>0.47608999999999996</v>
      </c>
      <c r="G379" s="10">
        <v>0</v>
      </c>
      <c r="H379" s="10">
        <v>0.47608999999999996</v>
      </c>
      <c r="I379" s="10">
        <v>0</v>
      </c>
      <c r="J379" s="10">
        <v>0</v>
      </c>
      <c r="K379" s="10">
        <f t="shared" si="30"/>
        <v>6.0739099999999997</v>
      </c>
      <c r="L379" s="10">
        <f t="shared" si="31"/>
        <v>31.123910000000002</v>
      </c>
      <c r="M379" s="10">
        <f t="shared" si="32"/>
        <v>7.2685496183206109</v>
      </c>
      <c r="N379" s="10">
        <f t="shared" si="33"/>
        <v>31.123910000000002</v>
      </c>
      <c r="O379" s="10">
        <f t="shared" si="34"/>
        <v>6.0739099999999997</v>
      </c>
      <c r="P379" s="10">
        <f t="shared" si="35"/>
        <v>7.2685496183206109</v>
      </c>
    </row>
    <row r="380" spans="1:16">
      <c r="A380" s="5" t="s">
        <v>196</v>
      </c>
      <c r="B380" s="6" t="s">
        <v>197</v>
      </c>
      <c r="C380" s="7">
        <v>2840.3389999999999</v>
      </c>
      <c r="D380" s="7">
        <v>2840.3389999999999</v>
      </c>
      <c r="E380" s="7">
        <v>318.60000000000002</v>
      </c>
      <c r="F380" s="7">
        <v>30.572580000000002</v>
      </c>
      <c r="G380" s="7">
        <v>0</v>
      </c>
      <c r="H380" s="7">
        <v>50.097790000000003</v>
      </c>
      <c r="I380" s="7">
        <v>0</v>
      </c>
      <c r="J380" s="7">
        <v>0</v>
      </c>
      <c r="K380" s="7">
        <f t="shared" si="30"/>
        <v>288.02742000000001</v>
      </c>
      <c r="L380" s="7">
        <f t="shared" si="31"/>
        <v>2809.7664199999999</v>
      </c>
      <c r="M380" s="7">
        <f t="shared" si="32"/>
        <v>9.595913370998117</v>
      </c>
      <c r="N380" s="7">
        <f t="shared" si="33"/>
        <v>2790.2412100000001</v>
      </c>
      <c r="O380" s="7">
        <f t="shared" si="34"/>
        <v>268.50220999999999</v>
      </c>
      <c r="P380" s="7">
        <f t="shared" si="35"/>
        <v>15.724353421217829</v>
      </c>
    </row>
    <row r="381" spans="1:16" ht="25.5">
      <c r="A381" s="8" t="s">
        <v>46</v>
      </c>
      <c r="B381" s="9" t="s">
        <v>47</v>
      </c>
      <c r="C381" s="10">
        <v>2840.3389999999999</v>
      </c>
      <c r="D381" s="10">
        <v>2840.3389999999999</v>
      </c>
      <c r="E381" s="10">
        <v>318.60000000000002</v>
      </c>
      <c r="F381" s="10">
        <v>30.572580000000002</v>
      </c>
      <c r="G381" s="10">
        <v>0</v>
      </c>
      <c r="H381" s="10">
        <v>50.097790000000003</v>
      </c>
      <c r="I381" s="10">
        <v>0</v>
      </c>
      <c r="J381" s="10">
        <v>0</v>
      </c>
      <c r="K381" s="10">
        <f t="shared" si="30"/>
        <v>288.02742000000001</v>
      </c>
      <c r="L381" s="10">
        <f t="shared" si="31"/>
        <v>2809.7664199999999</v>
      </c>
      <c r="M381" s="10">
        <f t="shared" si="32"/>
        <v>9.595913370998117</v>
      </c>
      <c r="N381" s="10">
        <f t="shared" si="33"/>
        <v>2790.2412100000001</v>
      </c>
      <c r="O381" s="10">
        <f t="shared" si="34"/>
        <v>268.50220999999999</v>
      </c>
      <c r="P381" s="10">
        <f t="shared" si="35"/>
        <v>15.724353421217829</v>
      </c>
    </row>
    <row r="382" spans="1:16">
      <c r="A382" s="5" t="s">
        <v>198</v>
      </c>
      <c r="B382" s="6" t="s">
        <v>199</v>
      </c>
      <c r="C382" s="7">
        <v>48</v>
      </c>
      <c r="D382" s="7">
        <v>48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f t="shared" si="30"/>
        <v>0</v>
      </c>
      <c r="L382" s="7">
        <f t="shared" si="31"/>
        <v>48</v>
      </c>
      <c r="M382" s="7">
        <f t="shared" si="32"/>
        <v>0</v>
      </c>
      <c r="N382" s="7">
        <f t="shared" si="33"/>
        <v>48</v>
      </c>
      <c r="O382" s="7">
        <f t="shared" si="34"/>
        <v>0</v>
      </c>
      <c r="P382" s="7">
        <f t="shared" si="35"/>
        <v>0</v>
      </c>
    </row>
    <row r="383" spans="1:16">
      <c r="A383" s="8" t="s">
        <v>26</v>
      </c>
      <c r="B383" s="9" t="s">
        <v>27</v>
      </c>
      <c r="C383" s="10">
        <v>48</v>
      </c>
      <c r="D383" s="10">
        <v>48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48</v>
      </c>
      <c r="M383" s="10">
        <f t="shared" si="32"/>
        <v>0</v>
      </c>
      <c r="N383" s="10">
        <f t="shared" si="33"/>
        <v>48</v>
      </c>
      <c r="O383" s="10">
        <f t="shared" si="34"/>
        <v>0</v>
      </c>
      <c r="P383" s="10">
        <f t="shared" si="35"/>
        <v>0</v>
      </c>
    </row>
    <row r="384" spans="1:16">
      <c r="A384" s="5" t="s">
        <v>200</v>
      </c>
      <c r="B384" s="6" t="s">
        <v>63</v>
      </c>
      <c r="C384" s="7">
        <v>2415.0430000000001</v>
      </c>
      <c r="D384" s="7">
        <v>2415.0430000000001</v>
      </c>
      <c r="E384" s="7">
        <v>757.6</v>
      </c>
      <c r="F384" s="7">
        <v>5.7726999999999995</v>
      </c>
      <c r="G384" s="7">
        <v>0</v>
      </c>
      <c r="H384" s="7">
        <v>30.082700000000003</v>
      </c>
      <c r="I384" s="7">
        <v>0</v>
      </c>
      <c r="J384" s="7">
        <v>0</v>
      </c>
      <c r="K384" s="7">
        <f t="shared" si="30"/>
        <v>751.82730000000004</v>
      </c>
      <c r="L384" s="7">
        <f t="shared" si="31"/>
        <v>2409.2703000000001</v>
      </c>
      <c r="M384" s="7">
        <f t="shared" si="32"/>
        <v>0.76197201689545924</v>
      </c>
      <c r="N384" s="7">
        <f t="shared" si="33"/>
        <v>2384.9603000000002</v>
      </c>
      <c r="O384" s="7">
        <f t="shared" si="34"/>
        <v>727.51729999999998</v>
      </c>
      <c r="P384" s="7">
        <f t="shared" si="35"/>
        <v>3.9707893347412884</v>
      </c>
    </row>
    <row r="385" spans="1:16">
      <c r="A385" s="8" t="s">
        <v>26</v>
      </c>
      <c r="B385" s="9" t="s">
        <v>27</v>
      </c>
      <c r="C385" s="10">
        <v>312.40000000000003</v>
      </c>
      <c r="D385" s="10">
        <v>312.40000000000003</v>
      </c>
      <c r="E385" s="10">
        <v>50</v>
      </c>
      <c r="F385" s="10">
        <v>0</v>
      </c>
      <c r="G385" s="10">
        <v>0</v>
      </c>
      <c r="H385" s="10">
        <v>24.310000000000002</v>
      </c>
      <c r="I385" s="10">
        <v>0</v>
      </c>
      <c r="J385" s="10">
        <v>0</v>
      </c>
      <c r="K385" s="10">
        <f t="shared" si="30"/>
        <v>50</v>
      </c>
      <c r="L385" s="10">
        <f t="shared" si="31"/>
        <v>312.40000000000003</v>
      </c>
      <c r="M385" s="10">
        <f t="shared" si="32"/>
        <v>0</v>
      </c>
      <c r="N385" s="10">
        <f t="shared" si="33"/>
        <v>288.09000000000003</v>
      </c>
      <c r="O385" s="10">
        <f t="shared" si="34"/>
        <v>25.689999999999998</v>
      </c>
      <c r="P385" s="10">
        <f t="shared" si="35"/>
        <v>48.620000000000005</v>
      </c>
    </row>
    <row r="386" spans="1:16">
      <c r="A386" s="8" t="s">
        <v>28</v>
      </c>
      <c r="B386" s="9" t="s">
        <v>29</v>
      </c>
      <c r="C386" s="10">
        <v>622.6</v>
      </c>
      <c r="D386" s="10">
        <v>622.6</v>
      </c>
      <c r="E386" s="10">
        <v>120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120</v>
      </c>
      <c r="L386" s="10">
        <f t="shared" si="31"/>
        <v>622.6</v>
      </c>
      <c r="M386" s="10">
        <f t="shared" si="32"/>
        <v>0</v>
      </c>
      <c r="N386" s="10">
        <f t="shared" si="33"/>
        <v>622.6</v>
      </c>
      <c r="O386" s="10">
        <f t="shared" si="34"/>
        <v>120</v>
      </c>
      <c r="P386" s="10">
        <f t="shared" si="35"/>
        <v>0</v>
      </c>
    </row>
    <row r="387" spans="1:16" ht="25.5">
      <c r="A387" s="8" t="s">
        <v>46</v>
      </c>
      <c r="B387" s="9" t="s">
        <v>47</v>
      </c>
      <c r="C387" s="10">
        <v>1480.0430000000001</v>
      </c>
      <c r="D387" s="10">
        <v>1480.0430000000001</v>
      </c>
      <c r="E387" s="10">
        <v>587.6</v>
      </c>
      <c r="F387" s="10">
        <v>5.7726999999999995</v>
      </c>
      <c r="G387" s="10">
        <v>0</v>
      </c>
      <c r="H387" s="10">
        <v>5.7726999999999995</v>
      </c>
      <c r="I387" s="10">
        <v>0</v>
      </c>
      <c r="J387" s="10">
        <v>0</v>
      </c>
      <c r="K387" s="10">
        <f t="shared" si="30"/>
        <v>581.82730000000004</v>
      </c>
      <c r="L387" s="10">
        <f t="shared" si="31"/>
        <v>1474.2703000000001</v>
      </c>
      <c r="M387" s="10">
        <f t="shared" si="32"/>
        <v>0.98242001361470377</v>
      </c>
      <c r="N387" s="10">
        <f t="shared" si="33"/>
        <v>1474.2703000000001</v>
      </c>
      <c r="O387" s="10">
        <f t="shared" si="34"/>
        <v>581.82730000000004</v>
      </c>
      <c r="P387" s="10">
        <f t="shared" si="35"/>
        <v>0.98242001361470377</v>
      </c>
    </row>
    <row r="388" spans="1:16" ht="25.5">
      <c r="A388" s="5" t="s">
        <v>201</v>
      </c>
      <c r="B388" s="6" t="s">
        <v>202</v>
      </c>
      <c r="C388" s="7">
        <v>80007.263999999966</v>
      </c>
      <c r="D388" s="7">
        <v>80007.263999999966</v>
      </c>
      <c r="E388" s="7">
        <v>12231.126850000002</v>
      </c>
      <c r="F388" s="7">
        <v>739.31659000000013</v>
      </c>
      <c r="G388" s="7">
        <v>107.12239</v>
      </c>
      <c r="H388" s="7">
        <v>1405.7993999999997</v>
      </c>
      <c r="I388" s="7">
        <v>328.96234000000004</v>
      </c>
      <c r="J388" s="7">
        <v>1150.5406100000002</v>
      </c>
      <c r="K388" s="7">
        <f t="shared" si="30"/>
        <v>11491.810260000002</v>
      </c>
      <c r="L388" s="7">
        <f t="shared" si="31"/>
        <v>79267.947409999964</v>
      </c>
      <c r="M388" s="7">
        <f t="shared" si="32"/>
        <v>6.0445500980148861</v>
      </c>
      <c r="N388" s="7">
        <f t="shared" si="33"/>
        <v>78601.464599999963</v>
      </c>
      <c r="O388" s="7">
        <f t="shared" si="34"/>
        <v>10825.327450000003</v>
      </c>
      <c r="P388" s="7">
        <f t="shared" si="35"/>
        <v>11.493621292955517</v>
      </c>
    </row>
    <row r="389" spans="1:16" ht="38.25">
      <c r="A389" s="5" t="s">
        <v>203</v>
      </c>
      <c r="B389" s="6" t="s">
        <v>69</v>
      </c>
      <c r="C389" s="7">
        <v>3810.7069999999999</v>
      </c>
      <c r="D389" s="7">
        <v>3810.7069999999999</v>
      </c>
      <c r="E389" s="7">
        <v>571.58000000000004</v>
      </c>
      <c r="F389" s="7">
        <v>114.09198000000001</v>
      </c>
      <c r="G389" s="7">
        <v>0</v>
      </c>
      <c r="H389" s="7">
        <v>114.09198000000001</v>
      </c>
      <c r="I389" s="7">
        <v>0</v>
      </c>
      <c r="J389" s="7">
        <v>4</v>
      </c>
      <c r="K389" s="7">
        <f t="shared" si="30"/>
        <v>457.48802000000001</v>
      </c>
      <c r="L389" s="7">
        <f t="shared" si="31"/>
        <v>3696.6150199999997</v>
      </c>
      <c r="M389" s="7">
        <f t="shared" si="32"/>
        <v>19.960806886175163</v>
      </c>
      <c r="N389" s="7">
        <f t="shared" si="33"/>
        <v>3696.6150199999997</v>
      </c>
      <c r="O389" s="7">
        <f t="shared" si="34"/>
        <v>457.48802000000001</v>
      </c>
      <c r="P389" s="7">
        <f t="shared" si="35"/>
        <v>19.960806886175163</v>
      </c>
    </row>
    <row r="390" spans="1:16">
      <c r="A390" s="8" t="s">
        <v>22</v>
      </c>
      <c r="B390" s="9" t="s">
        <v>23</v>
      </c>
      <c r="C390" s="10">
        <v>2960.52</v>
      </c>
      <c r="D390" s="10">
        <v>2960.52</v>
      </c>
      <c r="E390" s="10">
        <v>439</v>
      </c>
      <c r="F390" s="10">
        <v>78.70102</v>
      </c>
      <c r="G390" s="10">
        <v>0</v>
      </c>
      <c r="H390" s="10">
        <v>78.70102</v>
      </c>
      <c r="I390" s="10">
        <v>0</v>
      </c>
      <c r="J390" s="10">
        <v>0</v>
      </c>
      <c r="K390" s="10">
        <f t="shared" ref="K390:K453" si="36">E390-F390</f>
        <v>360.29898000000003</v>
      </c>
      <c r="L390" s="10">
        <f t="shared" ref="L390:L453" si="37">D390-F390</f>
        <v>2881.81898</v>
      </c>
      <c r="M390" s="10">
        <f t="shared" ref="M390:M453" si="38">IF(E390=0,0,(F390/E390)*100)</f>
        <v>17.927339407744874</v>
      </c>
      <c r="N390" s="10">
        <f t="shared" ref="N390:N453" si="39">D390-H390</f>
        <v>2881.81898</v>
      </c>
      <c r="O390" s="10">
        <f t="shared" ref="O390:O453" si="40">E390-H390</f>
        <v>360.29898000000003</v>
      </c>
      <c r="P390" s="10">
        <f t="shared" ref="P390:P453" si="41">IF(E390=0,0,(H390/E390)*100)</f>
        <v>17.927339407744874</v>
      </c>
    </row>
    <row r="391" spans="1:16">
      <c r="A391" s="8" t="s">
        <v>24</v>
      </c>
      <c r="B391" s="9" t="s">
        <v>25</v>
      </c>
      <c r="C391" s="10">
        <v>651.31399999999996</v>
      </c>
      <c r="D391" s="10">
        <v>651.31399999999996</v>
      </c>
      <c r="E391" s="10">
        <v>96.58</v>
      </c>
      <c r="F391" s="10">
        <v>13.07996</v>
      </c>
      <c r="G391" s="10">
        <v>0</v>
      </c>
      <c r="H391" s="10">
        <v>13.07996</v>
      </c>
      <c r="I391" s="10">
        <v>0</v>
      </c>
      <c r="J391" s="10">
        <v>0</v>
      </c>
      <c r="K391" s="10">
        <f t="shared" si="36"/>
        <v>83.500039999999998</v>
      </c>
      <c r="L391" s="10">
        <f t="shared" si="37"/>
        <v>638.23403999999994</v>
      </c>
      <c r="M391" s="10">
        <f t="shared" si="38"/>
        <v>13.5431352246842</v>
      </c>
      <c r="N391" s="10">
        <f t="shared" si="39"/>
        <v>638.23403999999994</v>
      </c>
      <c r="O391" s="10">
        <f t="shared" si="40"/>
        <v>83.500039999999998</v>
      </c>
      <c r="P391" s="10">
        <f t="shared" si="41"/>
        <v>13.5431352246842</v>
      </c>
    </row>
    <row r="392" spans="1:16">
      <c r="A392" s="8" t="s">
        <v>26</v>
      </c>
      <c r="B392" s="9" t="s">
        <v>27</v>
      </c>
      <c r="C392" s="10">
        <v>107.89700000000001</v>
      </c>
      <c r="D392" s="10">
        <v>107.89700000000001</v>
      </c>
      <c r="E392" s="10">
        <v>17.740000000000002</v>
      </c>
      <c r="F392" s="10">
        <v>0</v>
      </c>
      <c r="G392" s="10">
        <v>0</v>
      </c>
      <c r="H392" s="10">
        <v>0</v>
      </c>
      <c r="I392" s="10">
        <v>0</v>
      </c>
      <c r="J392" s="10">
        <v>1.5</v>
      </c>
      <c r="K392" s="10">
        <f t="shared" si="36"/>
        <v>17.740000000000002</v>
      </c>
      <c r="L392" s="10">
        <f t="shared" si="37"/>
        <v>107.89700000000001</v>
      </c>
      <c r="M392" s="10">
        <f t="shared" si="38"/>
        <v>0</v>
      </c>
      <c r="N392" s="10">
        <f t="shared" si="39"/>
        <v>107.89700000000001</v>
      </c>
      <c r="O392" s="10">
        <f t="shared" si="40"/>
        <v>17.740000000000002</v>
      </c>
      <c r="P392" s="10">
        <f t="shared" si="41"/>
        <v>0</v>
      </c>
    </row>
    <row r="393" spans="1:16">
      <c r="A393" s="8" t="s">
        <v>28</v>
      </c>
      <c r="B393" s="9" t="s">
        <v>29</v>
      </c>
      <c r="C393" s="10">
        <v>77.896000000000001</v>
      </c>
      <c r="D393" s="10">
        <v>77.896000000000001</v>
      </c>
      <c r="E393" s="10">
        <v>13.26</v>
      </c>
      <c r="F393" s="10">
        <v>22.311</v>
      </c>
      <c r="G393" s="10">
        <v>0</v>
      </c>
      <c r="H393" s="10">
        <v>22.311</v>
      </c>
      <c r="I393" s="10">
        <v>0</v>
      </c>
      <c r="J393" s="10">
        <v>2.5</v>
      </c>
      <c r="K393" s="10">
        <f t="shared" si="36"/>
        <v>-9.0510000000000002</v>
      </c>
      <c r="L393" s="10">
        <f t="shared" si="37"/>
        <v>55.585000000000001</v>
      </c>
      <c r="M393" s="10">
        <f t="shared" si="38"/>
        <v>168.25791855203619</v>
      </c>
      <c r="N393" s="10">
        <f t="shared" si="39"/>
        <v>55.585000000000001</v>
      </c>
      <c r="O393" s="10">
        <f t="shared" si="40"/>
        <v>-9.0510000000000002</v>
      </c>
      <c r="P393" s="10">
        <f t="shared" si="41"/>
        <v>168.25791855203619</v>
      </c>
    </row>
    <row r="394" spans="1:16">
      <c r="A394" s="8" t="s">
        <v>30</v>
      </c>
      <c r="B394" s="9" t="s">
        <v>31</v>
      </c>
      <c r="C394" s="10">
        <v>10.08</v>
      </c>
      <c r="D394" s="10">
        <v>10.08</v>
      </c>
      <c r="E394" s="10">
        <v>2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2</v>
      </c>
      <c r="L394" s="10">
        <f t="shared" si="37"/>
        <v>10.08</v>
      </c>
      <c r="M394" s="10">
        <f t="shared" si="38"/>
        <v>0</v>
      </c>
      <c r="N394" s="10">
        <f t="shared" si="39"/>
        <v>10.08</v>
      </c>
      <c r="O394" s="10">
        <f t="shared" si="40"/>
        <v>2</v>
      </c>
      <c r="P394" s="10">
        <f t="shared" si="41"/>
        <v>0</v>
      </c>
    </row>
    <row r="395" spans="1:16" ht="25.5">
      <c r="A395" s="8" t="s">
        <v>40</v>
      </c>
      <c r="B395" s="9" t="s">
        <v>41</v>
      </c>
      <c r="C395" s="10">
        <v>3</v>
      </c>
      <c r="D395" s="10">
        <v>3</v>
      </c>
      <c r="E395" s="10">
        <v>3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3</v>
      </c>
      <c r="L395" s="10">
        <f t="shared" si="37"/>
        <v>3</v>
      </c>
      <c r="M395" s="10">
        <f t="shared" si="38"/>
        <v>0</v>
      </c>
      <c r="N395" s="10">
        <f t="shared" si="39"/>
        <v>3</v>
      </c>
      <c r="O395" s="10">
        <f t="shared" si="40"/>
        <v>3</v>
      </c>
      <c r="P395" s="10">
        <f t="shared" si="41"/>
        <v>0</v>
      </c>
    </row>
    <row r="396" spans="1:16">
      <c r="A396" s="5" t="s">
        <v>204</v>
      </c>
      <c r="B396" s="6" t="s">
        <v>197</v>
      </c>
      <c r="C396" s="7">
        <v>44615.388999999996</v>
      </c>
      <c r="D396" s="7">
        <v>44615.388999999996</v>
      </c>
      <c r="E396" s="7">
        <v>7359.4418500000002</v>
      </c>
      <c r="F396" s="7">
        <v>300.52234000000004</v>
      </c>
      <c r="G396" s="7">
        <v>107.12239</v>
      </c>
      <c r="H396" s="7">
        <v>995.44515000000001</v>
      </c>
      <c r="I396" s="7">
        <v>300.52234000000004</v>
      </c>
      <c r="J396" s="7">
        <v>1118.1006100000002</v>
      </c>
      <c r="K396" s="7">
        <f t="shared" si="36"/>
        <v>7058.9195099999997</v>
      </c>
      <c r="L396" s="7">
        <f t="shared" si="37"/>
        <v>44314.866659999992</v>
      </c>
      <c r="M396" s="7">
        <f t="shared" si="38"/>
        <v>4.083493641572832</v>
      </c>
      <c r="N396" s="7">
        <f t="shared" si="39"/>
        <v>43619.943849999996</v>
      </c>
      <c r="O396" s="7">
        <f t="shared" si="40"/>
        <v>6363.9966999999997</v>
      </c>
      <c r="P396" s="7">
        <f t="shared" si="41"/>
        <v>13.526095732382204</v>
      </c>
    </row>
    <row r="397" spans="1:16">
      <c r="A397" s="8" t="s">
        <v>34</v>
      </c>
      <c r="B397" s="9" t="s">
        <v>35</v>
      </c>
      <c r="C397" s="10">
        <v>110.46600000000001</v>
      </c>
      <c r="D397" s="10">
        <v>110.46600000000001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110.46600000000001</v>
      </c>
      <c r="M397" s="10">
        <f t="shared" si="38"/>
        <v>0</v>
      </c>
      <c r="N397" s="10">
        <f t="shared" si="39"/>
        <v>110.46600000000001</v>
      </c>
      <c r="O397" s="10">
        <f t="shared" si="40"/>
        <v>0</v>
      </c>
      <c r="P397" s="10">
        <f t="shared" si="41"/>
        <v>0</v>
      </c>
    </row>
    <row r="398" spans="1:16">
      <c r="A398" s="8" t="s">
        <v>36</v>
      </c>
      <c r="B398" s="9" t="s">
        <v>37</v>
      </c>
      <c r="C398" s="10">
        <v>5313.83</v>
      </c>
      <c r="D398" s="10">
        <v>5313.83</v>
      </c>
      <c r="E398" s="10">
        <v>1474.4008500000002</v>
      </c>
      <c r="F398" s="10">
        <v>0</v>
      </c>
      <c r="G398" s="10">
        <v>0</v>
      </c>
      <c r="H398" s="10">
        <v>982.95185000000004</v>
      </c>
      <c r="I398" s="10">
        <v>0</v>
      </c>
      <c r="J398" s="10">
        <v>0</v>
      </c>
      <c r="K398" s="10">
        <f t="shared" si="36"/>
        <v>1474.4008500000002</v>
      </c>
      <c r="L398" s="10">
        <f t="shared" si="37"/>
        <v>5313.83</v>
      </c>
      <c r="M398" s="10">
        <f t="shared" si="38"/>
        <v>0</v>
      </c>
      <c r="N398" s="10">
        <f t="shared" si="39"/>
        <v>4330.8781499999996</v>
      </c>
      <c r="O398" s="10">
        <f t="shared" si="40"/>
        <v>491.44900000000018</v>
      </c>
      <c r="P398" s="10">
        <f t="shared" si="41"/>
        <v>66.66788411034895</v>
      </c>
    </row>
    <row r="399" spans="1:16">
      <c r="A399" s="8" t="s">
        <v>38</v>
      </c>
      <c r="B399" s="9" t="s">
        <v>39</v>
      </c>
      <c r="C399" s="10">
        <v>244.66</v>
      </c>
      <c r="D399" s="10">
        <v>244.66</v>
      </c>
      <c r="E399" s="10">
        <v>54.960999999999999</v>
      </c>
      <c r="F399" s="10">
        <v>0</v>
      </c>
      <c r="G399" s="10">
        <v>0</v>
      </c>
      <c r="H399" s="10">
        <v>2.4934600000000002</v>
      </c>
      <c r="I399" s="10">
        <v>0</v>
      </c>
      <c r="J399" s="10">
        <v>0</v>
      </c>
      <c r="K399" s="10">
        <f t="shared" si="36"/>
        <v>54.960999999999999</v>
      </c>
      <c r="L399" s="10">
        <f t="shared" si="37"/>
        <v>244.66</v>
      </c>
      <c r="M399" s="10">
        <f t="shared" si="38"/>
        <v>0</v>
      </c>
      <c r="N399" s="10">
        <f t="shared" si="39"/>
        <v>242.16654</v>
      </c>
      <c r="O399" s="10">
        <f t="shared" si="40"/>
        <v>52.46754</v>
      </c>
      <c r="P399" s="10">
        <f t="shared" si="41"/>
        <v>4.5367806262622592</v>
      </c>
    </row>
    <row r="400" spans="1:16" ht="25.5">
      <c r="A400" s="8" t="s">
        <v>46</v>
      </c>
      <c r="B400" s="9" t="s">
        <v>47</v>
      </c>
      <c r="C400" s="10">
        <v>38946.432999999997</v>
      </c>
      <c r="D400" s="10">
        <v>38946.432999999997</v>
      </c>
      <c r="E400" s="10">
        <v>5830.08</v>
      </c>
      <c r="F400" s="10">
        <v>300.52234000000004</v>
      </c>
      <c r="G400" s="10">
        <v>107.12239</v>
      </c>
      <c r="H400" s="10">
        <v>9.9998400000000007</v>
      </c>
      <c r="I400" s="10">
        <v>300.52234000000004</v>
      </c>
      <c r="J400" s="10">
        <v>1118.1006100000002</v>
      </c>
      <c r="K400" s="10">
        <f t="shared" si="36"/>
        <v>5529.5576599999995</v>
      </c>
      <c r="L400" s="10">
        <f t="shared" si="37"/>
        <v>38645.910659999994</v>
      </c>
      <c r="M400" s="10">
        <f t="shared" si="38"/>
        <v>5.1546863850924867</v>
      </c>
      <c r="N400" s="10">
        <f t="shared" si="39"/>
        <v>38936.43316</v>
      </c>
      <c r="O400" s="10">
        <f t="shared" si="40"/>
        <v>5820.0801599999995</v>
      </c>
      <c r="P400" s="10">
        <f t="shared" si="41"/>
        <v>0.17152148855590321</v>
      </c>
    </row>
    <row r="401" spans="1:16" ht="51">
      <c r="A401" s="5" t="s">
        <v>205</v>
      </c>
      <c r="B401" s="6" t="s">
        <v>206</v>
      </c>
      <c r="C401" s="7">
        <v>454.786</v>
      </c>
      <c r="D401" s="7">
        <v>454.786</v>
      </c>
      <c r="E401" s="7">
        <v>56.88</v>
      </c>
      <c r="F401" s="7">
        <v>28.44</v>
      </c>
      <c r="G401" s="7">
        <v>0</v>
      </c>
      <c r="H401" s="7">
        <v>0</v>
      </c>
      <c r="I401" s="7">
        <v>28.44</v>
      </c>
      <c r="J401" s="7">
        <v>28.44</v>
      </c>
      <c r="K401" s="7">
        <f t="shared" si="36"/>
        <v>28.44</v>
      </c>
      <c r="L401" s="7">
        <f t="shared" si="37"/>
        <v>426.346</v>
      </c>
      <c r="M401" s="7">
        <f t="shared" si="38"/>
        <v>50</v>
      </c>
      <c r="N401" s="7">
        <f t="shared" si="39"/>
        <v>454.786</v>
      </c>
      <c r="O401" s="7">
        <f t="shared" si="40"/>
        <v>56.88</v>
      </c>
      <c r="P401" s="7">
        <f t="shared" si="41"/>
        <v>0</v>
      </c>
    </row>
    <row r="402" spans="1:16" ht="25.5">
      <c r="A402" s="8" t="s">
        <v>46</v>
      </c>
      <c r="B402" s="9" t="s">
        <v>47</v>
      </c>
      <c r="C402" s="10">
        <v>454.786</v>
      </c>
      <c r="D402" s="10">
        <v>454.786</v>
      </c>
      <c r="E402" s="10">
        <v>56.88</v>
      </c>
      <c r="F402" s="10">
        <v>28.44</v>
      </c>
      <c r="G402" s="10">
        <v>0</v>
      </c>
      <c r="H402" s="10">
        <v>0</v>
      </c>
      <c r="I402" s="10">
        <v>28.44</v>
      </c>
      <c r="J402" s="10">
        <v>28.44</v>
      </c>
      <c r="K402" s="10">
        <f t="shared" si="36"/>
        <v>28.44</v>
      </c>
      <c r="L402" s="10">
        <f t="shared" si="37"/>
        <v>426.346</v>
      </c>
      <c r="M402" s="10">
        <f t="shared" si="38"/>
        <v>50</v>
      </c>
      <c r="N402" s="10">
        <f t="shared" si="39"/>
        <v>454.786</v>
      </c>
      <c r="O402" s="10">
        <f t="shared" si="40"/>
        <v>56.88</v>
      </c>
      <c r="P402" s="10">
        <f t="shared" si="41"/>
        <v>0</v>
      </c>
    </row>
    <row r="403" spans="1:16">
      <c r="A403" s="5" t="s">
        <v>207</v>
      </c>
      <c r="B403" s="6" t="s">
        <v>45</v>
      </c>
      <c r="C403" s="7">
        <v>27865.82</v>
      </c>
      <c r="D403" s="7">
        <v>27865.82</v>
      </c>
      <c r="E403" s="7">
        <v>3700</v>
      </c>
      <c r="F403" s="7">
        <v>225.13659000000001</v>
      </c>
      <c r="G403" s="7">
        <v>0</v>
      </c>
      <c r="H403" s="7">
        <v>225.13659000000001</v>
      </c>
      <c r="I403" s="7">
        <v>0</v>
      </c>
      <c r="J403" s="7">
        <v>0</v>
      </c>
      <c r="K403" s="7">
        <f t="shared" si="36"/>
        <v>3474.8634099999999</v>
      </c>
      <c r="L403" s="7">
        <f t="shared" si="37"/>
        <v>27640.683410000001</v>
      </c>
      <c r="M403" s="7">
        <f t="shared" si="38"/>
        <v>6.0847727027027032</v>
      </c>
      <c r="N403" s="7">
        <f t="shared" si="39"/>
        <v>27640.683410000001</v>
      </c>
      <c r="O403" s="7">
        <f t="shared" si="40"/>
        <v>3474.8634099999999</v>
      </c>
      <c r="P403" s="7">
        <f t="shared" si="41"/>
        <v>6.0847727027027032</v>
      </c>
    </row>
    <row r="404" spans="1:16" ht="25.5">
      <c r="A404" s="8" t="s">
        <v>46</v>
      </c>
      <c r="B404" s="9" t="s">
        <v>47</v>
      </c>
      <c r="C404" s="10">
        <v>27865.82</v>
      </c>
      <c r="D404" s="10">
        <v>27865.82</v>
      </c>
      <c r="E404" s="10">
        <v>3700</v>
      </c>
      <c r="F404" s="10">
        <v>225.13659000000001</v>
      </c>
      <c r="G404" s="10">
        <v>0</v>
      </c>
      <c r="H404" s="10">
        <v>225.13659000000001</v>
      </c>
      <c r="I404" s="10">
        <v>0</v>
      </c>
      <c r="J404" s="10">
        <v>0</v>
      </c>
      <c r="K404" s="10">
        <f t="shared" si="36"/>
        <v>3474.8634099999999</v>
      </c>
      <c r="L404" s="10">
        <f t="shared" si="37"/>
        <v>27640.683410000001</v>
      </c>
      <c r="M404" s="10">
        <f t="shared" si="38"/>
        <v>6.0847727027027032</v>
      </c>
      <c r="N404" s="10">
        <f t="shared" si="39"/>
        <v>27640.683410000001</v>
      </c>
      <c r="O404" s="10">
        <f t="shared" si="40"/>
        <v>3474.8634099999999</v>
      </c>
      <c r="P404" s="10">
        <f t="shared" si="41"/>
        <v>6.0847727027027032</v>
      </c>
    </row>
    <row r="405" spans="1:16">
      <c r="A405" s="5" t="s">
        <v>208</v>
      </c>
      <c r="B405" s="6" t="s">
        <v>209</v>
      </c>
      <c r="C405" s="7">
        <v>424.6</v>
      </c>
      <c r="D405" s="7">
        <v>424.6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f t="shared" si="36"/>
        <v>0</v>
      </c>
      <c r="L405" s="7">
        <f t="shared" si="37"/>
        <v>424.6</v>
      </c>
      <c r="M405" s="7">
        <f t="shared" si="38"/>
        <v>0</v>
      </c>
      <c r="N405" s="7">
        <f t="shared" si="39"/>
        <v>424.6</v>
      </c>
      <c r="O405" s="7">
        <f t="shared" si="40"/>
        <v>0</v>
      </c>
      <c r="P405" s="7">
        <f t="shared" si="41"/>
        <v>0</v>
      </c>
    </row>
    <row r="406" spans="1:16">
      <c r="A406" s="5" t="s">
        <v>210</v>
      </c>
      <c r="B406" s="6" t="s">
        <v>211</v>
      </c>
      <c r="C406" s="7">
        <v>424.6</v>
      </c>
      <c r="D406" s="7">
        <v>424.6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f t="shared" si="36"/>
        <v>0</v>
      </c>
      <c r="L406" s="7">
        <f t="shared" si="37"/>
        <v>424.6</v>
      </c>
      <c r="M406" s="7">
        <f t="shared" si="38"/>
        <v>0</v>
      </c>
      <c r="N406" s="7">
        <f t="shared" si="39"/>
        <v>424.6</v>
      </c>
      <c r="O406" s="7">
        <f t="shared" si="40"/>
        <v>0</v>
      </c>
      <c r="P406" s="7">
        <f t="shared" si="41"/>
        <v>0</v>
      </c>
    </row>
    <row r="407" spans="1:16" ht="25.5">
      <c r="A407" s="8" t="s">
        <v>46</v>
      </c>
      <c r="B407" s="9" t="s">
        <v>47</v>
      </c>
      <c r="C407" s="10">
        <v>424.6</v>
      </c>
      <c r="D407" s="10">
        <v>424.6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0</v>
      </c>
      <c r="L407" s="10">
        <f t="shared" si="37"/>
        <v>424.6</v>
      </c>
      <c r="M407" s="10">
        <f t="shared" si="38"/>
        <v>0</v>
      </c>
      <c r="N407" s="10">
        <f t="shared" si="39"/>
        <v>424.6</v>
      </c>
      <c r="O407" s="10">
        <f t="shared" si="40"/>
        <v>0</v>
      </c>
      <c r="P407" s="10">
        <f t="shared" si="41"/>
        <v>0</v>
      </c>
    </row>
    <row r="408" spans="1:16">
      <c r="A408" s="5" t="s">
        <v>212</v>
      </c>
      <c r="B408" s="6" t="s">
        <v>213</v>
      </c>
      <c r="C408" s="7">
        <v>46.4</v>
      </c>
      <c r="D408" s="7">
        <v>46.4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0</v>
      </c>
      <c r="L408" s="7">
        <f t="shared" si="37"/>
        <v>46.4</v>
      </c>
      <c r="M408" s="7">
        <f t="shared" si="38"/>
        <v>0</v>
      </c>
      <c r="N408" s="7">
        <f t="shared" si="39"/>
        <v>46.4</v>
      </c>
      <c r="O408" s="7">
        <f t="shared" si="40"/>
        <v>0</v>
      </c>
      <c r="P408" s="7">
        <f t="shared" si="41"/>
        <v>0</v>
      </c>
    </row>
    <row r="409" spans="1:16" ht="25.5">
      <c r="A409" s="8" t="s">
        <v>46</v>
      </c>
      <c r="B409" s="9" t="s">
        <v>47</v>
      </c>
      <c r="C409" s="10">
        <v>46.4</v>
      </c>
      <c r="D409" s="10">
        <v>46.4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46.4</v>
      </c>
      <c r="M409" s="10">
        <f t="shared" si="38"/>
        <v>0</v>
      </c>
      <c r="N409" s="10">
        <f t="shared" si="39"/>
        <v>46.4</v>
      </c>
      <c r="O409" s="10">
        <f t="shared" si="40"/>
        <v>0</v>
      </c>
      <c r="P409" s="10">
        <f t="shared" si="41"/>
        <v>0</v>
      </c>
    </row>
    <row r="410" spans="1:16">
      <c r="A410" s="5" t="s">
        <v>214</v>
      </c>
      <c r="B410" s="6" t="s">
        <v>199</v>
      </c>
      <c r="C410" s="7">
        <v>245</v>
      </c>
      <c r="D410" s="7">
        <v>245</v>
      </c>
      <c r="E410" s="7">
        <v>40.800000000000004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40.800000000000004</v>
      </c>
      <c r="L410" s="7">
        <f t="shared" si="37"/>
        <v>245</v>
      </c>
      <c r="M410" s="7">
        <f t="shared" si="38"/>
        <v>0</v>
      </c>
      <c r="N410" s="7">
        <f t="shared" si="39"/>
        <v>245</v>
      </c>
      <c r="O410" s="7">
        <f t="shared" si="40"/>
        <v>40.800000000000004</v>
      </c>
      <c r="P410" s="7">
        <f t="shared" si="41"/>
        <v>0</v>
      </c>
    </row>
    <row r="411" spans="1:16" ht="25.5">
      <c r="A411" s="8" t="s">
        <v>46</v>
      </c>
      <c r="B411" s="9" t="s">
        <v>47</v>
      </c>
      <c r="C411" s="10">
        <v>245</v>
      </c>
      <c r="D411" s="10">
        <v>245</v>
      </c>
      <c r="E411" s="10">
        <v>40.800000000000004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40.800000000000004</v>
      </c>
      <c r="L411" s="10">
        <f t="shared" si="37"/>
        <v>245</v>
      </c>
      <c r="M411" s="10">
        <f t="shared" si="38"/>
        <v>0</v>
      </c>
      <c r="N411" s="10">
        <f t="shared" si="39"/>
        <v>245</v>
      </c>
      <c r="O411" s="10">
        <f t="shared" si="40"/>
        <v>40.800000000000004</v>
      </c>
      <c r="P411" s="10">
        <f t="shared" si="41"/>
        <v>0</v>
      </c>
    </row>
    <row r="412" spans="1:16">
      <c r="A412" s="5" t="s">
        <v>215</v>
      </c>
      <c r="B412" s="6" t="s">
        <v>216</v>
      </c>
      <c r="C412" s="7">
        <v>1258.8000000000002</v>
      </c>
      <c r="D412" s="7">
        <v>1258.8000000000002</v>
      </c>
      <c r="E412" s="7">
        <v>249.89999999999995</v>
      </c>
      <c r="F412" s="7">
        <v>41.584629999999997</v>
      </c>
      <c r="G412" s="7">
        <v>0</v>
      </c>
      <c r="H412" s="7">
        <v>41.584629999999997</v>
      </c>
      <c r="I412" s="7">
        <v>0</v>
      </c>
      <c r="J412" s="7">
        <v>0</v>
      </c>
      <c r="K412" s="7">
        <f t="shared" si="36"/>
        <v>208.31536999999994</v>
      </c>
      <c r="L412" s="7">
        <f t="shared" si="37"/>
        <v>1217.2153700000001</v>
      </c>
      <c r="M412" s="7">
        <f t="shared" si="38"/>
        <v>16.640508203281314</v>
      </c>
      <c r="N412" s="7">
        <f t="shared" si="39"/>
        <v>1217.2153700000001</v>
      </c>
      <c r="O412" s="7">
        <f t="shared" si="40"/>
        <v>208.31536999999994</v>
      </c>
      <c r="P412" s="7">
        <f t="shared" si="41"/>
        <v>16.640508203281314</v>
      </c>
    </row>
    <row r="413" spans="1:16">
      <c r="A413" s="8" t="s">
        <v>22</v>
      </c>
      <c r="B413" s="9" t="s">
        <v>23</v>
      </c>
      <c r="C413" s="10">
        <v>869</v>
      </c>
      <c r="D413" s="10">
        <v>869</v>
      </c>
      <c r="E413" s="10">
        <v>160</v>
      </c>
      <c r="F413" s="10">
        <v>34.512099999999997</v>
      </c>
      <c r="G413" s="10">
        <v>0</v>
      </c>
      <c r="H413" s="10">
        <v>34.512099999999997</v>
      </c>
      <c r="I413" s="10">
        <v>0</v>
      </c>
      <c r="J413" s="10">
        <v>0</v>
      </c>
      <c r="K413" s="10">
        <f t="shared" si="36"/>
        <v>125.4879</v>
      </c>
      <c r="L413" s="10">
        <f t="shared" si="37"/>
        <v>834.48789999999997</v>
      </c>
      <c r="M413" s="10">
        <f t="shared" si="38"/>
        <v>21.570062499999999</v>
      </c>
      <c r="N413" s="10">
        <f t="shared" si="39"/>
        <v>834.48789999999997</v>
      </c>
      <c r="O413" s="10">
        <f t="shared" si="40"/>
        <v>125.4879</v>
      </c>
      <c r="P413" s="10">
        <f t="shared" si="41"/>
        <v>21.570062499999999</v>
      </c>
    </row>
    <row r="414" spans="1:16">
      <c r="A414" s="8" t="s">
        <v>24</v>
      </c>
      <c r="B414" s="9" t="s">
        <v>25</v>
      </c>
      <c r="C414" s="10">
        <v>191.1</v>
      </c>
      <c r="D414" s="10">
        <v>191.1</v>
      </c>
      <c r="E414" s="10">
        <v>35.200000000000003</v>
      </c>
      <c r="F414" s="10">
        <v>7.13971</v>
      </c>
      <c r="G414" s="10">
        <v>0</v>
      </c>
      <c r="H414" s="10">
        <v>7.13971</v>
      </c>
      <c r="I414" s="10">
        <v>0</v>
      </c>
      <c r="J414" s="10">
        <v>0</v>
      </c>
      <c r="K414" s="10">
        <f t="shared" si="36"/>
        <v>28.060290000000002</v>
      </c>
      <c r="L414" s="10">
        <f t="shared" si="37"/>
        <v>183.96028999999999</v>
      </c>
      <c r="M414" s="10">
        <f t="shared" si="38"/>
        <v>20.283267045454544</v>
      </c>
      <c r="N414" s="10">
        <f t="shared" si="39"/>
        <v>183.96028999999999</v>
      </c>
      <c r="O414" s="10">
        <f t="shared" si="40"/>
        <v>28.060290000000002</v>
      </c>
      <c r="P414" s="10">
        <f t="shared" si="41"/>
        <v>20.283267045454544</v>
      </c>
    </row>
    <row r="415" spans="1:16">
      <c r="A415" s="8" t="s">
        <v>26</v>
      </c>
      <c r="B415" s="9" t="s">
        <v>27</v>
      </c>
      <c r="C415" s="10">
        <v>68.7</v>
      </c>
      <c r="D415" s="10">
        <v>68.7</v>
      </c>
      <c r="E415" s="10">
        <v>4.9000000000000004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4.9000000000000004</v>
      </c>
      <c r="L415" s="10">
        <f t="shared" si="37"/>
        <v>68.7</v>
      </c>
      <c r="M415" s="10">
        <f t="shared" si="38"/>
        <v>0</v>
      </c>
      <c r="N415" s="10">
        <f t="shared" si="39"/>
        <v>68.7</v>
      </c>
      <c r="O415" s="10">
        <f t="shared" si="40"/>
        <v>4.9000000000000004</v>
      </c>
      <c r="P415" s="10">
        <f t="shared" si="41"/>
        <v>0</v>
      </c>
    </row>
    <row r="416" spans="1:16">
      <c r="A416" s="8" t="s">
        <v>72</v>
      </c>
      <c r="B416" s="9" t="s">
        <v>73</v>
      </c>
      <c r="C416" s="10">
        <v>1.7</v>
      </c>
      <c r="D416" s="10">
        <v>1.7</v>
      </c>
      <c r="E416" s="10">
        <v>1.7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1.7</v>
      </c>
      <c r="L416" s="10">
        <f t="shared" si="37"/>
        <v>1.7</v>
      </c>
      <c r="M416" s="10">
        <f t="shared" si="38"/>
        <v>0</v>
      </c>
      <c r="N416" s="10">
        <f t="shared" si="39"/>
        <v>1.7</v>
      </c>
      <c r="O416" s="10">
        <f t="shared" si="40"/>
        <v>1.7</v>
      </c>
      <c r="P416" s="10">
        <f t="shared" si="41"/>
        <v>0</v>
      </c>
    </row>
    <row r="417" spans="1:16">
      <c r="A417" s="8" t="s">
        <v>28</v>
      </c>
      <c r="B417" s="9" t="s">
        <v>29</v>
      </c>
      <c r="C417" s="10">
        <v>15.200000000000001</v>
      </c>
      <c r="D417" s="10">
        <v>15.200000000000001</v>
      </c>
      <c r="E417" s="10">
        <v>8.1999999999999993</v>
      </c>
      <c r="F417" s="10">
        <v>-6.7180000000000004E-2</v>
      </c>
      <c r="G417" s="10">
        <v>0</v>
      </c>
      <c r="H417" s="10">
        <v>-6.7180000000000004E-2</v>
      </c>
      <c r="I417" s="10">
        <v>0</v>
      </c>
      <c r="J417" s="10">
        <v>0</v>
      </c>
      <c r="K417" s="10">
        <f t="shared" si="36"/>
        <v>8.2671799999999998</v>
      </c>
      <c r="L417" s="10">
        <f t="shared" si="37"/>
        <v>15.267180000000002</v>
      </c>
      <c r="M417" s="10">
        <f t="shared" si="38"/>
        <v>-0.81926829268292689</v>
      </c>
      <c r="N417" s="10">
        <f t="shared" si="39"/>
        <v>15.267180000000002</v>
      </c>
      <c r="O417" s="10">
        <f t="shared" si="40"/>
        <v>8.2671799999999998</v>
      </c>
      <c r="P417" s="10">
        <f t="shared" si="41"/>
        <v>-0.81926829268292689</v>
      </c>
    </row>
    <row r="418" spans="1:16">
      <c r="A418" s="8" t="s">
        <v>30</v>
      </c>
      <c r="B418" s="9" t="s">
        <v>31</v>
      </c>
      <c r="C418" s="10">
        <v>6.15</v>
      </c>
      <c r="D418" s="10">
        <v>6.15</v>
      </c>
      <c r="E418" s="10">
        <v>3.85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3.85</v>
      </c>
      <c r="L418" s="10">
        <f t="shared" si="37"/>
        <v>6.15</v>
      </c>
      <c r="M418" s="10">
        <f t="shared" si="38"/>
        <v>0</v>
      </c>
      <c r="N418" s="10">
        <f t="shared" si="39"/>
        <v>6.15</v>
      </c>
      <c r="O418" s="10">
        <f t="shared" si="40"/>
        <v>3.85</v>
      </c>
      <c r="P418" s="10">
        <f t="shared" si="41"/>
        <v>0</v>
      </c>
    </row>
    <row r="419" spans="1:16">
      <c r="A419" s="8" t="s">
        <v>34</v>
      </c>
      <c r="B419" s="9" t="s">
        <v>35</v>
      </c>
      <c r="C419" s="10">
        <v>0.5</v>
      </c>
      <c r="D419" s="10">
        <v>0.5</v>
      </c>
      <c r="E419" s="10">
        <v>0.1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0.1</v>
      </c>
      <c r="L419" s="10">
        <f t="shared" si="37"/>
        <v>0.5</v>
      </c>
      <c r="M419" s="10">
        <f t="shared" si="38"/>
        <v>0</v>
      </c>
      <c r="N419" s="10">
        <f t="shared" si="39"/>
        <v>0.5</v>
      </c>
      <c r="O419" s="10">
        <f t="shared" si="40"/>
        <v>0.1</v>
      </c>
      <c r="P419" s="10">
        <f t="shared" si="41"/>
        <v>0</v>
      </c>
    </row>
    <row r="420" spans="1:16">
      <c r="A420" s="8" t="s">
        <v>36</v>
      </c>
      <c r="B420" s="9" t="s">
        <v>37</v>
      </c>
      <c r="C420" s="10">
        <v>98.5</v>
      </c>
      <c r="D420" s="10">
        <v>98.5</v>
      </c>
      <c r="E420" s="10">
        <v>28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28</v>
      </c>
      <c r="L420" s="10">
        <f t="shared" si="37"/>
        <v>98.5</v>
      </c>
      <c r="M420" s="10">
        <f t="shared" si="38"/>
        <v>0</v>
      </c>
      <c r="N420" s="10">
        <f t="shared" si="39"/>
        <v>98.5</v>
      </c>
      <c r="O420" s="10">
        <f t="shared" si="40"/>
        <v>28</v>
      </c>
      <c r="P420" s="10">
        <f t="shared" si="41"/>
        <v>0</v>
      </c>
    </row>
    <row r="421" spans="1:16" ht="25.5">
      <c r="A421" s="8" t="s">
        <v>40</v>
      </c>
      <c r="B421" s="9" t="s">
        <v>41</v>
      </c>
      <c r="C421" s="10">
        <v>7.95</v>
      </c>
      <c r="D421" s="10">
        <v>7.95</v>
      </c>
      <c r="E421" s="10">
        <v>7.95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7.95</v>
      </c>
      <c r="L421" s="10">
        <f t="shared" si="37"/>
        <v>7.95</v>
      </c>
      <c r="M421" s="10">
        <f t="shared" si="38"/>
        <v>0</v>
      </c>
      <c r="N421" s="10">
        <f t="shared" si="39"/>
        <v>7.95</v>
      </c>
      <c r="O421" s="10">
        <f t="shared" si="40"/>
        <v>7.95</v>
      </c>
      <c r="P421" s="10">
        <f t="shared" si="41"/>
        <v>0</v>
      </c>
    </row>
    <row r="422" spans="1:16">
      <c r="A422" s="5" t="s">
        <v>217</v>
      </c>
      <c r="B422" s="6" t="s">
        <v>63</v>
      </c>
      <c r="C422" s="7">
        <v>1285.7619999999999</v>
      </c>
      <c r="D422" s="7">
        <v>1285.7619999999999</v>
      </c>
      <c r="E422" s="7">
        <v>252.52499999999998</v>
      </c>
      <c r="F422" s="7">
        <v>29.541049999999998</v>
      </c>
      <c r="G422" s="7">
        <v>0</v>
      </c>
      <c r="H422" s="7">
        <v>29.541049999999998</v>
      </c>
      <c r="I422" s="7">
        <v>0</v>
      </c>
      <c r="J422" s="7">
        <v>0</v>
      </c>
      <c r="K422" s="7">
        <f t="shared" si="36"/>
        <v>222.98394999999999</v>
      </c>
      <c r="L422" s="7">
        <f t="shared" si="37"/>
        <v>1256.2209499999999</v>
      </c>
      <c r="M422" s="7">
        <f t="shared" si="38"/>
        <v>11.6982674982675</v>
      </c>
      <c r="N422" s="7">
        <f t="shared" si="39"/>
        <v>1256.2209499999999</v>
      </c>
      <c r="O422" s="7">
        <f t="shared" si="40"/>
        <v>222.98394999999999</v>
      </c>
      <c r="P422" s="7">
        <f t="shared" si="41"/>
        <v>11.6982674982675</v>
      </c>
    </row>
    <row r="423" spans="1:16">
      <c r="A423" s="8" t="s">
        <v>22</v>
      </c>
      <c r="B423" s="9" t="s">
        <v>23</v>
      </c>
      <c r="C423" s="10">
        <v>319.2</v>
      </c>
      <c r="D423" s="10">
        <v>319.2</v>
      </c>
      <c r="E423" s="10">
        <v>57.088000000000001</v>
      </c>
      <c r="F423" s="10">
        <v>9.7576000000000001</v>
      </c>
      <c r="G423" s="10">
        <v>0</v>
      </c>
      <c r="H423" s="10">
        <v>9.7576000000000001</v>
      </c>
      <c r="I423" s="10">
        <v>0</v>
      </c>
      <c r="J423" s="10">
        <v>0</v>
      </c>
      <c r="K423" s="10">
        <f t="shared" si="36"/>
        <v>47.330399999999997</v>
      </c>
      <c r="L423" s="10">
        <f t="shared" si="37"/>
        <v>309.44239999999996</v>
      </c>
      <c r="M423" s="10">
        <f t="shared" si="38"/>
        <v>17.092208520179373</v>
      </c>
      <c r="N423" s="10">
        <f t="shared" si="39"/>
        <v>309.44239999999996</v>
      </c>
      <c r="O423" s="10">
        <f t="shared" si="40"/>
        <v>47.330399999999997</v>
      </c>
      <c r="P423" s="10">
        <f t="shared" si="41"/>
        <v>17.092208520179373</v>
      </c>
    </row>
    <row r="424" spans="1:16">
      <c r="A424" s="8" t="s">
        <v>24</v>
      </c>
      <c r="B424" s="9" t="s">
        <v>25</v>
      </c>
      <c r="C424" s="10">
        <v>70.224000000000004</v>
      </c>
      <c r="D424" s="10">
        <v>70.224000000000004</v>
      </c>
      <c r="E424" s="10">
        <v>12.563000000000001</v>
      </c>
      <c r="F424" s="10">
        <v>2.1462699999999999</v>
      </c>
      <c r="G424" s="10">
        <v>0</v>
      </c>
      <c r="H424" s="10">
        <v>2.1462699999999999</v>
      </c>
      <c r="I424" s="10">
        <v>0</v>
      </c>
      <c r="J424" s="10">
        <v>0</v>
      </c>
      <c r="K424" s="10">
        <f t="shared" si="36"/>
        <v>10.416730000000001</v>
      </c>
      <c r="L424" s="10">
        <f t="shared" si="37"/>
        <v>68.077730000000003</v>
      </c>
      <c r="M424" s="10">
        <f t="shared" si="38"/>
        <v>17.084056355965931</v>
      </c>
      <c r="N424" s="10">
        <f t="shared" si="39"/>
        <v>68.077730000000003</v>
      </c>
      <c r="O424" s="10">
        <f t="shared" si="40"/>
        <v>10.416730000000001</v>
      </c>
      <c r="P424" s="10">
        <f t="shared" si="41"/>
        <v>17.084056355965931</v>
      </c>
    </row>
    <row r="425" spans="1:16">
      <c r="A425" s="8" t="s">
        <v>26</v>
      </c>
      <c r="B425" s="9" t="s">
        <v>27</v>
      </c>
      <c r="C425" s="10">
        <v>4.194</v>
      </c>
      <c r="D425" s="10">
        <v>4.194</v>
      </c>
      <c r="E425" s="10">
        <v>2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2</v>
      </c>
      <c r="L425" s="10">
        <f t="shared" si="37"/>
        <v>4.194</v>
      </c>
      <c r="M425" s="10">
        <f t="shared" si="38"/>
        <v>0</v>
      </c>
      <c r="N425" s="10">
        <f t="shared" si="39"/>
        <v>4.194</v>
      </c>
      <c r="O425" s="10">
        <f t="shared" si="40"/>
        <v>2</v>
      </c>
      <c r="P425" s="10">
        <f t="shared" si="41"/>
        <v>0</v>
      </c>
    </row>
    <row r="426" spans="1:16">
      <c r="A426" s="8" t="s">
        <v>28</v>
      </c>
      <c r="B426" s="9" t="s">
        <v>29</v>
      </c>
      <c r="C426" s="10">
        <v>1.194</v>
      </c>
      <c r="D426" s="10">
        <v>1.194</v>
      </c>
      <c r="E426" s="10">
        <v>0.2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0.2</v>
      </c>
      <c r="L426" s="10">
        <f t="shared" si="37"/>
        <v>1.194</v>
      </c>
      <c r="M426" s="10">
        <f t="shared" si="38"/>
        <v>0</v>
      </c>
      <c r="N426" s="10">
        <f t="shared" si="39"/>
        <v>1.194</v>
      </c>
      <c r="O426" s="10">
        <f t="shared" si="40"/>
        <v>0.2</v>
      </c>
      <c r="P426" s="10">
        <f t="shared" si="41"/>
        <v>0</v>
      </c>
    </row>
    <row r="427" spans="1:16">
      <c r="A427" s="8" t="s">
        <v>30</v>
      </c>
      <c r="B427" s="9" t="s">
        <v>31</v>
      </c>
      <c r="C427" s="10">
        <v>2.0449999999999999</v>
      </c>
      <c r="D427" s="10">
        <v>2.0449999999999999</v>
      </c>
      <c r="E427" s="10">
        <v>0.34200000000000003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0.34200000000000003</v>
      </c>
      <c r="L427" s="10">
        <f t="shared" si="37"/>
        <v>2.0449999999999999</v>
      </c>
      <c r="M427" s="10">
        <f t="shared" si="38"/>
        <v>0</v>
      </c>
      <c r="N427" s="10">
        <f t="shared" si="39"/>
        <v>2.0449999999999999</v>
      </c>
      <c r="O427" s="10">
        <f t="shared" si="40"/>
        <v>0.34200000000000003</v>
      </c>
      <c r="P427" s="10">
        <f t="shared" si="41"/>
        <v>0</v>
      </c>
    </row>
    <row r="428" spans="1:16">
      <c r="A428" s="8" t="s">
        <v>32</v>
      </c>
      <c r="B428" s="9" t="s">
        <v>33</v>
      </c>
      <c r="C428" s="10">
        <v>5.4830000000000005</v>
      </c>
      <c r="D428" s="10">
        <v>5.4830000000000005</v>
      </c>
      <c r="E428" s="10">
        <v>1.8280000000000001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1.8280000000000001</v>
      </c>
      <c r="L428" s="10">
        <f t="shared" si="37"/>
        <v>5.4830000000000005</v>
      </c>
      <c r="M428" s="10">
        <f t="shared" si="38"/>
        <v>0</v>
      </c>
      <c r="N428" s="10">
        <f t="shared" si="39"/>
        <v>5.4830000000000005</v>
      </c>
      <c r="O428" s="10">
        <f t="shared" si="40"/>
        <v>1.8280000000000001</v>
      </c>
      <c r="P428" s="10">
        <f t="shared" si="41"/>
        <v>0</v>
      </c>
    </row>
    <row r="429" spans="1:16">
      <c r="A429" s="8" t="s">
        <v>34</v>
      </c>
      <c r="B429" s="9" t="s">
        <v>35</v>
      </c>
      <c r="C429" s="10">
        <v>0.42799999999999999</v>
      </c>
      <c r="D429" s="10">
        <v>0.42799999999999999</v>
      </c>
      <c r="E429" s="10">
        <v>7.0000000000000007E-2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7.0000000000000007E-2</v>
      </c>
      <c r="L429" s="10">
        <f t="shared" si="37"/>
        <v>0.42799999999999999</v>
      </c>
      <c r="M429" s="10">
        <f t="shared" si="38"/>
        <v>0</v>
      </c>
      <c r="N429" s="10">
        <f t="shared" si="39"/>
        <v>0.42799999999999999</v>
      </c>
      <c r="O429" s="10">
        <f t="shared" si="40"/>
        <v>7.0000000000000007E-2</v>
      </c>
      <c r="P429" s="10">
        <f t="shared" si="41"/>
        <v>0</v>
      </c>
    </row>
    <row r="430" spans="1:16">
      <c r="A430" s="8" t="s">
        <v>36</v>
      </c>
      <c r="B430" s="9" t="s">
        <v>37</v>
      </c>
      <c r="C430" s="10">
        <v>2.5939999999999999</v>
      </c>
      <c r="D430" s="10">
        <v>2.5939999999999999</v>
      </c>
      <c r="E430" s="10">
        <v>0.434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0.434</v>
      </c>
      <c r="L430" s="10">
        <f t="shared" si="37"/>
        <v>2.5939999999999999</v>
      </c>
      <c r="M430" s="10">
        <f t="shared" si="38"/>
        <v>0</v>
      </c>
      <c r="N430" s="10">
        <f t="shared" si="39"/>
        <v>2.5939999999999999</v>
      </c>
      <c r="O430" s="10">
        <f t="shared" si="40"/>
        <v>0.434</v>
      </c>
      <c r="P430" s="10">
        <f t="shared" si="41"/>
        <v>0</v>
      </c>
    </row>
    <row r="431" spans="1:16" ht="25.5">
      <c r="A431" s="8" t="s">
        <v>46</v>
      </c>
      <c r="B431" s="9" t="s">
        <v>47</v>
      </c>
      <c r="C431" s="10">
        <v>880.4</v>
      </c>
      <c r="D431" s="10">
        <v>880.4</v>
      </c>
      <c r="E431" s="10">
        <v>178</v>
      </c>
      <c r="F431" s="10">
        <v>17.637180000000001</v>
      </c>
      <c r="G431" s="10">
        <v>0</v>
      </c>
      <c r="H431" s="10">
        <v>17.637180000000001</v>
      </c>
      <c r="I431" s="10">
        <v>0</v>
      </c>
      <c r="J431" s="10">
        <v>0</v>
      </c>
      <c r="K431" s="10">
        <f t="shared" si="36"/>
        <v>160.36282</v>
      </c>
      <c r="L431" s="10">
        <f t="shared" si="37"/>
        <v>862.76281999999992</v>
      </c>
      <c r="M431" s="10">
        <f t="shared" si="38"/>
        <v>9.9085280898876409</v>
      </c>
      <c r="N431" s="10">
        <f t="shared" si="39"/>
        <v>862.76281999999992</v>
      </c>
      <c r="O431" s="10">
        <f t="shared" si="40"/>
        <v>160.36282</v>
      </c>
      <c r="P431" s="10">
        <f t="shared" si="41"/>
        <v>9.9085280898876409</v>
      </c>
    </row>
    <row r="432" spans="1:16" ht="25.5">
      <c r="A432" s="5" t="s">
        <v>218</v>
      </c>
      <c r="B432" s="6" t="s">
        <v>219</v>
      </c>
      <c r="C432" s="7">
        <v>14741.085000000001</v>
      </c>
      <c r="D432" s="7">
        <v>14741.085000000001</v>
      </c>
      <c r="E432" s="7">
        <v>2963.3099999999995</v>
      </c>
      <c r="F432" s="7">
        <v>208.49144000000001</v>
      </c>
      <c r="G432" s="7">
        <v>0</v>
      </c>
      <c r="H432" s="7">
        <v>208.49144000000001</v>
      </c>
      <c r="I432" s="7">
        <v>0</v>
      </c>
      <c r="J432" s="7">
        <v>100.75102000000001</v>
      </c>
      <c r="K432" s="7">
        <f t="shared" si="36"/>
        <v>2754.8185599999997</v>
      </c>
      <c r="L432" s="7">
        <f t="shared" si="37"/>
        <v>14532.593560000001</v>
      </c>
      <c r="M432" s="7">
        <f t="shared" si="38"/>
        <v>7.0357620363714917</v>
      </c>
      <c r="N432" s="7">
        <f t="shared" si="39"/>
        <v>14532.593560000001</v>
      </c>
      <c r="O432" s="7">
        <f t="shared" si="40"/>
        <v>2754.8185599999997</v>
      </c>
      <c r="P432" s="7">
        <f t="shared" si="41"/>
        <v>7.0357620363714917</v>
      </c>
    </row>
    <row r="433" spans="1:16" ht="38.25">
      <c r="A433" s="5" t="s">
        <v>220</v>
      </c>
      <c r="B433" s="6" t="s">
        <v>69</v>
      </c>
      <c r="C433" s="7">
        <v>3781.0619999999999</v>
      </c>
      <c r="D433" s="7">
        <v>3781.0619999999999</v>
      </c>
      <c r="E433" s="7">
        <v>640</v>
      </c>
      <c r="F433" s="7">
        <v>190.39884000000001</v>
      </c>
      <c r="G433" s="7">
        <v>0</v>
      </c>
      <c r="H433" s="7">
        <v>190.39884000000001</v>
      </c>
      <c r="I433" s="7">
        <v>0</v>
      </c>
      <c r="J433" s="7">
        <v>0</v>
      </c>
      <c r="K433" s="7">
        <f t="shared" si="36"/>
        <v>449.60115999999999</v>
      </c>
      <c r="L433" s="7">
        <f t="shared" si="37"/>
        <v>3590.6631600000001</v>
      </c>
      <c r="M433" s="7">
        <f t="shared" si="38"/>
        <v>29.749818750000003</v>
      </c>
      <c r="N433" s="7">
        <f t="shared" si="39"/>
        <v>3590.6631600000001</v>
      </c>
      <c r="O433" s="7">
        <f t="shared" si="40"/>
        <v>449.60115999999999</v>
      </c>
      <c r="P433" s="7">
        <f t="shared" si="41"/>
        <v>29.749818750000003</v>
      </c>
    </row>
    <row r="434" spans="1:16">
      <c r="A434" s="8" t="s">
        <v>22</v>
      </c>
      <c r="B434" s="9" t="s">
        <v>23</v>
      </c>
      <c r="C434" s="10">
        <v>2972.1</v>
      </c>
      <c r="D434" s="10">
        <v>2972.1</v>
      </c>
      <c r="E434" s="10">
        <v>500</v>
      </c>
      <c r="F434" s="10">
        <v>156.06462999999999</v>
      </c>
      <c r="G434" s="10">
        <v>0</v>
      </c>
      <c r="H434" s="10">
        <v>156.06462999999999</v>
      </c>
      <c r="I434" s="10">
        <v>0</v>
      </c>
      <c r="J434" s="10">
        <v>0</v>
      </c>
      <c r="K434" s="10">
        <f t="shared" si="36"/>
        <v>343.93537000000003</v>
      </c>
      <c r="L434" s="10">
        <f t="shared" si="37"/>
        <v>2816.0353700000001</v>
      </c>
      <c r="M434" s="10">
        <f t="shared" si="38"/>
        <v>31.212925999999996</v>
      </c>
      <c r="N434" s="10">
        <f t="shared" si="39"/>
        <v>2816.0353700000001</v>
      </c>
      <c r="O434" s="10">
        <f t="shared" si="40"/>
        <v>343.93537000000003</v>
      </c>
      <c r="P434" s="10">
        <f t="shared" si="41"/>
        <v>31.212925999999996</v>
      </c>
    </row>
    <row r="435" spans="1:16">
      <c r="A435" s="8" t="s">
        <v>24</v>
      </c>
      <c r="B435" s="9" t="s">
        <v>25</v>
      </c>
      <c r="C435" s="10">
        <v>653.86199999999997</v>
      </c>
      <c r="D435" s="10">
        <v>653.86199999999997</v>
      </c>
      <c r="E435" s="10">
        <v>110</v>
      </c>
      <c r="F435" s="10">
        <v>34.334209999999999</v>
      </c>
      <c r="G435" s="10">
        <v>0</v>
      </c>
      <c r="H435" s="10">
        <v>34.334209999999999</v>
      </c>
      <c r="I435" s="10">
        <v>0</v>
      </c>
      <c r="J435" s="10">
        <v>0</v>
      </c>
      <c r="K435" s="10">
        <f t="shared" si="36"/>
        <v>75.665790000000001</v>
      </c>
      <c r="L435" s="10">
        <f t="shared" si="37"/>
        <v>619.52778999999998</v>
      </c>
      <c r="M435" s="10">
        <f t="shared" si="38"/>
        <v>31.212918181818182</v>
      </c>
      <c r="N435" s="10">
        <f t="shared" si="39"/>
        <v>619.52778999999998</v>
      </c>
      <c r="O435" s="10">
        <f t="shared" si="40"/>
        <v>75.665790000000001</v>
      </c>
      <c r="P435" s="10">
        <f t="shared" si="41"/>
        <v>31.212918181818182</v>
      </c>
    </row>
    <row r="436" spans="1:16">
      <c r="A436" s="8" t="s">
        <v>26</v>
      </c>
      <c r="B436" s="9" t="s">
        <v>27</v>
      </c>
      <c r="C436" s="10">
        <v>82.5</v>
      </c>
      <c r="D436" s="10">
        <v>82.5</v>
      </c>
      <c r="E436" s="10">
        <v>15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15</v>
      </c>
      <c r="L436" s="10">
        <f t="shared" si="37"/>
        <v>82.5</v>
      </c>
      <c r="M436" s="10">
        <f t="shared" si="38"/>
        <v>0</v>
      </c>
      <c r="N436" s="10">
        <f t="shared" si="39"/>
        <v>82.5</v>
      </c>
      <c r="O436" s="10">
        <f t="shared" si="40"/>
        <v>15</v>
      </c>
      <c r="P436" s="10">
        <f t="shared" si="41"/>
        <v>0</v>
      </c>
    </row>
    <row r="437" spans="1:16">
      <c r="A437" s="8" t="s">
        <v>28</v>
      </c>
      <c r="B437" s="9" t="s">
        <v>29</v>
      </c>
      <c r="C437" s="10">
        <v>58.4</v>
      </c>
      <c r="D437" s="10">
        <v>58.4</v>
      </c>
      <c r="E437" s="10">
        <v>10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10</v>
      </c>
      <c r="L437" s="10">
        <f t="shared" si="37"/>
        <v>58.4</v>
      </c>
      <c r="M437" s="10">
        <f t="shared" si="38"/>
        <v>0</v>
      </c>
      <c r="N437" s="10">
        <f t="shared" si="39"/>
        <v>58.4</v>
      </c>
      <c r="O437" s="10">
        <f t="shared" si="40"/>
        <v>10</v>
      </c>
      <c r="P437" s="10">
        <f t="shared" si="41"/>
        <v>0</v>
      </c>
    </row>
    <row r="438" spans="1:16">
      <c r="A438" s="8" t="s">
        <v>30</v>
      </c>
      <c r="B438" s="9" t="s">
        <v>31</v>
      </c>
      <c r="C438" s="10">
        <v>11.200000000000001</v>
      </c>
      <c r="D438" s="10">
        <v>11.200000000000001</v>
      </c>
      <c r="E438" s="10">
        <v>2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2</v>
      </c>
      <c r="L438" s="10">
        <f t="shared" si="37"/>
        <v>11.200000000000001</v>
      </c>
      <c r="M438" s="10">
        <f t="shared" si="38"/>
        <v>0</v>
      </c>
      <c r="N438" s="10">
        <f t="shared" si="39"/>
        <v>11.200000000000001</v>
      </c>
      <c r="O438" s="10">
        <f t="shared" si="40"/>
        <v>2</v>
      </c>
      <c r="P438" s="10">
        <f t="shared" si="41"/>
        <v>0</v>
      </c>
    </row>
    <row r="439" spans="1:16" ht="25.5">
      <c r="A439" s="8" t="s">
        <v>40</v>
      </c>
      <c r="B439" s="9" t="s">
        <v>41</v>
      </c>
      <c r="C439" s="10">
        <v>3</v>
      </c>
      <c r="D439" s="10">
        <v>3</v>
      </c>
      <c r="E439" s="10">
        <v>3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3</v>
      </c>
      <c r="L439" s="10">
        <f t="shared" si="37"/>
        <v>3</v>
      </c>
      <c r="M439" s="10">
        <f t="shared" si="38"/>
        <v>0</v>
      </c>
      <c r="N439" s="10">
        <f t="shared" si="39"/>
        <v>3</v>
      </c>
      <c r="O439" s="10">
        <f t="shared" si="40"/>
        <v>3</v>
      </c>
      <c r="P439" s="10">
        <f t="shared" si="41"/>
        <v>0</v>
      </c>
    </row>
    <row r="440" spans="1:16" ht="25.5">
      <c r="A440" s="5" t="s">
        <v>221</v>
      </c>
      <c r="B440" s="6" t="s">
        <v>222</v>
      </c>
      <c r="C440" s="7">
        <v>6077.6</v>
      </c>
      <c r="D440" s="7">
        <v>6077.6</v>
      </c>
      <c r="E440" s="7">
        <v>1077.5999999999999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f t="shared" si="36"/>
        <v>1077.5999999999999</v>
      </c>
      <c r="L440" s="7">
        <f t="shared" si="37"/>
        <v>6077.6</v>
      </c>
      <c r="M440" s="7">
        <f t="shared" si="38"/>
        <v>0</v>
      </c>
      <c r="N440" s="7">
        <f t="shared" si="39"/>
        <v>6077.6</v>
      </c>
      <c r="O440" s="7">
        <f t="shared" si="40"/>
        <v>1077.5999999999999</v>
      </c>
      <c r="P440" s="7">
        <f t="shared" si="41"/>
        <v>0</v>
      </c>
    </row>
    <row r="441" spans="1:16" ht="25.5">
      <c r="A441" s="8" t="s">
        <v>46</v>
      </c>
      <c r="B441" s="9" t="s">
        <v>47</v>
      </c>
      <c r="C441" s="10">
        <v>6077.6</v>
      </c>
      <c r="D441" s="10">
        <v>6077.6</v>
      </c>
      <c r="E441" s="10">
        <v>1077.5999999999999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1077.5999999999999</v>
      </c>
      <c r="L441" s="10">
        <f t="shared" si="37"/>
        <v>6077.6</v>
      </c>
      <c r="M441" s="10">
        <f t="shared" si="38"/>
        <v>0</v>
      </c>
      <c r="N441" s="10">
        <f t="shared" si="39"/>
        <v>6077.6</v>
      </c>
      <c r="O441" s="10">
        <f t="shared" si="40"/>
        <v>1077.5999999999999</v>
      </c>
      <c r="P441" s="10">
        <f t="shared" si="41"/>
        <v>0</v>
      </c>
    </row>
    <row r="442" spans="1:16">
      <c r="A442" s="5" t="s">
        <v>223</v>
      </c>
      <c r="B442" s="6" t="s">
        <v>197</v>
      </c>
      <c r="C442" s="7">
        <v>1056.6469999999999</v>
      </c>
      <c r="D442" s="7">
        <v>1056.6469999999999</v>
      </c>
      <c r="E442" s="7">
        <v>200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f t="shared" si="36"/>
        <v>200</v>
      </c>
      <c r="L442" s="7">
        <f t="shared" si="37"/>
        <v>1056.6469999999999</v>
      </c>
      <c r="M442" s="7">
        <f t="shared" si="38"/>
        <v>0</v>
      </c>
      <c r="N442" s="7">
        <f t="shared" si="39"/>
        <v>1056.6469999999999</v>
      </c>
      <c r="O442" s="7">
        <f t="shared" si="40"/>
        <v>200</v>
      </c>
      <c r="P442" s="7">
        <f t="shared" si="41"/>
        <v>0</v>
      </c>
    </row>
    <row r="443" spans="1:16" ht="25.5">
      <c r="A443" s="8" t="s">
        <v>46</v>
      </c>
      <c r="B443" s="9" t="s">
        <v>47</v>
      </c>
      <c r="C443" s="10">
        <v>1056.6469999999999</v>
      </c>
      <c r="D443" s="10">
        <v>1056.6469999999999</v>
      </c>
      <c r="E443" s="10">
        <v>200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200</v>
      </c>
      <c r="L443" s="10">
        <f t="shared" si="37"/>
        <v>1056.6469999999999</v>
      </c>
      <c r="M443" s="10">
        <f t="shared" si="38"/>
        <v>0</v>
      </c>
      <c r="N443" s="10">
        <f t="shared" si="39"/>
        <v>1056.6469999999999</v>
      </c>
      <c r="O443" s="10">
        <f t="shared" si="40"/>
        <v>200</v>
      </c>
      <c r="P443" s="10">
        <f t="shared" si="41"/>
        <v>0</v>
      </c>
    </row>
    <row r="444" spans="1:16">
      <c r="A444" s="5" t="s">
        <v>224</v>
      </c>
      <c r="B444" s="6" t="s">
        <v>199</v>
      </c>
      <c r="C444" s="7">
        <v>672.10400000000004</v>
      </c>
      <c r="D444" s="7">
        <v>672.10400000000004</v>
      </c>
      <c r="E444" s="7">
        <v>112</v>
      </c>
      <c r="F444" s="7">
        <v>0</v>
      </c>
      <c r="G444" s="7">
        <v>0</v>
      </c>
      <c r="H444" s="7">
        <v>0</v>
      </c>
      <c r="I444" s="7">
        <v>0</v>
      </c>
      <c r="J444" s="7">
        <v>100.75102000000001</v>
      </c>
      <c r="K444" s="7">
        <f t="shared" si="36"/>
        <v>112</v>
      </c>
      <c r="L444" s="7">
        <f t="shared" si="37"/>
        <v>672.10400000000004</v>
      </c>
      <c r="M444" s="7">
        <f t="shared" si="38"/>
        <v>0</v>
      </c>
      <c r="N444" s="7">
        <f t="shared" si="39"/>
        <v>672.10400000000004</v>
      </c>
      <c r="O444" s="7">
        <f t="shared" si="40"/>
        <v>112</v>
      </c>
      <c r="P444" s="7">
        <f t="shared" si="41"/>
        <v>0</v>
      </c>
    </row>
    <row r="445" spans="1:16" ht="25.5">
      <c r="A445" s="8" t="s">
        <v>46</v>
      </c>
      <c r="B445" s="9" t="s">
        <v>47</v>
      </c>
      <c r="C445" s="10">
        <v>672.10400000000004</v>
      </c>
      <c r="D445" s="10">
        <v>672.10400000000004</v>
      </c>
      <c r="E445" s="10">
        <v>112</v>
      </c>
      <c r="F445" s="10">
        <v>0</v>
      </c>
      <c r="G445" s="10">
        <v>0</v>
      </c>
      <c r="H445" s="10">
        <v>0</v>
      </c>
      <c r="I445" s="10">
        <v>0</v>
      </c>
      <c r="J445" s="10">
        <v>100.75102000000001</v>
      </c>
      <c r="K445" s="10">
        <f t="shared" si="36"/>
        <v>112</v>
      </c>
      <c r="L445" s="10">
        <f t="shared" si="37"/>
        <v>672.10400000000004</v>
      </c>
      <c r="M445" s="10">
        <f t="shared" si="38"/>
        <v>0</v>
      </c>
      <c r="N445" s="10">
        <f t="shared" si="39"/>
        <v>672.10400000000004</v>
      </c>
      <c r="O445" s="10">
        <f t="shared" si="40"/>
        <v>112</v>
      </c>
      <c r="P445" s="10">
        <f t="shared" si="41"/>
        <v>0</v>
      </c>
    </row>
    <row r="446" spans="1:16" ht="25.5">
      <c r="A446" s="5" t="s">
        <v>225</v>
      </c>
      <c r="B446" s="6" t="s">
        <v>57</v>
      </c>
      <c r="C446" s="7">
        <v>500</v>
      </c>
      <c r="D446" s="7">
        <v>500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f t="shared" si="36"/>
        <v>0</v>
      </c>
      <c r="L446" s="7">
        <f t="shared" si="37"/>
        <v>500</v>
      </c>
      <c r="M446" s="7">
        <f t="shared" si="38"/>
        <v>0</v>
      </c>
      <c r="N446" s="7">
        <f t="shared" si="39"/>
        <v>500</v>
      </c>
      <c r="O446" s="7">
        <f t="shared" si="40"/>
        <v>0</v>
      </c>
      <c r="P446" s="7">
        <f t="shared" si="41"/>
        <v>0</v>
      </c>
    </row>
    <row r="447" spans="1:16">
      <c r="A447" s="8" t="s">
        <v>28</v>
      </c>
      <c r="B447" s="9" t="s">
        <v>29</v>
      </c>
      <c r="C447" s="10">
        <v>500</v>
      </c>
      <c r="D447" s="10">
        <v>500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500</v>
      </c>
      <c r="M447" s="10">
        <f t="shared" si="38"/>
        <v>0</v>
      </c>
      <c r="N447" s="10">
        <f t="shared" si="39"/>
        <v>500</v>
      </c>
      <c r="O447" s="10">
        <f t="shared" si="40"/>
        <v>0</v>
      </c>
      <c r="P447" s="10">
        <f t="shared" si="41"/>
        <v>0</v>
      </c>
    </row>
    <row r="448" spans="1:16">
      <c r="A448" s="5" t="s">
        <v>226</v>
      </c>
      <c r="B448" s="6" t="s">
        <v>63</v>
      </c>
      <c r="C448" s="7">
        <v>2653.672</v>
      </c>
      <c r="D448" s="7">
        <v>2653.672</v>
      </c>
      <c r="E448" s="7">
        <v>933.71</v>
      </c>
      <c r="F448" s="7">
        <v>18.092600000000001</v>
      </c>
      <c r="G448" s="7">
        <v>0</v>
      </c>
      <c r="H448" s="7">
        <v>18.092600000000001</v>
      </c>
      <c r="I448" s="7">
        <v>0</v>
      </c>
      <c r="J448" s="7">
        <v>0</v>
      </c>
      <c r="K448" s="7">
        <f t="shared" si="36"/>
        <v>915.61740000000009</v>
      </c>
      <c r="L448" s="7">
        <f t="shared" si="37"/>
        <v>2635.5794000000001</v>
      </c>
      <c r="M448" s="7">
        <f t="shared" si="38"/>
        <v>1.9377108524059934</v>
      </c>
      <c r="N448" s="7">
        <f t="shared" si="39"/>
        <v>2635.5794000000001</v>
      </c>
      <c r="O448" s="7">
        <f t="shared" si="40"/>
        <v>915.61740000000009</v>
      </c>
      <c r="P448" s="7">
        <f t="shared" si="41"/>
        <v>1.9377108524059934</v>
      </c>
    </row>
    <row r="449" spans="1:16">
      <c r="A449" s="8" t="s">
        <v>22</v>
      </c>
      <c r="B449" s="9" t="s">
        <v>23</v>
      </c>
      <c r="C449" s="10">
        <v>319.2</v>
      </c>
      <c r="D449" s="10">
        <v>319.2</v>
      </c>
      <c r="E449" s="10">
        <v>64.599999999999994</v>
      </c>
      <c r="F449" s="10">
        <v>14.83</v>
      </c>
      <c r="G449" s="10">
        <v>0</v>
      </c>
      <c r="H449" s="10">
        <v>14.83</v>
      </c>
      <c r="I449" s="10">
        <v>0</v>
      </c>
      <c r="J449" s="10">
        <v>0</v>
      </c>
      <c r="K449" s="10">
        <f t="shared" si="36"/>
        <v>49.769999999999996</v>
      </c>
      <c r="L449" s="10">
        <f t="shared" si="37"/>
        <v>304.37</v>
      </c>
      <c r="M449" s="10">
        <f t="shared" si="38"/>
        <v>22.956656346749227</v>
      </c>
      <c r="N449" s="10">
        <f t="shared" si="39"/>
        <v>304.37</v>
      </c>
      <c r="O449" s="10">
        <f t="shared" si="40"/>
        <v>49.769999999999996</v>
      </c>
      <c r="P449" s="10">
        <f t="shared" si="41"/>
        <v>22.956656346749227</v>
      </c>
    </row>
    <row r="450" spans="1:16">
      <c r="A450" s="8" t="s">
        <v>24</v>
      </c>
      <c r="B450" s="9" t="s">
        <v>25</v>
      </c>
      <c r="C450" s="10">
        <v>70.224000000000004</v>
      </c>
      <c r="D450" s="10">
        <v>70.224000000000004</v>
      </c>
      <c r="E450" s="10">
        <v>14.3</v>
      </c>
      <c r="F450" s="10">
        <v>3.2625999999999999</v>
      </c>
      <c r="G450" s="10">
        <v>0</v>
      </c>
      <c r="H450" s="10">
        <v>3.2625999999999999</v>
      </c>
      <c r="I450" s="10">
        <v>0</v>
      </c>
      <c r="J450" s="10">
        <v>0</v>
      </c>
      <c r="K450" s="10">
        <f t="shared" si="36"/>
        <v>11.037400000000002</v>
      </c>
      <c r="L450" s="10">
        <f t="shared" si="37"/>
        <v>66.961399999999998</v>
      </c>
      <c r="M450" s="10">
        <f t="shared" si="38"/>
        <v>22.815384615384616</v>
      </c>
      <c r="N450" s="10">
        <f t="shared" si="39"/>
        <v>66.961399999999998</v>
      </c>
      <c r="O450" s="10">
        <f t="shared" si="40"/>
        <v>11.037400000000002</v>
      </c>
      <c r="P450" s="10">
        <f t="shared" si="41"/>
        <v>22.815384615384616</v>
      </c>
    </row>
    <row r="451" spans="1:16">
      <c r="A451" s="8" t="s">
        <v>26</v>
      </c>
      <c r="B451" s="9" t="s">
        <v>27</v>
      </c>
      <c r="C451" s="10">
        <v>2.5790000000000002</v>
      </c>
      <c r="D451" s="10">
        <v>2.5790000000000002</v>
      </c>
      <c r="E451" s="10">
        <v>0.6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0.6</v>
      </c>
      <c r="L451" s="10">
        <f t="shared" si="37"/>
        <v>2.5790000000000002</v>
      </c>
      <c r="M451" s="10">
        <f t="shared" si="38"/>
        <v>0</v>
      </c>
      <c r="N451" s="10">
        <f t="shared" si="39"/>
        <v>2.5790000000000002</v>
      </c>
      <c r="O451" s="10">
        <f t="shared" si="40"/>
        <v>0.6</v>
      </c>
      <c r="P451" s="10">
        <f t="shared" si="41"/>
        <v>0</v>
      </c>
    </row>
    <row r="452" spans="1:16">
      <c r="A452" s="8" t="s">
        <v>28</v>
      </c>
      <c r="B452" s="9" t="s">
        <v>29</v>
      </c>
      <c r="C452" s="10">
        <v>3.2349999999999999</v>
      </c>
      <c r="D452" s="10">
        <v>3.2349999999999999</v>
      </c>
      <c r="E452" s="10">
        <v>0.6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0.6</v>
      </c>
      <c r="L452" s="10">
        <f t="shared" si="37"/>
        <v>3.2349999999999999</v>
      </c>
      <c r="M452" s="10">
        <f t="shared" si="38"/>
        <v>0</v>
      </c>
      <c r="N452" s="10">
        <f t="shared" si="39"/>
        <v>3.2349999999999999</v>
      </c>
      <c r="O452" s="10">
        <f t="shared" si="40"/>
        <v>0.6</v>
      </c>
      <c r="P452" s="10">
        <f t="shared" si="41"/>
        <v>0</v>
      </c>
    </row>
    <row r="453" spans="1:16">
      <c r="A453" s="8" t="s">
        <v>30</v>
      </c>
      <c r="B453" s="9" t="s">
        <v>31</v>
      </c>
      <c r="C453" s="10">
        <v>2.4540000000000002</v>
      </c>
      <c r="D453" s="10">
        <v>2.4540000000000002</v>
      </c>
      <c r="E453" s="10">
        <v>0.4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0.4</v>
      </c>
      <c r="L453" s="10">
        <f t="shared" si="37"/>
        <v>2.4540000000000002</v>
      </c>
      <c r="M453" s="10">
        <f t="shared" si="38"/>
        <v>0</v>
      </c>
      <c r="N453" s="10">
        <f t="shared" si="39"/>
        <v>2.4540000000000002</v>
      </c>
      <c r="O453" s="10">
        <f t="shared" si="40"/>
        <v>0.4</v>
      </c>
      <c r="P453" s="10">
        <f t="shared" si="41"/>
        <v>0</v>
      </c>
    </row>
    <row r="454" spans="1:16">
      <c r="A454" s="8" t="s">
        <v>32</v>
      </c>
      <c r="B454" s="9" t="s">
        <v>33</v>
      </c>
      <c r="C454" s="10">
        <v>3.577</v>
      </c>
      <c r="D454" s="10">
        <v>3.577</v>
      </c>
      <c r="E454" s="10">
        <v>0.70000000000000007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08" si="42">E454-F454</f>
        <v>0.70000000000000007</v>
      </c>
      <c r="L454" s="10">
        <f t="shared" ref="L454:L508" si="43">D454-F454</f>
        <v>3.577</v>
      </c>
      <c r="M454" s="10">
        <f t="shared" ref="M454:M508" si="44">IF(E454=0,0,(F454/E454)*100)</f>
        <v>0</v>
      </c>
      <c r="N454" s="10">
        <f t="shared" ref="N454:N508" si="45">D454-H454</f>
        <v>3.577</v>
      </c>
      <c r="O454" s="10">
        <f t="shared" ref="O454:O508" si="46">E454-H454</f>
        <v>0.70000000000000007</v>
      </c>
      <c r="P454" s="10">
        <f t="shared" ref="P454:P508" si="47">IF(E454=0,0,(H454/E454)*100)</f>
        <v>0</v>
      </c>
    </row>
    <row r="455" spans="1:16">
      <c r="A455" s="8" t="s">
        <v>34</v>
      </c>
      <c r="B455" s="9" t="s">
        <v>35</v>
      </c>
      <c r="C455" s="10">
        <v>0.42899999999999999</v>
      </c>
      <c r="D455" s="10">
        <v>0.42899999999999999</v>
      </c>
      <c r="E455" s="10">
        <v>0.08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0.08</v>
      </c>
      <c r="L455" s="10">
        <f t="shared" si="43"/>
        <v>0.42899999999999999</v>
      </c>
      <c r="M455" s="10">
        <f t="shared" si="44"/>
        <v>0</v>
      </c>
      <c r="N455" s="10">
        <f t="shared" si="45"/>
        <v>0.42899999999999999</v>
      </c>
      <c r="O455" s="10">
        <f t="shared" si="46"/>
        <v>0.08</v>
      </c>
      <c r="P455" s="10">
        <f t="shared" si="47"/>
        <v>0</v>
      </c>
    </row>
    <row r="456" spans="1:16">
      <c r="A456" s="8" t="s">
        <v>36</v>
      </c>
      <c r="B456" s="9" t="s">
        <v>37</v>
      </c>
      <c r="C456" s="10">
        <v>4.4400000000000004</v>
      </c>
      <c r="D456" s="10">
        <v>4.4400000000000004</v>
      </c>
      <c r="E456" s="10">
        <v>0.72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0.72</v>
      </c>
      <c r="L456" s="10">
        <f t="shared" si="43"/>
        <v>4.4400000000000004</v>
      </c>
      <c r="M456" s="10">
        <f t="shared" si="44"/>
        <v>0</v>
      </c>
      <c r="N456" s="10">
        <f t="shared" si="45"/>
        <v>4.4400000000000004</v>
      </c>
      <c r="O456" s="10">
        <f t="shared" si="46"/>
        <v>0.72</v>
      </c>
      <c r="P456" s="10">
        <f t="shared" si="47"/>
        <v>0</v>
      </c>
    </row>
    <row r="457" spans="1:16" ht="25.5">
      <c r="A457" s="8" t="s">
        <v>46</v>
      </c>
      <c r="B457" s="9" t="s">
        <v>47</v>
      </c>
      <c r="C457" s="10">
        <v>2247.5340000000001</v>
      </c>
      <c r="D457" s="10">
        <v>2247.5340000000001</v>
      </c>
      <c r="E457" s="10">
        <v>851.71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851.71</v>
      </c>
      <c r="L457" s="10">
        <f t="shared" si="43"/>
        <v>2247.5340000000001</v>
      </c>
      <c r="M457" s="10">
        <f t="shared" si="44"/>
        <v>0</v>
      </c>
      <c r="N457" s="10">
        <f t="shared" si="45"/>
        <v>2247.5340000000001</v>
      </c>
      <c r="O457" s="10">
        <f t="shared" si="46"/>
        <v>851.71</v>
      </c>
      <c r="P457" s="10">
        <f t="shared" si="47"/>
        <v>0</v>
      </c>
    </row>
    <row r="458" spans="1:16" ht="25.5">
      <c r="A458" s="5" t="s">
        <v>227</v>
      </c>
      <c r="B458" s="6" t="s">
        <v>228</v>
      </c>
      <c r="C458" s="7">
        <v>2049.1390000000001</v>
      </c>
      <c r="D458" s="7">
        <v>2049.1390000000001</v>
      </c>
      <c r="E458" s="7">
        <v>308.959</v>
      </c>
      <c r="F458" s="7">
        <v>68.054670000000002</v>
      </c>
      <c r="G458" s="7">
        <v>0</v>
      </c>
      <c r="H458" s="7">
        <v>68.054670000000002</v>
      </c>
      <c r="I458" s="7">
        <v>0</v>
      </c>
      <c r="J458" s="7">
        <v>0</v>
      </c>
      <c r="K458" s="7">
        <f t="shared" si="42"/>
        <v>240.90433000000002</v>
      </c>
      <c r="L458" s="7">
        <f t="shared" si="43"/>
        <v>1981.0843300000001</v>
      </c>
      <c r="M458" s="7">
        <f t="shared" si="44"/>
        <v>22.027087736560517</v>
      </c>
      <c r="N458" s="7">
        <f t="shared" si="45"/>
        <v>1981.0843300000001</v>
      </c>
      <c r="O458" s="7">
        <f t="shared" si="46"/>
        <v>240.90433000000002</v>
      </c>
      <c r="P458" s="7">
        <f t="shared" si="47"/>
        <v>22.027087736560517</v>
      </c>
    </row>
    <row r="459" spans="1:16" ht="38.25">
      <c r="A459" s="5" t="s">
        <v>229</v>
      </c>
      <c r="B459" s="6" t="s">
        <v>69</v>
      </c>
      <c r="C459" s="7">
        <v>2049.1390000000001</v>
      </c>
      <c r="D459" s="7">
        <v>2049.1390000000001</v>
      </c>
      <c r="E459" s="7">
        <v>308.959</v>
      </c>
      <c r="F459" s="7">
        <v>68.054670000000002</v>
      </c>
      <c r="G459" s="7">
        <v>0</v>
      </c>
      <c r="H459" s="7">
        <v>68.054670000000002</v>
      </c>
      <c r="I459" s="7">
        <v>0</v>
      </c>
      <c r="J459" s="7">
        <v>0</v>
      </c>
      <c r="K459" s="7">
        <f t="shared" si="42"/>
        <v>240.90433000000002</v>
      </c>
      <c r="L459" s="7">
        <f t="shared" si="43"/>
        <v>1981.0843300000001</v>
      </c>
      <c r="M459" s="7">
        <f t="shared" si="44"/>
        <v>22.027087736560517</v>
      </c>
      <c r="N459" s="7">
        <f t="shared" si="45"/>
        <v>1981.0843300000001</v>
      </c>
      <c r="O459" s="7">
        <f t="shared" si="46"/>
        <v>240.90433000000002</v>
      </c>
      <c r="P459" s="7">
        <f t="shared" si="47"/>
        <v>22.027087736560517</v>
      </c>
    </row>
    <row r="460" spans="1:16">
      <c r="A460" s="8" t="s">
        <v>22</v>
      </c>
      <c r="B460" s="9" t="s">
        <v>23</v>
      </c>
      <c r="C460" s="10">
        <v>1608.0900000000001</v>
      </c>
      <c r="D460" s="10">
        <v>1608.0900000000001</v>
      </c>
      <c r="E460" s="10">
        <v>239.93700000000001</v>
      </c>
      <c r="F460" s="10">
        <v>56.705940000000005</v>
      </c>
      <c r="G460" s="10">
        <v>0</v>
      </c>
      <c r="H460" s="10">
        <v>56.705940000000005</v>
      </c>
      <c r="I460" s="10">
        <v>0</v>
      </c>
      <c r="J460" s="10">
        <v>0</v>
      </c>
      <c r="K460" s="10">
        <f t="shared" si="42"/>
        <v>183.23106000000001</v>
      </c>
      <c r="L460" s="10">
        <f t="shared" si="43"/>
        <v>1551.3840600000001</v>
      </c>
      <c r="M460" s="10">
        <f t="shared" si="44"/>
        <v>23.633678840695683</v>
      </c>
      <c r="N460" s="10">
        <f t="shared" si="45"/>
        <v>1551.3840600000001</v>
      </c>
      <c r="O460" s="10">
        <f t="shared" si="46"/>
        <v>183.23106000000001</v>
      </c>
      <c r="P460" s="10">
        <f t="shared" si="47"/>
        <v>23.633678840695683</v>
      </c>
    </row>
    <row r="461" spans="1:16">
      <c r="A461" s="8" t="s">
        <v>24</v>
      </c>
      <c r="B461" s="9" t="s">
        <v>25</v>
      </c>
      <c r="C461" s="10">
        <v>353.78000000000003</v>
      </c>
      <c r="D461" s="10">
        <v>353.78000000000003</v>
      </c>
      <c r="E461" s="10">
        <v>52.786000000000001</v>
      </c>
      <c r="F461" s="10">
        <v>11.34873</v>
      </c>
      <c r="G461" s="10">
        <v>0</v>
      </c>
      <c r="H461" s="10">
        <v>11.34873</v>
      </c>
      <c r="I461" s="10">
        <v>0</v>
      </c>
      <c r="J461" s="10">
        <v>0</v>
      </c>
      <c r="K461" s="10">
        <f t="shared" si="42"/>
        <v>41.437269999999998</v>
      </c>
      <c r="L461" s="10">
        <f t="shared" si="43"/>
        <v>342.43127000000004</v>
      </c>
      <c r="M461" s="10">
        <f t="shared" si="44"/>
        <v>21.49950744515591</v>
      </c>
      <c r="N461" s="10">
        <f t="shared" si="45"/>
        <v>342.43127000000004</v>
      </c>
      <c r="O461" s="10">
        <f t="shared" si="46"/>
        <v>41.437269999999998</v>
      </c>
      <c r="P461" s="10">
        <f t="shared" si="47"/>
        <v>21.49950744515591</v>
      </c>
    </row>
    <row r="462" spans="1:16">
      <c r="A462" s="8" t="s">
        <v>26</v>
      </c>
      <c r="B462" s="9" t="s">
        <v>27</v>
      </c>
      <c r="C462" s="10">
        <v>22.565999999999999</v>
      </c>
      <c r="D462" s="10">
        <v>22.565999999999999</v>
      </c>
      <c r="E462" s="10">
        <v>3.6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3.6</v>
      </c>
      <c r="L462" s="10">
        <f t="shared" si="43"/>
        <v>22.565999999999999</v>
      </c>
      <c r="M462" s="10">
        <f t="shared" si="44"/>
        <v>0</v>
      </c>
      <c r="N462" s="10">
        <f t="shared" si="45"/>
        <v>22.565999999999999</v>
      </c>
      <c r="O462" s="10">
        <f t="shared" si="46"/>
        <v>3.6</v>
      </c>
      <c r="P462" s="10">
        <f t="shared" si="47"/>
        <v>0</v>
      </c>
    </row>
    <row r="463" spans="1:16">
      <c r="A463" s="8" t="s">
        <v>28</v>
      </c>
      <c r="B463" s="9" t="s">
        <v>29</v>
      </c>
      <c r="C463" s="10">
        <v>52.495000000000005</v>
      </c>
      <c r="D463" s="10">
        <v>52.495000000000005</v>
      </c>
      <c r="E463" s="10">
        <v>8.0560000000000009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8.0560000000000009</v>
      </c>
      <c r="L463" s="10">
        <f t="shared" si="43"/>
        <v>52.495000000000005</v>
      </c>
      <c r="M463" s="10">
        <f t="shared" si="44"/>
        <v>0</v>
      </c>
      <c r="N463" s="10">
        <f t="shared" si="45"/>
        <v>52.495000000000005</v>
      </c>
      <c r="O463" s="10">
        <f t="shared" si="46"/>
        <v>8.0560000000000009</v>
      </c>
      <c r="P463" s="10">
        <f t="shared" si="47"/>
        <v>0</v>
      </c>
    </row>
    <row r="464" spans="1:16">
      <c r="A464" s="8" t="s">
        <v>30</v>
      </c>
      <c r="B464" s="9" t="s">
        <v>31</v>
      </c>
      <c r="C464" s="10">
        <v>3.8000000000000003</v>
      </c>
      <c r="D464" s="10">
        <v>3.8000000000000003</v>
      </c>
      <c r="E464" s="10">
        <v>1.1400000000000001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1.1400000000000001</v>
      </c>
      <c r="L464" s="10">
        <f t="shared" si="43"/>
        <v>3.8000000000000003</v>
      </c>
      <c r="M464" s="10">
        <f t="shared" si="44"/>
        <v>0</v>
      </c>
      <c r="N464" s="10">
        <f t="shared" si="45"/>
        <v>3.8000000000000003</v>
      </c>
      <c r="O464" s="10">
        <f t="shared" si="46"/>
        <v>1.1400000000000001</v>
      </c>
      <c r="P464" s="10">
        <f t="shared" si="47"/>
        <v>0</v>
      </c>
    </row>
    <row r="465" spans="1:16" ht="25.5">
      <c r="A465" s="8" t="s">
        <v>40</v>
      </c>
      <c r="B465" s="9" t="s">
        <v>41</v>
      </c>
      <c r="C465" s="10">
        <v>3.44</v>
      </c>
      <c r="D465" s="10">
        <v>3.44</v>
      </c>
      <c r="E465" s="10">
        <v>3.44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3.44</v>
      </c>
      <c r="L465" s="10">
        <f t="shared" si="43"/>
        <v>3.44</v>
      </c>
      <c r="M465" s="10">
        <f t="shared" si="44"/>
        <v>0</v>
      </c>
      <c r="N465" s="10">
        <f t="shared" si="45"/>
        <v>3.44</v>
      </c>
      <c r="O465" s="10">
        <f t="shared" si="46"/>
        <v>3.44</v>
      </c>
      <c r="P465" s="10">
        <f t="shared" si="47"/>
        <v>0</v>
      </c>
    </row>
    <row r="466" spans="1:16">
      <c r="A466" s="8" t="s">
        <v>42</v>
      </c>
      <c r="B466" s="9" t="s">
        <v>43</v>
      </c>
      <c r="C466" s="10">
        <v>4.968</v>
      </c>
      <c r="D466" s="10">
        <v>4.968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4.968</v>
      </c>
      <c r="M466" s="10">
        <f t="shared" si="44"/>
        <v>0</v>
      </c>
      <c r="N466" s="10">
        <f t="shared" si="45"/>
        <v>4.968</v>
      </c>
      <c r="O466" s="10">
        <f t="shared" si="46"/>
        <v>0</v>
      </c>
      <c r="P466" s="10">
        <f t="shared" si="47"/>
        <v>0</v>
      </c>
    </row>
    <row r="467" spans="1:16" ht="25.5">
      <c r="A467" s="5" t="s">
        <v>230</v>
      </c>
      <c r="B467" s="6" t="s">
        <v>231</v>
      </c>
      <c r="C467" s="7">
        <v>8863.9669999999987</v>
      </c>
      <c r="D467" s="7">
        <v>8863.9669999999987</v>
      </c>
      <c r="E467" s="7">
        <v>1778.9299999999998</v>
      </c>
      <c r="F467" s="7">
        <v>250.08284999999998</v>
      </c>
      <c r="G467" s="7">
        <v>0</v>
      </c>
      <c r="H467" s="7">
        <v>250.08284999999998</v>
      </c>
      <c r="I467" s="7">
        <v>0</v>
      </c>
      <c r="J467" s="7">
        <v>0</v>
      </c>
      <c r="K467" s="7">
        <f t="shared" si="42"/>
        <v>1528.8471499999998</v>
      </c>
      <c r="L467" s="7">
        <f t="shared" si="43"/>
        <v>8613.884149999998</v>
      </c>
      <c r="M467" s="7">
        <f t="shared" si="44"/>
        <v>14.058048939531067</v>
      </c>
      <c r="N467" s="7">
        <f t="shared" si="45"/>
        <v>8613.884149999998</v>
      </c>
      <c r="O467" s="7">
        <f t="shared" si="46"/>
        <v>1528.8471499999998</v>
      </c>
      <c r="P467" s="7">
        <f t="shared" si="47"/>
        <v>14.058048939531067</v>
      </c>
    </row>
    <row r="468" spans="1:16" ht="38.25">
      <c r="A468" s="5" t="s">
        <v>232</v>
      </c>
      <c r="B468" s="6" t="s">
        <v>69</v>
      </c>
      <c r="C468" s="7">
        <v>6888.9669999999987</v>
      </c>
      <c r="D468" s="7">
        <v>6888.9669999999987</v>
      </c>
      <c r="E468" s="7">
        <v>1088.9299999999998</v>
      </c>
      <c r="F468" s="7">
        <v>250.08284999999998</v>
      </c>
      <c r="G468" s="7">
        <v>0</v>
      </c>
      <c r="H468" s="7">
        <v>250.08284999999998</v>
      </c>
      <c r="I468" s="7">
        <v>0</v>
      </c>
      <c r="J468" s="7">
        <v>0</v>
      </c>
      <c r="K468" s="7">
        <f t="shared" si="42"/>
        <v>838.84714999999983</v>
      </c>
      <c r="L468" s="7">
        <f t="shared" si="43"/>
        <v>6638.884149999999</v>
      </c>
      <c r="M468" s="7">
        <f t="shared" si="44"/>
        <v>22.965925266086895</v>
      </c>
      <c r="N468" s="7">
        <f t="shared" si="45"/>
        <v>6638.884149999999</v>
      </c>
      <c r="O468" s="7">
        <f t="shared" si="46"/>
        <v>838.84714999999983</v>
      </c>
      <c r="P468" s="7">
        <f t="shared" si="47"/>
        <v>22.965925266086895</v>
      </c>
    </row>
    <row r="469" spans="1:16">
      <c r="A469" s="8" t="s">
        <v>22</v>
      </c>
      <c r="B469" s="9" t="s">
        <v>23</v>
      </c>
      <c r="C469" s="10">
        <v>5213.37</v>
      </c>
      <c r="D469" s="10">
        <v>5213.37</v>
      </c>
      <c r="E469" s="10">
        <v>800</v>
      </c>
      <c r="F469" s="10">
        <v>205.32264000000001</v>
      </c>
      <c r="G469" s="10">
        <v>0</v>
      </c>
      <c r="H469" s="10">
        <v>205.32264000000001</v>
      </c>
      <c r="I469" s="10">
        <v>0</v>
      </c>
      <c r="J469" s="10">
        <v>0</v>
      </c>
      <c r="K469" s="10">
        <f t="shared" si="42"/>
        <v>594.67736000000002</v>
      </c>
      <c r="L469" s="10">
        <f t="shared" si="43"/>
        <v>5008.0473599999996</v>
      </c>
      <c r="M469" s="10">
        <f t="shared" si="44"/>
        <v>25.665330000000004</v>
      </c>
      <c r="N469" s="10">
        <f t="shared" si="45"/>
        <v>5008.0473599999996</v>
      </c>
      <c r="O469" s="10">
        <f t="shared" si="46"/>
        <v>594.67736000000002</v>
      </c>
      <c r="P469" s="10">
        <f t="shared" si="47"/>
        <v>25.665330000000004</v>
      </c>
    </row>
    <row r="470" spans="1:16">
      <c r="A470" s="8" t="s">
        <v>24</v>
      </c>
      <c r="B470" s="9" t="s">
        <v>25</v>
      </c>
      <c r="C470" s="10">
        <v>1146.941</v>
      </c>
      <c r="D470" s="10">
        <v>1146.941</v>
      </c>
      <c r="E470" s="10">
        <v>176</v>
      </c>
      <c r="F470" s="10">
        <v>45.91489</v>
      </c>
      <c r="G470" s="10">
        <v>0</v>
      </c>
      <c r="H470" s="10">
        <v>45.91489</v>
      </c>
      <c r="I470" s="10">
        <v>0</v>
      </c>
      <c r="J470" s="10">
        <v>0</v>
      </c>
      <c r="K470" s="10">
        <f t="shared" si="42"/>
        <v>130.08510999999999</v>
      </c>
      <c r="L470" s="10">
        <f t="shared" si="43"/>
        <v>1101.02611</v>
      </c>
      <c r="M470" s="10">
        <f t="shared" si="44"/>
        <v>26.088005681818181</v>
      </c>
      <c r="N470" s="10">
        <f t="shared" si="45"/>
        <v>1101.02611</v>
      </c>
      <c r="O470" s="10">
        <f t="shared" si="46"/>
        <v>130.08510999999999</v>
      </c>
      <c r="P470" s="10">
        <f t="shared" si="47"/>
        <v>26.088005681818181</v>
      </c>
    </row>
    <row r="471" spans="1:16">
      <c r="A471" s="8" t="s">
        <v>26</v>
      </c>
      <c r="B471" s="9" t="s">
        <v>27</v>
      </c>
      <c r="C471" s="10">
        <v>101.634</v>
      </c>
      <c r="D471" s="10">
        <v>101.634</v>
      </c>
      <c r="E471" s="10">
        <v>15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15</v>
      </c>
      <c r="L471" s="10">
        <f t="shared" si="43"/>
        <v>101.634</v>
      </c>
      <c r="M471" s="10">
        <f t="shared" si="44"/>
        <v>0</v>
      </c>
      <c r="N471" s="10">
        <f t="shared" si="45"/>
        <v>101.634</v>
      </c>
      <c r="O471" s="10">
        <f t="shared" si="46"/>
        <v>15</v>
      </c>
      <c r="P471" s="10">
        <f t="shared" si="47"/>
        <v>0</v>
      </c>
    </row>
    <row r="472" spans="1:16">
      <c r="A472" s="8" t="s">
        <v>28</v>
      </c>
      <c r="B472" s="9" t="s">
        <v>29</v>
      </c>
      <c r="C472" s="10">
        <v>218.45400000000001</v>
      </c>
      <c r="D472" s="10">
        <v>218.45400000000001</v>
      </c>
      <c r="E472" s="10">
        <v>36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36</v>
      </c>
      <c r="L472" s="10">
        <f t="shared" si="43"/>
        <v>218.45400000000001</v>
      </c>
      <c r="M472" s="10">
        <f t="shared" si="44"/>
        <v>0</v>
      </c>
      <c r="N472" s="10">
        <f t="shared" si="45"/>
        <v>218.45400000000001</v>
      </c>
      <c r="O472" s="10">
        <f t="shared" si="46"/>
        <v>36</v>
      </c>
      <c r="P472" s="10">
        <f t="shared" si="47"/>
        <v>0</v>
      </c>
    </row>
    <row r="473" spans="1:16">
      <c r="A473" s="8" t="s">
        <v>30</v>
      </c>
      <c r="B473" s="9" t="s">
        <v>31</v>
      </c>
      <c r="C473" s="10">
        <v>7.9510000000000005</v>
      </c>
      <c r="D473" s="10">
        <v>7.9510000000000005</v>
      </c>
      <c r="E473" s="10">
        <v>1.32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1.32</v>
      </c>
      <c r="L473" s="10">
        <f t="shared" si="43"/>
        <v>7.9510000000000005</v>
      </c>
      <c r="M473" s="10">
        <f t="shared" si="44"/>
        <v>0</v>
      </c>
      <c r="N473" s="10">
        <f t="shared" si="45"/>
        <v>7.9510000000000005</v>
      </c>
      <c r="O473" s="10">
        <f t="shared" si="46"/>
        <v>1.32</v>
      </c>
      <c r="P473" s="10">
        <f t="shared" si="47"/>
        <v>0</v>
      </c>
    </row>
    <row r="474" spans="1:16">
      <c r="A474" s="8" t="s">
        <v>32</v>
      </c>
      <c r="B474" s="9" t="s">
        <v>33</v>
      </c>
      <c r="C474" s="10">
        <v>141.035</v>
      </c>
      <c r="D474" s="10">
        <v>141.035</v>
      </c>
      <c r="E474" s="10">
        <v>47</v>
      </c>
      <c r="F474" s="10">
        <v>-1.1546800000000002</v>
      </c>
      <c r="G474" s="10">
        <v>0</v>
      </c>
      <c r="H474" s="10">
        <v>-1.1546800000000002</v>
      </c>
      <c r="I474" s="10">
        <v>0</v>
      </c>
      <c r="J474" s="10">
        <v>0</v>
      </c>
      <c r="K474" s="10">
        <f t="shared" si="42"/>
        <v>48.154679999999999</v>
      </c>
      <c r="L474" s="10">
        <f t="shared" si="43"/>
        <v>142.18968000000001</v>
      </c>
      <c r="M474" s="10">
        <f t="shared" si="44"/>
        <v>-2.4567659574468088</v>
      </c>
      <c r="N474" s="10">
        <f t="shared" si="45"/>
        <v>142.18968000000001</v>
      </c>
      <c r="O474" s="10">
        <f t="shared" si="46"/>
        <v>48.154679999999999</v>
      </c>
      <c r="P474" s="10">
        <f t="shared" si="47"/>
        <v>-2.4567659574468088</v>
      </c>
    </row>
    <row r="475" spans="1:16">
      <c r="A475" s="8" t="s">
        <v>34</v>
      </c>
      <c r="B475" s="9" t="s">
        <v>35</v>
      </c>
      <c r="C475" s="10">
        <v>1.508</v>
      </c>
      <c r="D475" s="10">
        <v>1.508</v>
      </c>
      <c r="E475" s="10">
        <v>0.25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0.25</v>
      </c>
      <c r="L475" s="10">
        <f t="shared" si="43"/>
        <v>1.508</v>
      </c>
      <c r="M475" s="10">
        <f t="shared" si="44"/>
        <v>0</v>
      </c>
      <c r="N475" s="10">
        <f t="shared" si="45"/>
        <v>1.508</v>
      </c>
      <c r="O475" s="10">
        <f t="shared" si="46"/>
        <v>0.25</v>
      </c>
      <c r="P475" s="10">
        <f t="shared" si="47"/>
        <v>0</v>
      </c>
    </row>
    <row r="476" spans="1:16">
      <c r="A476" s="8" t="s">
        <v>36</v>
      </c>
      <c r="B476" s="9" t="s">
        <v>37</v>
      </c>
      <c r="C476" s="10">
        <v>34.499000000000002</v>
      </c>
      <c r="D476" s="10">
        <v>34.499000000000002</v>
      </c>
      <c r="E476" s="10">
        <v>8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8</v>
      </c>
      <c r="L476" s="10">
        <f t="shared" si="43"/>
        <v>34.499000000000002</v>
      </c>
      <c r="M476" s="10">
        <f t="shared" si="44"/>
        <v>0</v>
      </c>
      <c r="N476" s="10">
        <f t="shared" si="45"/>
        <v>34.499000000000002</v>
      </c>
      <c r="O476" s="10">
        <f t="shared" si="46"/>
        <v>8</v>
      </c>
      <c r="P476" s="10">
        <f t="shared" si="47"/>
        <v>0</v>
      </c>
    </row>
    <row r="477" spans="1:16" ht="25.5">
      <c r="A477" s="8" t="s">
        <v>40</v>
      </c>
      <c r="B477" s="9" t="s">
        <v>41</v>
      </c>
      <c r="C477" s="10">
        <v>9.4060000000000006</v>
      </c>
      <c r="D477" s="10">
        <v>9.4060000000000006</v>
      </c>
      <c r="E477" s="10">
        <v>3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3</v>
      </c>
      <c r="L477" s="10">
        <f t="shared" si="43"/>
        <v>9.4060000000000006</v>
      </c>
      <c r="M477" s="10">
        <f t="shared" si="44"/>
        <v>0</v>
      </c>
      <c r="N477" s="10">
        <f t="shared" si="45"/>
        <v>9.4060000000000006</v>
      </c>
      <c r="O477" s="10">
        <f t="shared" si="46"/>
        <v>3</v>
      </c>
      <c r="P477" s="10">
        <f t="shared" si="47"/>
        <v>0</v>
      </c>
    </row>
    <row r="478" spans="1:16">
      <c r="A478" s="8" t="s">
        <v>42</v>
      </c>
      <c r="B478" s="9" t="s">
        <v>43</v>
      </c>
      <c r="C478" s="10">
        <v>14.169</v>
      </c>
      <c r="D478" s="10">
        <v>14.169</v>
      </c>
      <c r="E478" s="10">
        <v>2.36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2.36</v>
      </c>
      <c r="L478" s="10">
        <f t="shared" si="43"/>
        <v>14.169</v>
      </c>
      <c r="M478" s="10">
        <f t="shared" si="44"/>
        <v>0</v>
      </c>
      <c r="N478" s="10">
        <f t="shared" si="45"/>
        <v>14.169</v>
      </c>
      <c r="O478" s="10">
        <f t="shared" si="46"/>
        <v>2.36</v>
      </c>
      <c r="P478" s="10">
        <f t="shared" si="47"/>
        <v>0</v>
      </c>
    </row>
    <row r="479" spans="1:16">
      <c r="A479" s="5" t="s">
        <v>233</v>
      </c>
      <c r="B479" s="6" t="s">
        <v>197</v>
      </c>
      <c r="C479" s="7">
        <v>300</v>
      </c>
      <c r="D479" s="7">
        <v>300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f t="shared" si="42"/>
        <v>0</v>
      </c>
      <c r="L479" s="7">
        <f t="shared" si="43"/>
        <v>300</v>
      </c>
      <c r="M479" s="7">
        <f t="shared" si="44"/>
        <v>0</v>
      </c>
      <c r="N479" s="7">
        <f t="shared" si="45"/>
        <v>300</v>
      </c>
      <c r="O479" s="7">
        <f t="shared" si="46"/>
        <v>0</v>
      </c>
      <c r="P479" s="7">
        <f t="shared" si="47"/>
        <v>0</v>
      </c>
    </row>
    <row r="480" spans="1:16" ht="25.5">
      <c r="A480" s="8" t="s">
        <v>234</v>
      </c>
      <c r="B480" s="9" t="s">
        <v>235</v>
      </c>
      <c r="C480" s="10">
        <v>300</v>
      </c>
      <c r="D480" s="10">
        <v>300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300</v>
      </c>
      <c r="M480" s="10">
        <f t="shared" si="44"/>
        <v>0</v>
      </c>
      <c r="N480" s="10">
        <f t="shared" si="45"/>
        <v>300</v>
      </c>
      <c r="O480" s="10">
        <f t="shared" si="46"/>
        <v>0</v>
      </c>
      <c r="P480" s="10">
        <f t="shared" si="47"/>
        <v>0</v>
      </c>
    </row>
    <row r="481" spans="1:16">
      <c r="A481" s="5" t="s">
        <v>236</v>
      </c>
      <c r="B481" s="6" t="s">
        <v>237</v>
      </c>
      <c r="C481" s="7">
        <v>1580</v>
      </c>
      <c r="D481" s="7">
        <v>1580</v>
      </c>
      <c r="E481" s="7">
        <v>595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f t="shared" si="42"/>
        <v>595</v>
      </c>
      <c r="L481" s="7">
        <f t="shared" si="43"/>
        <v>1580</v>
      </c>
      <c r="M481" s="7">
        <f t="shared" si="44"/>
        <v>0</v>
      </c>
      <c r="N481" s="7">
        <f t="shared" si="45"/>
        <v>1580</v>
      </c>
      <c r="O481" s="7">
        <f t="shared" si="46"/>
        <v>595</v>
      </c>
      <c r="P481" s="7">
        <f t="shared" si="47"/>
        <v>0</v>
      </c>
    </row>
    <row r="482" spans="1:16" ht="25.5">
      <c r="A482" s="8" t="s">
        <v>234</v>
      </c>
      <c r="B482" s="9" t="s">
        <v>235</v>
      </c>
      <c r="C482" s="10">
        <v>1580</v>
      </c>
      <c r="D482" s="10">
        <v>1580</v>
      </c>
      <c r="E482" s="10">
        <v>595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595</v>
      </c>
      <c r="L482" s="10">
        <f t="shared" si="43"/>
        <v>1580</v>
      </c>
      <c r="M482" s="10">
        <f t="shared" si="44"/>
        <v>0</v>
      </c>
      <c r="N482" s="10">
        <f t="shared" si="45"/>
        <v>1580</v>
      </c>
      <c r="O482" s="10">
        <f t="shared" si="46"/>
        <v>595</v>
      </c>
      <c r="P482" s="10">
        <f t="shared" si="47"/>
        <v>0</v>
      </c>
    </row>
    <row r="483" spans="1:16">
      <c r="A483" s="5" t="s">
        <v>238</v>
      </c>
      <c r="B483" s="6" t="s">
        <v>63</v>
      </c>
      <c r="C483" s="7">
        <v>95</v>
      </c>
      <c r="D483" s="7">
        <v>95</v>
      </c>
      <c r="E483" s="7">
        <v>95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f t="shared" si="42"/>
        <v>95</v>
      </c>
      <c r="L483" s="7">
        <f t="shared" si="43"/>
        <v>95</v>
      </c>
      <c r="M483" s="7">
        <f t="shared" si="44"/>
        <v>0</v>
      </c>
      <c r="N483" s="7">
        <f t="shared" si="45"/>
        <v>95</v>
      </c>
      <c r="O483" s="7">
        <f t="shared" si="46"/>
        <v>95</v>
      </c>
      <c r="P483" s="7">
        <f t="shared" si="47"/>
        <v>0</v>
      </c>
    </row>
    <row r="484" spans="1:16">
      <c r="A484" s="8" t="s">
        <v>28</v>
      </c>
      <c r="B484" s="9" t="s">
        <v>29</v>
      </c>
      <c r="C484" s="10">
        <v>45</v>
      </c>
      <c r="D484" s="10">
        <v>45</v>
      </c>
      <c r="E484" s="10">
        <v>45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45</v>
      </c>
      <c r="L484" s="10">
        <f t="shared" si="43"/>
        <v>45</v>
      </c>
      <c r="M484" s="10">
        <f t="shared" si="44"/>
        <v>0</v>
      </c>
      <c r="N484" s="10">
        <f t="shared" si="45"/>
        <v>45</v>
      </c>
      <c r="O484" s="10">
        <f t="shared" si="46"/>
        <v>45</v>
      </c>
      <c r="P484" s="10">
        <f t="shared" si="47"/>
        <v>0</v>
      </c>
    </row>
    <row r="485" spans="1:16">
      <c r="A485" s="8" t="s">
        <v>64</v>
      </c>
      <c r="B485" s="9" t="s">
        <v>65</v>
      </c>
      <c r="C485" s="10">
        <v>50</v>
      </c>
      <c r="D485" s="10">
        <v>50</v>
      </c>
      <c r="E485" s="10">
        <v>50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50</v>
      </c>
      <c r="L485" s="10">
        <f t="shared" si="43"/>
        <v>50</v>
      </c>
      <c r="M485" s="10">
        <f t="shared" si="44"/>
        <v>0</v>
      </c>
      <c r="N485" s="10">
        <f t="shared" si="45"/>
        <v>50</v>
      </c>
      <c r="O485" s="10">
        <f t="shared" si="46"/>
        <v>50</v>
      </c>
      <c r="P485" s="10">
        <f t="shared" si="47"/>
        <v>0</v>
      </c>
    </row>
    <row r="486" spans="1:16" ht="25.5">
      <c r="A486" s="5" t="s">
        <v>239</v>
      </c>
      <c r="B486" s="6" t="s">
        <v>240</v>
      </c>
      <c r="C486" s="7">
        <v>13972.267</v>
      </c>
      <c r="D486" s="7">
        <v>13972.267</v>
      </c>
      <c r="E486" s="7">
        <v>1188</v>
      </c>
      <c r="F486" s="7">
        <v>180.05494000000002</v>
      </c>
      <c r="G486" s="7">
        <v>0</v>
      </c>
      <c r="H486" s="7">
        <v>178.66609</v>
      </c>
      <c r="I486" s="7">
        <v>1.3888500000000001</v>
      </c>
      <c r="J486" s="7">
        <v>1.3888500000000001</v>
      </c>
      <c r="K486" s="7">
        <f t="shared" si="42"/>
        <v>1007.94506</v>
      </c>
      <c r="L486" s="7">
        <f t="shared" si="43"/>
        <v>13792.21206</v>
      </c>
      <c r="M486" s="7">
        <f t="shared" si="44"/>
        <v>15.156139730639731</v>
      </c>
      <c r="N486" s="7">
        <f t="shared" si="45"/>
        <v>13793.600909999999</v>
      </c>
      <c r="O486" s="7">
        <f t="shared" si="46"/>
        <v>1009.3339100000001</v>
      </c>
      <c r="P486" s="7">
        <f t="shared" si="47"/>
        <v>15.039233164983164</v>
      </c>
    </row>
    <row r="487" spans="1:16" ht="38.25">
      <c r="A487" s="5" t="s">
        <v>241</v>
      </c>
      <c r="B487" s="6" t="s">
        <v>69</v>
      </c>
      <c r="C487" s="7">
        <v>7924.3339999999998</v>
      </c>
      <c r="D487" s="7">
        <v>7924.3339999999998</v>
      </c>
      <c r="E487" s="7">
        <v>1188</v>
      </c>
      <c r="F487" s="7">
        <v>180.05494000000002</v>
      </c>
      <c r="G487" s="7">
        <v>0</v>
      </c>
      <c r="H487" s="7">
        <v>178.66609</v>
      </c>
      <c r="I487" s="7">
        <v>1.3888500000000001</v>
      </c>
      <c r="J487" s="7">
        <v>1.3888500000000001</v>
      </c>
      <c r="K487" s="7">
        <f t="shared" si="42"/>
        <v>1007.94506</v>
      </c>
      <c r="L487" s="7">
        <f t="shared" si="43"/>
        <v>7744.2790599999998</v>
      </c>
      <c r="M487" s="7">
        <f t="shared" si="44"/>
        <v>15.156139730639731</v>
      </c>
      <c r="N487" s="7">
        <f t="shared" si="45"/>
        <v>7745.6679100000001</v>
      </c>
      <c r="O487" s="7">
        <f t="shared" si="46"/>
        <v>1009.3339100000001</v>
      </c>
      <c r="P487" s="7">
        <f t="shared" si="47"/>
        <v>15.039233164983164</v>
      </c>
    </row>
    <row r="488" spans="1:16">
      <c r="A488" s="8" t="s">
        <v>22</v>
      </c>
      <c r="B488" s="9" t="s">
        <v>23</v>
      </c>
      <c r="C488" s="10">
        <v>6124.1360000000004</v>
      </c>
      <c r="D488" s="10">
        <v>6124.1360000000004</v>
      </c>
      <c r="E488" s="10">
        <v>900</v>
      </c>
      <c r="F488" s="10">
        <v>148.25532999999999</v>
      </c>
      <c r="G488" s="10">
        <v>0</v>
      </c>
      <c r="H488" s="10">
        <v>148.25532999999999</v>
      </c>
      <c r="I488" s="10">
        <v>0</v>
      </c>
      <c r="J488" s="10">
        <v>0</v>
      </c>
      <c r="K488" s="10">
        <f t="shared" si="42"/>
        <v>751.74467000000004</v>
      </c>
      <c r="L488" s="10">
        <f t="shared" si="43"/>
        <v>5975.8806700000005</v>
      </c>
      <c r="M488" s="10">
        <f t="shared" si="44"/>
        <v>16.472814444444442</v>
      </c>
      <c r="N488" s="10">
        <f t="shared" si="45"/>
        <v>5975.8806700000005</v>
      </c>
      <c r="O488" s="10">
        <f t="shared" si="46"/>
        <v>751.74467000000004</v>
      </c>
      <c r="P488" s="10">
        <f t="shared" si="47"/>
        <v>16.472814444444442</v>
      </c>
    </row>
    <row r="489" spans="1:16">
      <c r="A489" s="8" t="s">
        <v>24</v>
      </c>
      <c r="B489" s="9" t="s">
        <v>25</v>
      </c>
      <c r="C489" s="10">
        <v>1347.31</v>
      </c>
      <c r="D489" s="10">
        <v>1347.31</v>
      </c>
      <c r="E489" s="10">
        <v>198</v>
      </c>
      <c r="F489" s="10">
        <v>30.41076</v>
      </c>
      <c r="G489" s="10">
        <v>0</v>
      </c>
      <c r="H489" s="10">
        <v>30.41076</v>
      </c>
      <c r="I489" s="10">
        <v>0</v>
      </c>
      <c r="J489" s="10">
        <v>0</v>
      </c>
      <c r="K489" s="10">
        <f t="shared" si="42"/>
        <v>167.58923999999999</v>
      </c>
      <c r="L489" s="10">
        <f t="shared" si="43"/>
        <v>1316.89924</v>
      </c>
      <c r="M489" s="10">
        <f t="shared" si="44"/>
        <v>15.358969696969696</v>
      </c>
      <c r="N489" s="10">
        <f t="shared" si="45"/>
        <v>1316.89924</v>
      </c>
      <c r="O489" s="10">
        <f t="shared" si="46"/>
        <v>167.58923999999999</v>
      </c>
      <c r="P489" s="10">
        <f t="shared" si="47"/>
        <v>15.358969696969696</v>
      </c>
    </row>
    <row r="490" spans="1:16">
      <c r="A490" s="8" t="s">
        <v>26</v>
      </c>
      <c r="B490" s="9" t="s">
        <v>27</v>
      </c>
      <c r="C490" s="10">
        <v>223.17000000000002</v>
      </c>
      <c r="D490" s="10">
        <v>223.17000000000002</v>
      </c>
      <c r="E490" s="10">
        <v>50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50</v>
      </c>
      <c r="L490" s="10">
        <f t="shared" si="43"/>
        <v>223.17000000000002</v>
      </c>
      <c r="M490" s="10">
        <f t="shared" si="44"/>
        <v>0</v>
      </c>
      <c r="N490" s="10">
        <f t="shared" si="45"/>
        <v>223.17000000000002</v>
      </c>
      <c r="O490" s="10">
        <f t="shared" si="46"/>
        <v>50</v>
      </c>
      <c r="P490" s="10">
        <f t="shared" si="47"/>
        <v>0</v>
      </c>
    </row>
    <row r="491" spans="1:16">
      <c r="A491" s="8" t="s">
        <v>28</v>
      </c>
      <c r="B491" s="9" t="s">
        <v>29</v>
      </c>
      <c r="C491" s="10">
        <v>220</v>
      </c>
      <c r="D491" s="10">
        <v>220</v>
      </c>
      <c r="E491" s="10">
        <v>38</v>
      </c>
      <c r="F491" s="10">
        <v>1.0178500000000001</v>
      </c>
      <c r="G491" s="10">
        <v>0</v>
      </c>
      <c r="H491" s="10">
        <v>0</v>
      </c>
      <c r="I491" s="10">
        <v>1.0178500000000001</v>
      </c>
      <c r="J491" s="10">
        <v>1.0178500000000001</v>
      </c>
      <c r="K491" s="10">
        <f t="shared" si="42"/>
        <v>36.982149999999997</v>
      </c>
      <c r="L491" s="10">
        <f t="shared" si="43"/>
        <v>218.98214999999999</v>
      </c>
      <c r="M491" s="10">
        <f t="shared" si="44"/>
        <v>2.6785526315789476</v>
      </c>
      <c r="N491" s="10">
        <f t="shared" si="45"/>
        <v>220</v>
      </c>
      <c r="O491" s="10">
        <f t="shared" si="46"/>
        <v>38</v>
      </c>
      <c r="P491" s="10">
        <f t="shared" si="47"/>
        <v>0</v>
      </c>
    </row>
    <row r="492" spans="1:16">
      <c r="A492" s="8" t="s">
        <v>30</v>
      </c>
      <c r="B492" s="9" t="s">
        <v>31</v>
      </c>
      <c r="C492" s="10">
        <v>9.718</v>
      </c>
      <c r="D492" s="10">
        <v>9.718</v>
      </c>
      <c r="E492" s="10">
        <v>2</v>
      </c>
      <c r="F492" s="10">
        <v>0.371</v>
      </c>
      <c r="G492" s="10">
        <v>0</v>
      </c>
      <c r="H492" s="10">
        <v>0</v>
      </c>
      <c r="I492" s="10">
        <v>0.371</v>
      </c>
      <c r="J492" s="10">
        <v>0.371</v>
      </c>
      <c r="K492" s="10">
        <f t="shared" si="42"/>
        <v>1.629</v>
      </c>
      <c r="L492" s="10">
        <f t="shared" si="43"/>
        <v>9.3469999999999995</v>
      </c>
      <c r="M492" s="10">
        <f t="shared" si="44"/>
        <v>18.55</v>
      </c>
      <c r="N492" s="10">
        <f t="shared" si="45"/>
        <v>9.718</v>
      </c>
      <c r="O492" s="10">
        <f t="shared" si="46"/>
        <v>2</v>
      </c>
      <c r="P492" s="10">
        <f t="shared" si="47"/>
        <v>0</v>
      </c>
    </row>
    <row r="493" spans="1:16">
      <c r="A493" s="5" t="s">
        <v>242</v>
      </c>
      <c r="B493" s="6" t="s">
        <v>243</v>
      </c>
      <c r="C493" s="7">
        <v>6047.933</v>
      </c>
      <c r="D493" s="7">
        <v>6047.933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f t="shared" si="42"/>
        <v>0</v>
      </c>
      <c r="L493" s="7">
        <f t="shared" si="43"/>
        <v>6047.933</v>
      </c>
      <c r="M493" s="7">
        <f t="shared" si="44"/>
        <v>0</v>
      </c>
      <c r="N493" s="7">
        <f t="shared" si="45"/>
        <v>6047.933</v>
      </c>
      <c r="O493" s="7">
        <f t="shared" si="46"/>
        <v>0</v>
      </c>
      <c r="P493" s="7">
        <f t="shared" si="47"/>
        <v>0</v>
      </c>
    </row>
    <row r="494" spans="1:16">
      <c r="A494" s="8" t="s">
        <v>244</v>
      </c>
      <c r="B494" s="9" t="s">
        <v>245</v>
      </c>
      <c r="C494" s="10">
        <v>6047.933</v>
      </c>
      <c r="D494" s="10">
        <v>6047.933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6047.933</v>
      </c>
      <c r="M494" s="10">
        <f t="shared" si="44"/>
        <v>0</v>
      </c>
      <c r="N494" s="10">
        <f t="shared" si="45"/>
        <v>6047.933</v>
      </c>
      <c r="O494" s="10">
        <f t="shared" si="46"/>
        <v>0</v>
      </c>
      <c r="P494" s="10">
        <f t="shared" si="47"/>
        <v>0</v>
      </c>
    </row>
    <row r="495" spans="1:16" ht="38.25">
      <c r="A495" s="5" t="s">
        <v>246</v>
      </c>
      <c r="B495" s="6" t="s">
        <v>247</v>
      </c>
      <c r="C495" s="7">
        <v>745534.89699999988</v>
      </c>
      <c r="D495" s="7">
        <v>746314.89699999988</v>
      </c>
      <c r="E495" s="7">
        <v>163725.77600000001</v>
      </c>
      <c r="F495" s="7">
        <v>5468.5063399999999</v>
      </c>
      <c r="G495" s="7">
        <v>0</v>
      </c>
      <c r="H495" s="7">
        <v>5468.5063399999999</v>
      </c>
      <c r="I495" s="7">
        <v>0</v>
      </c>
      <c r="J495" s="7">
        <v>0</v>
      </c>
      <c r="K495" s="7">
        <f t="shared" si="42"/>
        <v>158257.26966000002</v>
      </c>
      <c r="L495" s="7">
        <f t="shared" si="43"/>
        <v>740846.39065999992</v>
      </c>
      <c r="M495" s="7">
        <f t="shared" si="44"/>
        <v>3.3400399580332421</v>
      </c>
      <c r="N495" s="7">
        <f t="shared" si="45"/>
        <v>740846.39065999992</v>
      </c>
      <c r="O495" s="7">
        <f t="shared" si="46"/>
        <v>158257.26966000002</v>
      </c>
      <c r="P495" s="7">
        <f t="shared" si="47"/>
        <v>3.3400399580332421</v>
      </c>
    </row>
    <row r="496" spans="1:16">
      <c r="A496" s="5" t="s">
        <v>248</v>
      </c>
      <c r="B496" s="6" t="s">
        <v>249</v>
      </c>
      <c r="C496" s="7">
        <v>2000</v>
      </c>
      <c r="D496" s="7">
        <v>2000</v>
      </c>
      <c r="E496" s="7">
        <v>500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500</v>
      </c>
      <c r="L496" s="7">
        <f t="shared" si="43"/>
        <v>2000</v>
      </c>
      <c r="M496" s="7">
        <f t="shared" si="44"/>
        <v>0</v>
      </c>
      <c r="N496" s="7">
        <f t="shared" si="45"/>
        <v>2000</v>
      </c>
      <c r="O496" s="7">
        <f t="shared" si="46"/>
        <v>500</v>
      </c>
      <c r="P496" s="7">
        <f t="shared" si="47"/>
        <v>0</v>
      </c>
    </row>
    <row r="497" spans="1:16">
      <c r="A497" s="8" t="s">
        <v>250</v>
      </c>
      <c r="B497" s="9" t="s">
        <v>251</v>
      </c>
      <c r="C497" s="10">
        <v>2000</v>
      </c>
      <c r="D497" s="10">
        <v>2000</v>
      </c>
      <c r="E497" s="10">
        <v>500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500</v>
      </c>
      <c r="L497" s="10">
        <f t="shared" si="43"/>
        <v>2000</v>
      </c>
      <c r="M497" s="10">
        <f t="shared" si="44"/>
        <v>0</v>
      </c>
      <c r="N497" s="10">
        <f t="shared" si="45"/>
        <v>2000</v>
      </c>
      <c r="O497" s="10">
        <f t="shared" si="46"/>
        <v>500</v>
      </c>
      <c r="P497" s="10">
        <f t="shared" si="47"/>
        <v>0</v>
      </c>
    </row>
    <row r="498" spans="1:16">
      <c r="A498" s="5" t="s">
        <v>252</v>
      </c>
      <c r="B498" s="6" t="s">
        <v>253</v>
      </c>
      <c r="C498" s="7">
        <v>38570.1</v>
      </c>
      <c r="D498" s="7">
        <v>38570.1</v>
      </c>
      <c r="E498" s="7">
        <v>7101.7</v>
      </c>
      <c r="F498" s="7">
        <v>1295.8333400000001</v>
      </c>
      <c r="G498" s="7">
        <v>0</v>
      </c>
      <c r="H498" s="7">
        <v>1295.8333400000001</v>
      </c>
      <c r="I498" s="7">
        <v>0</v>
      </c>
      <c r="J498" s="7">
        <v>0</v>
      </c>
      <c r="K498" s="7">
        <f t="shared" si="42"/>
        <v>5805.8666599999997</v>
      </c>
      <c r="L498" s="7">
        <f t="shared" si="43"/>
        <v>37274.266660000001</v>
      </c>
      <c r="M498" s="7">
        <f t="shared" si="44"/>
        <v>18.246804849543068</v>
      </c>
      <c r="N498" s="7">
        <f t="shared" si="45"/>
        <v>37274.266660000001</v>
      </c>
      <c r="O498" s="7">
        <f t="shared" si="46"/>
        <v>5805.8666599999997</v>
      </c>
      <c r="P498" s="7">
        <f t="shared" si="47"/>
        <v>18.246804849543068</v>
      </c>
    </row>
    <row r="499" spans="1:16" ht="25.5">
      <c r="A499" s="8" t="s">
        <v>179</v>
      </c>
      <c r="B499" s="9" t="s">
        <v>180</v>
      </c>
      <c r="C499" s="10">
        <v>38570.1</v>
      </c>
      <c r="D499" s="10">
        <v>38570.1</v>
      </c>
      <c r="E499" s="10">
        <v>7101.7</v>
      </c>
      <c r="F499" s="10">
        <v>1295.8333400000001</v>
      </c>
      <c r="G499" s="10">
        <v>0</v>
      </c>
      <c r="H499" s="10">
        <v>1295.8333400000001</v>
      </c>
      <c r="I499" s="10">
        <v>0</v>
      </c>
      <c r="J499" s="10">
        <v>0</v>
      </c>
      <c r="K499" s="10">
        <f t="shared" si="42"/>
        <v>5805.8666599999997</v>
      </c>
      <c r="L499" s="10">
        <f t="shared" si="43"/>
        <v>37274.266660000001</v>
      </c>
      <c r="M499" s="10">
        <f t="shared" si="44"/>
        <v>18.246804849543068</v>
      </c>
      <c r="N499" s="10">
        <f t="shared" si="45"/>
        <v>37274.266660000001</v>
      </c>
      <c r="O499" s="10">
        <f t="shared" si="46"/>
        <v>5805.8666599999997</v>
      </c>
      <c r="P499" s="10">
        <f t="shared" si="47"/>
        <v>18.246804849543068</v>
      </c>
    </row>
    <row r="500" spans="1:16" ht="63.75">
      <c r="A500" s="5" t="s">
        <v>254</v>
      </c>
      <c r="B500" s="6" t="s">
        <v>255</v>
      </c>
      <c r="C500" s="7">
        <v>312005.99999999994</v>
      </c>
      <c r="D500" s="7">
        <v>312005.99999999994</v>
      </c>
      <c r="E500" s="7">
        <v>51863.6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f t="shared" si="42"/>
        <v>51863.6</v>
      </c>
      <c r="L500" s="7">
        <f t="shared" si="43"/>
        <v>312005.99999999994</v>
      </c>
      <c r="M500" s="7">
        <f t="shared" si="44"/>
        <v>0</v>
      </c>
      <c r="N500" s="7">
        <f t="shared" si="45"/>
        <v>312005.99999999994</v>
      </c>
      <c r="O500" s="7">
        <f t="shared" si="46"/>
        <v>51863.6</v>
      </c>
      <c r="P500" s="7">
        <f t="shared" si="47"/>
        <v>0</v>
      </c>
    </row>
    <row r="501" spans="1:16" ht="25.5">
      <c r="A501" s="8" t="s">
        <v>179</v>
      </c>
      <c r="B501" s="9" t="s">
        <v>180</v>
      </c>
      <c r="C501" s="10">
        <v>312005.99999999994</v>
      </c>
      <c r="D501" s="10">
        <v>312005.99999999994</v>
      </c>
      <c r="E501" s="10">
        <v>51863.6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51863.6</v>
      </c>
      <c r="L501" s="10">
        <f t="shared" si="43"/>
        <v>312005.99999999994</v>
      </c>
      <c r="M501" s="10">
        <f t="shared" si="44"/>
        <v>0</v>
      </c>
      <c r="N501" s="10">
        <f t="shared" si="45"/>
        <v>312005.99999999994</v>
      </c>
      <c r="O501" s="10">
        <f t="shared" si="46"/>
        <v>51863.6</v>
      </c>
      <c r="P501" s="10">
        <f t="shared" si="47"/>
        <v>0</v>
      </c>
    </row>
    <row r="502" spans="1:16" ht="63.75">
      <c r="A502" s="5" t="s">
        <v>256</v>
      </c>
      <c r="B502" s="6" t="s">
        <v>257</v>
      </c>
      <c r="C502" s="7">
        <v>347965.89999999997</v>
      </c>
      <c r="D502" s="7">
        <v>347965.89999999997</v>
      </c>
      <c r="E502" s="7">
        <v>95900.838000000003</v>
      </c>
      <c r="F502" s="7">
        <v>4172.6729999999998</v>
      </c>
      <c r="G502" s="7">
        <v>0</v>
      </c>
      <c r="H502" s="7">
        <v>4172.6729999999998</v>
      </c>
      <c r="I502" s="7">
        <v>0</v>
      </c>
      <c r="J502" s="7">
        <v>0</v>
      </c>
      <c r="K502" s="7">
        <f t="shared" si="42"/>
        <v>91728.165000000008</v>
      </c>
      <c r="L502" s="7">
        <f t="shared" si="43"/>
        <v>343793.22699999996</v>
      </c>
      <c r="M502" s="7">
        <f t="shared" si="44"/>
        <v>4.3510287157240484</v>
      </c>
      <c r="N502" s="7">
        <f t="shared" si="45"/>
        <v>343793.22699999996</v>
      </c>
      <c r="O502" s="7">
        <f t="shared" si="46"/>
        <v>91728.165000000008</v>
      </c>
      <c r="P502" s="7">
        <f t="shared" si="47"/>
        <v>4.3510287157240484</v>
      </c>
    </row>
    <row r="503" spans="1:16" ht="25.5">
      <c r="A503" s="8" t="s">
        <v>179</v>
      </c>
      <c r="B503" s="9" t="s">
        <v>180</v>
      </c>
      <c r="C503" s="10">
        <v>347965.89999999997</v>
      </c>
      <c r="D503" s="10">
        <v>347965.89999999997</v>
      </c>
      <c r="E503" s="10">
        <v>95900.838000000003</v>
      </c>
      <c r="F503" s="10">
        <v>4172.6729999999998</v>
      </c>
      <c r="G503" s="10">
        <v>0</v>
      </c>
      <c r="H503" s="10">
        <v>4172.6729999999998</v>
      </c>
      <c r="I503" s="10">
        <v>0</v>
      </c>
      <c r="J503" s="10">
        <v>0</v>
      </c>
      <c r="K503" s="10">
        <f t="shared" si="42"/>
        <v>91728.165000000008</v>
      </c>
      <c r="L503" s="10">
        <f t="shared" si="43"/>
        <v>343793.22699999996</v>
      </c>
      <c r="M503" s="10">
        <f t="shared" si="44"/>
        <v>4.3510287157240484</v>
      </c>
      <c r="N503" s="10">
        <f t="shared" si="45"/>
        <v>343793.22699999996</v>
      </c>
      <c r="O503" s="10">
        <f t="shared" si="46"/>
        <v>91728.165000000008</v>
      </c>
      <c r="P503" s="10">
        <f t="shared" si="47"/>
        <v>4.3510287157240484</v>
      </c>
    </row>
    <row r="504" spans="1:16" ht="51">
      <c r="A504" s="5" t="s">
        <v>258</v>
      </c>
      <c r="B504" s="6" t="s">
        <v>259</v>
      </c>
      <c r="C504" s="7">
        <v>239.1</v>
      </c>
      <c r="D504" s="7">
        <v>239.1</v>
      </c>
      <c r="E504" s="7">
        <v>39.85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39.85</v>
      </c>
      <c r="L504" s="7">
        <f t="shared" si="43"/>
        <v>239.1</v>
      </c>
      <c r="M504" s="7">
        <f t="shared" si="44"/>
        <v>0</v>
      </c>
      <c r="N504" s="7">
        <f t="shared" si="45"/>
        <v>239.1</v>
      </c>
      <c r="O504" s="7">
        <f t="shared" si="46"/>
        <v>39.85</v>
      </c>
      <c r="P504" s="7">
        <f t="shared" si="47"/>
        <v>0</v>
      </c>
    </row>
    <row r="505" spans="1:16" ht="25.5">
      <c r="A505" s="8" t="s">
        <v>179</v>
      </c>
      <c r="B505" s="9" t="s">
        <v>180</v>
      </c>
      <c r="C505" s="10">
        <v>239.1</v>
      </c>
      <c r="D505" s="10">
        <v>239.1</v>
      </c>
      <c r="E505" s="10">
        <v>39.85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39.85</v>
      </c>
      <c r="L505" s="10">
        <f t="shared" si="43"/>
        <v>239.1</v>
      </c>
      <c r="M505" s="10">
        <f t="shared" si="44"/>
        <v>0</v>
      </c>
      <c r="N505" s="10">
        <f t="shared" si="45"/>
        <v>239.1</v>
      </c>
      <c r="O505" s="10">
        <f t="shared" si="46"/>
        <v>39.85</v>
      </c>
      <c r="P505" s="10">
        <f t="shared" si="47"/>
        <v>0</v>
      </c>
    </row>
    <row r="506" spans="1:16">
      <c r="A506" s="5" t="s">
        <v>260</v>
      </c>
      <c r="B506" s="6" t="s">
        <v>178</v>
      </c>
      <c r="C506" s="7">
        <v>44753.796999999999</v>
      </c>
      <c r="D506" s="7">
        <v>45533.796999999999</v>
      </c>
      <c r="E506" s="7">
        <v>8319.7880000000005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 t="shared" si="42"/>
        <v>8319.7880000000005</v>
      </c>
      <c r="L506" s="7">
        <f t="shared" si="43"/>
        <v>45533.796999999999</v>
      </c>
      <c r="M506" s="7">
        <f t="shared" si="44"/>
        <v>0</v>
      </c>
      <c r="N506" s="7">
        <f t="shared" si="45"/>
        <v>45533.796999999999</v>
      </c>
      <c r="O506" s="7">
        <f t="shared" si="46"/>
        <v>8319.7880000000005</v>
      </c>
      <c r="P506" s="7">
        <f t="shared" si="47"/>
        <v>0</v>
      </c>
    </row>
    <row r="507" spans="1:16" ht="25.5">
      <c r="A507" s="8" t="s">
        <v>179</v>
      </c>
      <c r="B507" s="9" t="s">
        <v>180</v>
      </c>
      <c r="C507" s="10">
        <v>44753.796999999999</v>
      </c>
      <c r="D507" s="10">
        <v>45533.796999999999</v>
      </c>
      <c r="E507" s="10">
        <v>8319.7880000000005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8319.7880000000005</v>
      </c>
      <c r="L507" s="10">
        <f t="shared" si="43"/>
        <v>45533.796999999999</v>
      </c>
      <c r="M507" s="10">
        <f t="shared" si="44"/>
        <v>0</v>
      </c>
      <c r="N507" s="10">
        <f t="shared" si="45"/>
        <v>45533.796999999999</v>
      </c>
      <c r="O507" s="10">
        <f t="shared" si="46"/>
        <v>8319.7880000000005</v>
      </c>
      <c r="P507" s="10">
        <f t="shared" si="47"/>
        <v>0</v>
      </c>
    </row>
    <row r="508" spans="1:16">
      <c r="A508" s="5" t="s">
        <v>261</v>
      </c>
      <c r="B508" s="6" t="s">
        <v>262</v>
      </c>
      <c r="C508" s="7">
        <v>2047645.1859999977</v>
      </c>
      <c r="D508" s="7">
        <v>2070399.7019999975</v>
      </c>
      <c r="E508" s="7">
        <v>424744.49585000024</v>
      </c>
      <c r="F508" s="7">
        <v>53623.936640000029</v>
      </c>
      <c r="G508" s="7">
        <v>107.72870999999999</v>
      </c>
      <c r="H508" s="7">
        <v>52491.172930000022</v>
      </c>
      <c r="I508" s="7">
        <v>3778.8821700000003</v>
      </c>
      <c r="J508" s="7">
        <v>7819.1591000000008</v>
      </c>
      <c r="K508" s="7">
        <f t="shared" si="42"/>
        <v>371120.55921000021</v>
      </c>
      <c r="L508" s="7">
        <f t="shared" si="43"/>
        <v>2016775.7653599975</v>
      </c>
      <c r="M508" s="7">
        <f t="shared" si="44"/>
        <v>12.62498682477041</v>
      </c>
      <c r="N508" s="7">
        <f t="shared" si="45"/>
        <v>2017908.5290699974</v>
      </c>
      <c r="O508" s="7">
        <f t="shared" si="46"/>
        <v>372253.32292000024</v>
      </c>
      <c r="P508" s="7">
        <f t="shared" si="47"/>
        <v>12.358293854980861</v>
      </c>
    </row>
    <row r="509" spans="1:1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37"/>
  <sheetViews>
    <sheetView tabSelected="1" workbookViewId="0">
      <selection activeCell="K8" sqref="K8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264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263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5131.0875500000011</v>
      </c>
      <c r="E6" s="7">
        <v>3116.259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37" si="0">E6-F6</f>
        <v>3116.259</v>
      </c>
      <c r="L6" s="7">
        <f t="shared" ref="L6:L37" si="1">D6-F6</f>
        <v>5131.0875500000011</v>
      </c>
      <c r="M6" s="7">
        <f t="shared" ref="M6:M37" si="2">IF(E6=0,0,(F6/E6)*100)</f>
        <v>0</v>
      </c>
      <c r="N6" s="7">
        <f t="shared" ref="N6:N37" si="3">D6-H6</f>
        <v>5131.0875500000011</v>
      </c>
      <c r="O6" s="7">
        <f t="shared" ref="O6:O37" si="4">E6-H6</f>
        <v>3116.259</v>
      </c>
      <c r="P6" s="7">
        <f t="shared" ref="P6:P37" si="5">IF(E6=0,0,(H6/E6)*100)</f>
        <v>0</v>
      </c>
    </row>
    <row r="7" spans="1:16">
      <c r="A7" s="5" t="s">
        <v>265</v>
      </c>
      <c r="B7" s="6" t="s">
        <v>266</v>
      </c>
      <c r="C7" s="7">
        <v>197</v>
      </c>
      <c r="D7" s="7">
        <v>197</v>
      </c>
      <c r="E7" s="7">
        <v>197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197</v>
      </c>
      <c r="L7" s="7">
        <f t="shared" si="1"/>
        <v>197</v>
      </c>
      <c r="M7" s="7">
        <f t="shared" si="2"/>
        <v>0</v>
      </c>
      <c r="N7" s="7">
        <f t="shared" si="3"/>
        <v>197</v>
      </c>
      <c r="O7" s="7">
        <f t="shared" si="4"/>
        <v>197</v>
      </c>
      <c r="P7" s="7">
        <f t="shared" si="5"/>
        <v>0</v>
      </c>
    </row>
    <row r="8" spans="1:16">
      <c r="A8" s="8" t="s">
        <v>267</v>
      </c>
      <c r="B8" s="9" t="s">
        <v>268</v>
      </c>
      <c r="C8" s="10">
        <v>70</v>
      </c>
      <c r="D8" s="10">
        <v>70</v>
      </c>
      <c r="E8" s="10">
        <v>70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70</v>
      </c>
      <c r="L8" s="10">
        <f t="shared" si="1"/>
        <v>70</v>
      </c>
      <c r="M8" s="10">
        <f t="shared" si="2"/>
        <v>0</v>
      </c>
      <c r="N8" s="10">
        <f t="shared" si="3"/>
        <v>70</v>
      </c>
      <c r="O8" s="10">
        <f t="shared" si="4"/>
        <v>70</v>
      </c>
      <c r="P8" s="10">
        <f t="shared" si="5"/>
        <v>0</v>
      </c>
    </row>
    <row r="9" spans="1:16">
      <c r="A9" s="8" t="s">
        <v>269</v>
      </c>
      <c r="B9" s="9" t="s">
        <v>270</v>
      </c>
      <c r="C9" s="10">
        <v>127</v>
      </c>
      <c r="D9" s="10">
        <v>127</v>
      </c>
      <c r="E9" s="10">
        <v>127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127</v>
      </c>
      <c r="L9" s="10">
        <f t="shared" si="1"/>
        <v>127</v>
      </c>
      <c r="M9" s="10">
        <f t="shared" si="2"/>
        <v>0</v>
      </c>
      <c r="N9" s="10">
        <f t="shared" si="3"/>
        <v>127</v>
      </c>
      <c r="O9" s="10">
        <f t="shared" si="4"/>
        <v>127</v>
      </c>
      <c r="P9" s="10">
        <f t="shared" si="5"/>
        <v>0</v>
      </c>
    </row>
    <row r="10" spans="1:16">
      <c r="A10" s="5" t="s">
        <v>271</v>
      </c>
      <c r="B10" s="6" t="s">
        <v>272</v>
      </c>
      <c r="C10" s="7">
        <v>4142.8</v>
      </c>
      <c r="D10" s="7">
        <v>4142.8</v>
      </c>
      <c r="E10" s="7">
        <v>2917.8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2917.8</v>
      </c>
      <c r="L10" s="7">
        <f t="shared" si="1"/>
        <v>4142.8</v>
      </c>
      <c r="M10" s="7">
        <f t="shared" si="2"/>
        <v>0</v>
      </c>
      <c r="N10" s="7">
        <f t="shared" si="3"/>
        <v>4142.8</v>
      </c>
      <c r="O10" s="7">
        <f t="shared" si="4"/>
        <v>2917.8</v>
      </c>
      <c r="P10" s="7">
        <f t="shared" si="5"/>
        <v>0</v>
      </c>
    </row>
    <row r="11" spans="1:16" ht="25.5">
      <c r="A11" s="8" t="s">
        <v>273</v>
      </c>
      <c r="B11" s="9" t="s">
        <v>274</v>
      </c>
      <c r="C11" s="10">
        <v>4142.8</v>
      </c>
      <c r="D11" s="10">
        <v>4142.8</v>
      </c>
      <c r="E11" s="10">
        <v>2917.8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2917.8</v>
      </c>
      <c r="L11" s="10">
        <f t="shared" si="1"/>
        <v>4142.8</v>
      </c>
      <c r="M11" s="10">
        <f t="shared" si="2"/>
        <v>0</v>
      </c>
      <c r="N11" s="10">
        <f t="shared" si="3"/>
        <v>4142.8</v>
      </c>
      <c r="O11" s="10">
        <f t="shared" si="4"/>
        <v>2917.8</v>
      </c>
      <c r="P11" s="10">
        <f t="shared" si="5"/>
        <v>0</v>
      </c>
    </row>
    <row r="12" spans="1:16" ht="38.25">
      <c r="A12" s="5" t="s">
        <v>58</v>
      </c>
      <c r="B12" s="6" t="s">
        <v>59</v>
      </c>
      <c r="C12" s="7">
        <v>6.992</v>
      </c>
      <c r="D12" s="7">
        <v>6.992</v>
      </c>
      <c r="E12" s="7">
        <v>1.4590000000000001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1.4590000000000001</v>
      </c>
      <c r="L12" s="7">
        <f t="shared" si="1"/>
        <v>6.992</v>
      </c>
      <c r="M12" s="7">
        <f t="shared" si="2"/>
        <v>0</v>
      </c>
      <c r="N12" s="7">
        <f t="shared" si="3"/>
        <v>6.992</v>
      </c>
      <c r="O12" s="7">
        <f t="shared" si="4"/>
        <v>1.4590000000000001</v>
      </c>
      <c r="P12" s="7">
        <f t="shared" si="5"/>
        <v>0</v>
      </c>
    </row>
    <row r="13" spans="1:16" ht="38.25">
      <c r="A13" s="5" t="s">
        <v>60</v>
      </c>
      <c r="B13" s="6" t="s">
        <v>61</v>
      </c>
      <c r="C13" s="7">
        <v>6.992</v>
      </c>
      <c r="D13" s="7">
        <v>6.992</v>
      </c>
      <c r="E13" s="7">
        <v>1.4590000000000001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1.4590000000000001</v>
      </c>
      <c r="L13" s="7">
        <f t="shared" si="1"/>
        <v>6.992</v>
      </c>
      <c r="M13" s="7">
        <f t="shared" si="2"/>
        <v>0</v>
      </c>
      <c r="N13" s="7">
        <f t="shared" si="3"/>
        <v>6.992</v>
      </c>
      <c r="O13" s="7">
        <f t="shared" si="4"/>
        <v>1.4590000000000001</v>
      </c>
      <c r="P13" s="7">
        <f t="shared" si="5"/>
        <v>0</v>
      </c>
    </row>
    <row r="14" spans="1:16" ht="25.5">
      <c r="A14" s="8" t="s">
        <v>46</v>
      </c>
      <c r="B14" s="9" t="s">
        <v>47</v>
      </c>
      <c r="C14" s="10">
        <v>6.992</v>
      </c>
      <c r="D14" s="10">
        <v>6.992</v>
      </c>
      <c r="E14" s="10">
        <v>1.4590000000000001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1.4590000000000001</v>
      </c>
      <c r="L14" s="10">
        <f t="shared" si="1"/>
        <v>6.992</v>
      </c>
      <c r="M14" s="10">
        <f t="shared" si="2"/>
        <v>0</v>
      </c>
      <c r="N14" s="10">
        <f t="shared" si="3"/>
        <v>6.992</v>
      </c>
      <c r="O14" s="10">
        <f t="shared" si="4"/>
        <v>1.4590000000000001</v>
      </c>
      <c r="P14" s="10">
        <f t="shared" si="5"/>
        <v>0</v>
      </c>
    </row>
    <row r="15" spans="1:16">
      <c r="A15" s="5" t="s">
        <v>62</v>
      </c>
      <c r="B15" s="6" t="s">
        <v>63</v>
      </c>
      <c r="C15" s="7">
        <v>9103.1835500000016</v>
      </c>
      <c r="D15" s="7">
        <v>784.29555000000073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784.29555000000073</v>
      </c>
      <c r="M15" s="7">
        <f t="shared" si="2"/>
        <v>0</v>
      </c>
      <c r="N15" s="7">
        <f t="shared" si="3"/>
        <v>784.29555000000073</v>
      </c>
      <c r="O15" s="7">
        <f t="shared" si="4"/>
        <v>0</v>
      </c>
      <c r="P15" s="7">
        <f t="shared" si="5"/>
        <v>0</v>
      </c>
    </row>
    <row r="16" spans="1:16">
      <c r="A16" s="8" t="s">
        <v>275</v>
      </c>
      <c r="B16" s="9" t="s">
        <v>276</v>
      </c>
      <c r="C16" s="10">
        <v>9103.1835500000016</v>
      </c>
      <c r="D16" s="10">
        <v>784.29555000000073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784.29555000000073</v>
      </c>
      <c r="M16" s="10">
        <f t="shared" si="2"/>
        <v>0</v>
      </c>
      <c r="N16" s="10">
        <f t="shared" si="3"/>
        <v>784.29555000000073</v>
      </c>
      <c r="O16" s="10">
        <f t="shared" si="4"/>
        <v>0</v>
      </c>
      <c r="P16" s="10">
        <f t="shared" si="5"/>
        <v>0</v>
      </c>
    </row>
    <row r="17" spans="1:16">
      <c r="A17" s="5" t="s">
        <v>66</v>
      </c>
      <c r="B17" s="6" t="s">
        <v>67</v>
      </c>
      <c r="C17" s="7">
        <v>32434.494769999998</v>
      </c>
      <c r="D17" s="7">
        <v>33424.522769999996</v>
      </c>
      <c r="E17" s="7">
        <v>5895.8213133333338</v>
      </c>
      <c r="F17" s="7">
        <v>0</v>
      </c>
      <c r="G17" s="7">
        <v>0</v>
      </c>
      <c r="H17" s="7">
        <v>748.94031000000007</v>
      </c>
      <c r="I17" s="7">
        <v>0</v>
      </c>
      <c r="J17" s="7">
        <v>50.103369999999991</v>
      </c>
      <c r="K17" s="7">
        <f t="shared" si="0"/>
        <v>5895.8213133333338</v>
      </c>
      <c r="L17" s="7">
        <f t="shared" si="1"/>
        <v>33424.522769999996</v>
      </c>
      <c r="M17" s="7">
        <f t="shared" si="2"/>
        <v>0</v>
      </c>
      <c r="N17" s="7">
        <f t="shared" si="3"/>
        <v>32675.582459999994</v>
      </c>
      <c r="O17" s="7">
        <f t="shared" si="4"/>
        <v>5146.8810033333339</v>
      </c>
      <c r="P17" s="7">
        <f t="shared" si="5"/>
        <v>12.702900413658739</v>
      </c>
    </row>
    <row r="18" spans="1:16">
      <c r="A18" s="5" t="s">
        <v>70</v>
      </c>
      <c r="B18" s="6" t="s">
        <v>71</v>
      </c>
      <c r="C18" s="7">
        <v>28096.866279999998</v>
      </c>
      <c r="D18" s="7">
        <v>28109.366279999998</v>
      </c>
      <c r="E18" s="7">
        <v>4258.2166666666672</v>
      </c>
      <c r="F18" s="7">
        <v>0</v>
      </c>
      <c r="G18" s="7">
        <v>0</v>
      </c>
      <c r="H18" s="7">
        <v>627.30616999999995</v>
      </c>
      <c r="I18" s="7">
        <v>0</v>
      </c>
      <c r="J18" s="7">
        <v>5.6386000000000003</v>
      </c>
      <c r="K18" s="7">
        <f t="shared" si="0"/>
        <v>4258.2166666666672</v>
      </c>
      <c r="L18" s="7">
        <f t="shared" si="1"/>
        <v>28109.366279999998</v>
      </c>
      <c r="M18" s="7">
        <f t="shared" si="2"/>
        <v>0</v>
      </c>
      <c r="N18" s="7">
        <f t="shared" si="3"/>
        <v>27482.060109999999</v>
      </c>
      <c r="O18" s="7">
        <f t="shared" si="4"/>
        <v>3630.9104966666673</v>
      </c>
      <c r="P18" s="7">
        <f t="shared" si="5"/>
        <v>14.731663959482253</v>
      </c>
    </row>
    <row r="19" spans="1:16">
      <c r="A19" s="8" t="s">
        <v>26</v>
      </c>
      <c r="B19" s="9" t="s">
        <v>27</v>
      </c>
      <c r="C19" s="10">
        <v>10</v>
      </c>
      <c r="D19" s="10">
        <v>10</v>
      </c>
      <c r="E19" s="10">
        <v>1.6666666666666667</v>
      </c>
      <c r="F19" s="10">
        <v>0</v>
      </c>
      <c r="G19" s="10">
        <v>0</v>
      </c>
      <c r="H19" s="10">
        <v>16.424680000000002</v>
      </c>
      <c r="I19" s="10">
        <v>0</v>
      </c>
      <c r="J19" s="10">
        <v>0</v>
      </c>
      <c r="K19" s="10">
        <f t="shared" si="0"/>
        <v>1.6666666666666667</v>
      </c>
      <c r="L19" s="10">
        <f t="shared" si="1"/>
        <v>10</v>
      </c>
      <c r="M19" s="10">
        <f t="shared" si="2"/>
        <v>0</v>
      </c>
      <c r="N19" s="10">
        <f t="shared" si="3"/>
        <v>-6.4246800000000022</v>
      </c>
      <c r="O19" s="10">
        <f t="shared" si="4"/>
        <v>-14.758013333333336</v>
      </c>
      <c r="P19" s="10">
        <f t="shared" si="5"/>
        <v>985.48080000000004</v>
      </c>
    </row>
    <row r="20" spans="1:16">
      <c r="A20" s="8" t="s">
        <v>74</v>
      </c>
      <c r="B20" s="9" t="s">
        <v>75</v>
      </c>
      <c r="C20" s="10">
        <v>25454.3</v>
      </c>
      <c r="D20" s="10">
        <v>25454.3</v>
      </c>
      <c r="E20" s="10">
        <v>4242.3833333333332</v>
      </c>
      <c r="F20" s="10">
        <v>0</v>
      </c>
      <c r="G20" s="10">
        <v>0</v>
      </c>
      <c r="H20" s="10">
        <v>609.41773999999998</v>
      </c>
      <c r="I20" s="10">
        <v>0</v>
      </c>
      <c r="J20" s="10">
        <v>5.6386000000000003</v>
      </c>
      <c r="K20" s="10">
        <f t="shared" si="0"/>
        <v>4242.3833333333332</v>
      </c>
      <c r="L20" s="10">
        <f t="shared" si="1"/>
        <v>25454.3</v>
      </c>
      <c r="M20" s="10">
        <f t="shared" si="2"/>
        <v>0</v>
      </c>
      <c r="N20" s="10">
        <f t="shared" si="3"/>
        <v>24844.882259999998</v>
      </c>
      <c r="O20" s="10">
        <f t="shared" si="4"/>
        <v>3632.9655933333333</v>
      </c>
      <c r="P20" s="10">
        <f t="shared" si="5"/>
        <v>14.364985248072035</v>
      </c>
    </row>
    <row r="21" spans="1:16">
      <c r="A21" s="8" t="s">
        <v>28</v>
      </c>
      <c r="B21" s="9" t="s">
        <v>29</v>
      </c>
      <c r="C21" s="10">
        <v>10</v>
      </c>
      <c r="D21" s="10">
        <v>10</v>
      </c>
      <c r="E21" s="10">
        <v>1.6666666666666667</v>
      </c>
      <c r="F21" s="10">
        <v>0</v>
      </c>
      <c r="G21" s="10">
        <v>0</v>
      </c>
      <c r="H21" s="10">
        <v>1.4054000000000002</v>
      </c>
      <c r="I21" s="10">
        <v>0</v>
      </c>
      <c r="J21" s="10">
        <v>0</v>
      </c>
      <c r="K21" s="10">
        <f t="shared" si="0"/>
        <v>1.6666666666666667</v>
      </c>
      <c r="L21" s="10">
        <f t="shared" si="1"/>
        <v>10</v>
      </c>
      <c r="M21" s="10">
        <f t="shared" si="2"/>
        <v>0</v>
      </c>
      <c r="N21" s="10">
        <f t="shared" si="3"/>
        <v>8.5945999999999998</v>
      </c>
      <c r="O21" s="10">
        <f t="shared" si="4"/>
        <v>0.26126666666666654</v>
      </c>
      <c r="P21" s="10">
        <f t="shared" si="5"/>
        <v>84.324000000000012</v>
      </c>
    </row>
    <row r="22" spans="1:16">
      <c r="A22" s="8" t="s">
        <v>42</v>
      </c>
      <c r="B22" s="9" t="s">
        <v>43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5.8350000000000006E-2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-5.8350000000000006E-2</v>
      </c>
      <c r="O22" s="10">
        <f t="shared" si="4"/>
        <v>-5.8350000000000006E-2</v>
      </c>
      <c r="P22" s="10">
        <f t="shared" si="5"/>
        <v>0</v>
      </c>
    </row>
    <row r="23" spans="1:16" ht="25.5">
      <c r="A23" s="8" t="s">
        <v>277</v>
      </c>
      <c r="B23" s="9" t="s">
        <v>278</v>
      </c>
      <c r="C23" s="10">
        <v>0</v>
      </c>
      <c r="D23" s="10">
        <v>12.5</v>
      </c>
      <c r="E23" s="10">
        <v>12.5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12.5</v>
      </c>
      <c r="L23" s="10">
        <f t="shared" si="1"/>
        <v>12.5</v>
      </c>
      <c r="M23" s="10">
        <f t="shared" si="2"/>
        <v>0</v>
      </c>
      <c r="N23" s="10">
        <f t="shared" si="3"/>
        <v>12.5</v>
      </c>
      <c r="O23" s="10">
        <f t="shared" si="4"/>
        <v>12.5</v>
      </c>
      <c r="P23" s="10">
        <f t="shared" si="5"/>
        <v>0</v>
      </c>
    </row>
    <row r="24" spans="1:16">
      <c r="A24" s="8" t="s">
        <v>275</v>
      </c>
      <c r="B24" s="9" t="s">
        <v>276</v>
      </c>
      <c r="C24" s="10">
        <v>2622.56628</v>
      </c>
      <c r="D24" s="10">
        <v>2622.56628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2622.56628</v>
      </c>
      <c r="M24" s="10">
        <f t="shared" si="2"/>
        <v>0</v>
      </c>
      <c r="N24" s="10">
        <f t="shared" si="3"/>
        <v>2622.56628</v>
      </c>
      <c r="O24" s="10">
        <f t="shared" si="4"/>
        <v>0</v>
      </c>
      <c r="P24" s="10">
        <f t="shared" si="5"/>
        <v>0</v>
      </c>
    </row>
    <row r="25" spans="1:16" ht="51">
      <c r="A25" s="5" t="s">
        <v>78</v>
      </c>
      <c r="B25" s="6" t="s">
        <v>79</v>
      </c>
      <c r="C25" s="7">
        <v>4132.2685099999999</v>
      </c>
      <c r="D25" s="7">
        <v>5109.7965100000001</v>
      </c>
      <c r="E25" s="7">
        <v>1432.2446666666667</v>
      </c>
      <c r="F25" s="7">
        <v>0</v>
      </c>
      <c r="G25" s="7">
        <v>0</v>
      </c>
      <c r="H25" s="7">
        <v>119.51302000000001</v>
      </c>
      <c r="I25" s="7">
        <v>0</v>
      </c>
      <c r="J25" s="7">
        <v>7.5795399999999997</v>
      </c>
      <c r="K25" s="7">
        <f t="shared" si="0"/>
        <v>1432.2446666666667</v>
      </c>
      <c r="L25" s="7">
        <f t="shared" si="1"/>
        <v>5109.7965100000001</v>
      </c>
      <c r="M25" s="7">
        <f t="shared" si="2"/>
        <v>0</v>
      </c>
      <c r="N25" s="7">
        <f t="shared" si="3"/>
        <v>4990.2834899999998</v>
      </c>
      <c r="O25" s="7">
        <f t="shared" si="4"/>
        <v>1312.7316466666666</v>
      </c>
      <c r="P25" s="7">
        <f t="shared" si="5"/>
        <v>8.3444555795169091</v>
      </c>
    </row>
    <row r="26" spans="1:16">
      <c r="A26" s="8" t="s">
        <v>22</v>
      </c>
      <c r="B26" s="9" t="s">
        <v>23</v>
      </c>
      <c r="C26" s="10">
        <v>585.80000000000007</v>
      </c>
      <c r="D26" s="10">
        <v>585.80000000000007</v>
      </c>
      <c r="E26" s="10">
        <v>97.633333333333326</v>
      </c>
      <c r="F26" s="10">
        <v>0</v>
      </c>
      <c r="G26" s="10">
        <v>0</v>
      </c>
      <c r="H26" s="10">
        <v>65.799710000000005</v>
      </c>
      <c r="I26" s="10">
        <v>0</v>
      </c>
      <c r="J26" s="10">
        <v>0</v>
      </c>
      <c r="K26" s="10">
        <f t="shared" si="0"/>
        <v>97.633333333333326</v>
      </c>
      <c r="L26" s="10">
        <f t="shared" si="1"/>
        <v>585.80000000000007</v>
      </c>
      <c r="M26" s="10">
        <f t="shared" si="2"/>
        <v>0</v>
      </c>
      <c r="N26" s="10">
        <f t="shared" si="3"/>
        <v>520.00029000000006</v>
      </c>
      <c r="O26" s="10">
        <f t="shared" si="4"/>
        <v>31.833623333333321</v>
      </c>
      <c r="P26" s="10">
        <f t="shared" si="5"/>
        <v>67.394718333902375</v>
      </c>
    </row>
    <row r="27" spans="1:16">
      <c r="A27" s="8" t="s">
        <v>24</v>
      </c>
      <c r="B27" s="9" t="s">
        <v>25</v>
      </c>
      <c r="C27" s="10">
        <v>130</v>
      </c>
      <c r="D27" s="10">
        <v>130</v>
      </c>
      <c r="E27" s="10">
        <v>21.666666666666668</v>
      </c>
      <c r="F27" s="10">
        <v>0</v>
      </c>
      <c r="G27" s="10">
        <v>0</v>
      </c>
      <c r="H27" s="10">
        <v>14.898940000000001</v>
      </c>
      <c r="I27" s="10">
        <v>0</v>
      </c>
      <c r="J27" s="10">
        <v>0</v>
      </c>
      <c r="K27" s="10">
        <f t="shared" si="0"/>
        <v>21.666666666666668</v>
      </c>
      <c r="L27" s="10">
        <f t="shared" si="1"/>
        <v>130</v>
      </c>
      <c r="M27" s="10">
        <f t="shared" si="2"/>
        <v>0</v>
      </c>
      <c r="N27" s="10">
        <f t="shared" si="3"/>
        <v>115.10106</v>
      </c>
      <c r="O27" s="10">
        <f t="shared" si="4"/>
        <v>6.7677266666666664</v>
      </c>
      <c r="P27" s="10">
        <f t="shared" si="5"/>
        <v>68.764338461538472</v>
      </c>
    </row>
    <row r="28" spans="1:16">
      <c r="A28" s="8" t="s">
        <v>26</v>
      </c>
      <c r="B28" s="9" t="s">
        <v>27</v>
      </c>
      <c r="C28" s="10">
        <v>70</v>
      </c>
      <c r="D28" s="10">
        <v>70</v>
      </c>
      <c r="E28" s="10">
        <v>11.666666666666666</v>
      </c>
      <c r="F28" s="10">
        <v>0</v>
      </c>
      <c r="G28" s="10">
        <v>0</v>
      </c>
      <c r="H28" s="10">
        <v>6.0196000000000005</v>
      </c>
      <c r="I28" s="10">
        <v>0</v>
      </c>
      <c r="J28" s="10">
        <v>0</v>
      </c>
      <c r="K28" s="10">
        <f t="shared" si="0"/>
        <v>11.666666666666666</v>
      </c>
      <c r="L28" s="10">
        <f t="shared" si="1"/>
        <v>70</v>
      </c>
      <c r="M28" s="10">
        <f t="shared" si="2"/>
        <v>0</v>
      </c>
      <c r="N28" s="10">
        <f t="shared" si="3"/>
        <v>63.980400000000003</v>
      </c>
      <c r="O28" s="10">
        <f t="shared" si="4"/>
        <v>5.6470666666666656</v>
      </c>
      <c r="P28" s="10">
        <f t="shared" si="5"/>
        <v>51.596571428571437</v>
      </c>
    </row>
    <row r="29" spans="1:16">
      <c r="A29" s="8" t="s">
        <v>74</v>
      </c>
      <c r="B29" s="9" t="s">
        <v>75</v>
      </c>
      <c r="C29" s="10">
        <v>1874.4</v>
      </c>
      <c r="D29" s="10">
        <v>1874.4</v>
      </c>
      <c r="E29" s="10">
        <v>312.40000000000003</v>
      </c>
      <c r="F29" s="10">
        <v>0</v>
      </c>
      <c r="G29" s="10">
        <v>0</v>
      </c>
      <c r="H29" s="10">
        <v>31.703440000000001</v>
      </c>
      <c r="I29" s="10">
        <v>0</v>
      </c>
      <c r="J29" s="10">
        <v>7.5795399999999997</v>
      </c>
      <c r="K29" s="10">
        <f t="shared" si="0"/>
        <v>312.40000000000003</v>
      </c>
      <c r="L29" s="10">
        <f t="shared" si="1"/>
        <v>1874.4</v>
      </c>
      <c r="M29" s="10">
        <f t="shared" si="2"/>
        <v>0</v>
      </c>
      <c r="N29" s="10">
        <f t="shared" si="3"/>
        <v>1842.6965600000001</v>
      </c>
      <c r="O29" s="10">
        <f t="shared" si="4"/>
        <v>280.69656000000003</v>
      </c>
      <c r="P29" s="10">
        <f t="shared" si="5"/>
        <v>10.148348271446862</v>
      </c>
    </row>
    <row r="30" spans="1:16">
      <c r="A30" s="8" t="s">
        <v>28</v>
      </c>
      <c r="B30" s="9" t="s">
        <v>29</v>
      </c>
      <c r="C30" s="10">
        <v>10</v>
      </c>
      <c r="D30" s="10">
        <v>10</v>
      </c>
      <c r="E30" s="10">
        <v>1.6666666666666667</v>
      </c>
      <c r="F30" s="10">
        <v>0</v>
      </c>
      <c r="G30" s="10">
        <v>0</v>
      </c>
      <c r="H30" s="10">
        <v>0.90349000000000002</v>
      </c>
      <c r="I30" s="10">
        <v>0</v>
      </c>
      <c r="J30" s="10">
        <v>0</v>
      </c>
      <c r="K30" s="10">
        <f t="shared" si="0"/>
        <v>1.6666666666666667</v>
      </c>
      <c r="L30" s="10">
        <f t="shared" si="1"/>
        <v>10</v>
      </c>
      <c r="M30" s="10">
        <f t="shared" si="2"/>
        <v>0</v>
      </c>
      <c r="N30" s="10">
        <f t="shared" si="3"/>
        <v>9.0965100000000003</v>
      </c>
      <c r="O30" s="10">
        <f t="shared" si="4"/>
        <v>0.76317666666666673</v>
      </c>
      <c r="P30" s="10">
        <f t="shared" si="5"/>
        <v>54.209399999999995</v>
      </c>
    </row>
    <row r="31" spans="1:16">
      <c r="A31" s="8" t="s">
        <v>32</v>
      </c>
      <c r="B31" s="9" t="s">
        <v>33</v>
      </c>
      <c r="C31" s="10">
        <v>52.6</v>
      </c>
      <c r="D31" s="10">
        <v>52.6</v>
      </c>
      <c r="E31" s="10">
        <v>8.7666666666666657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8.7666666666666657</v>
      </c>
      <c r="L31" s="10">
        <f t="shared" si="1"/>
        <v>52.6</v>
      </c>
      <c r="M31" s="10">
        <f t="shared" si="2"/>
        <v>0</v>
      </c>
      <c r="N31" s="10">
        <f t="shared" si="3"/>
        <v>52.6</v>
      </c>
      <c r="O31" s="10">
        <f t="shared" si="4"/>
        <v>8.7666666666666657</v>
      </c>
      <c r="P31" s="10">
        <f t="shared" si="5"/>
        <v>0</v>
      </c>
    </row>
    <row r="32" spans="1:16">
      <c r="A32" s="8" t="s">
        <v>34</v>
      </c>
      <c r="B32" s="9" t="s">
        <v>35</v>
      </c>
      <c r="C32" s="10">
        <v>1.2</v>
      </c>
      <c r="D32" s="10">
        <v>1.2</v>
      </c>
      <c r="E32" s="10">
        <v>0.2</v>
      </c>
      <c r="F32" s="10">
        <v>0</v>
      </c>
      <c r="G32" s="10">
        <v>0</v>
      </c>
      <c r="H32" s="10">
        <v>0.15043999999999999</v>
      </c>
      <c r="I32" s="10">
        <v>0</v>
      </c>
      <c r="J32" s="10">
        <v>0</v>
      </c>
      <c r="K32" s="10">
        <f t="shared" si="0"/>
        <v>0.2</v>
      </c>
      <c r="L32" s="10">
        <f t="shared" si="1"/>
        <v>1.2</v>
      </c>
      <c r="M32" s="10">
        <f t="shared" si="2"/>
        <v>0</v>
      </c>
      <c r="N32" s="10">
        <f t="shared" si="3"/>
        <v>1.04956</v>
      </c>
      <c r="O32" s="10">
        <f t="shared" si="4"/>
        <v>4.9560000000000021E-2</v>
      </c>
      <c r="P32" s="10">
        <f t="shared" si="5"/>
        <v>75.219999999999985</v>
      </c>
    </row>
    <row r="33" spans="1:16">
      <c r="A33" s="8" t="s">
        <v>36</v>
      </c>
      <c r="B33" s="9" t="s">
        <v>37</v>
      </c>
      <c r="C33" s="10">
        <v>4.3</v>
      </c>
      <c r="D33" s="10">
        <v>4.3</v>
      </c>
      <c r="E33" s="10">
        <v>0.71666666666666667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0.71666666666666667</v>
      </c>
      <c r="L33" s="10">
        <f t="shared" si="1"/>
        <v>4.3</v>
      </c>
      <c r="M33" s="10">
        <f t="shared" si="2"/>
        <v>0</v>
      </c>
      <c r="N33" s="10">
        <f t="shared" si="3"/>
        <v>4.3</v>
      </c>
      <c r="O33" s="10">
        <f t="shared" si="4"/>
        <v>0.71666666666666667</v>
      </c>
      <c r="P33" s="10">
        <f t="shared" si="5"/>
        <v>0</v>
      </c>
    </row>
    <row r="34" spans="1:16">
      <c r="A34" s="8" t="s">
        <v>42</v>
      </c>
      <c r="B34" s="9" t="s">
        <v>43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3.7400000000000003E-2</v>
      </c>
      <c r="I34" s="10">
        <v>0</v>
      </c>
      <c r="J34" s="10">
        <v>0</v>
      </c>
      <c r="K34" s="10">
        <f t="shared" si="0"/>
        <v>0</v>
      </c>
      <c r="L34" s="10">
        <f t="shared" si="1"/>
        <v>0</v>
      </c>
      <c r="M34" s="10">
        <f t="shared" si="2"/>
        <v>0</v>
      </c>
      <c r="N34" s="10">
        <f t="shared" si="3"/>
        <v>-3.7400000000000003E-2</v>
      </c>
      <c r="O34" s="10">
        <f t="shared" si="4"/>
        <v>-3.7400000000000003E-2</v>
      </c>
      <c r="P34" s="10">
        <f t="shared" si="5"/>
        <v>0</v>
      </c>
    </row>
    <row r="35" spans="1:16" ht="25.5">
      <c r="A35" s="8" t="s">
        <v>277</v>
      </c>
      <c r="B35" s="9" t="s">
        <v>278</v>
      </c>
      <c r="C35" s="10">
        <v>0</v>
      </c>
      <c r="D35" s="10">
        <v>25</v>
      </c>
      <c r="E35" s="10">
        <v>25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25</v>
      </c>
      <c r="L35" s="10">
        <f t="shared" si="1"/>
        <v>25</v>
      </c>
      <c r="M35" s="10">
        <f t="shared" si="2"/>
        <v>0</v>
      </c>
      <c r="N35" s="10">
        <f t="shared" si="3"/>
        <v>25</v>
      </c>
      <c r="O35" s="10">
        <f t="shared" si="4"/>
        <v>25</v>
      </c>
      <c r="P35" s="10">
        <f t="shared" si="5"/>
        <v>0</v>
      </c>
    </row>
    <row r="36" spans="1:16">
      <c r="A36" s="8" t="s">
        <v>267</v>
      </c>
      <c r="B36" s="9" t="s">
        <v>268</v>
      </c>
      <c r="C36" s="10">
        <v>133.73220000000001</v>
      </c>
      <c r="D36" s="10">
        <v>133.73220000000001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133.73220000000001</v>
      </c>
      <c r="M36" s="10">
        <f t="shared" si="2"/>
        <v>0</v>
      </c>
      <c r="N36" s="10">
        <f t="shared" si="3"/>
        <v>133.73220000000001</v>
      </c>
      <c r="O36" s="10">
        <f t="shared" si="4"/>
        <v>0</v>
      </c>
      <c r="P36" s="10">
        <f t="shared" si="5"/>
        <v>0</v>
      </c>
    </row>
    <row r="37" spans="1:16">
      <c r="A37" s="8" t="s">
        <v>275</v>
      </c>
      <c r="B37" s="9" t="s">
        <v>276</v>
      </c>
      <c r="C37" s="10">
        <v>1270.23631</v>
      </c>
      <c r="D37" s="10">
        <v>2222.76431</v>
      </c>
      <c r="E37" s="10">
        <v>952.52800000000002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952.52800000000002</v>
      </c>
      <c r="L37" s="10">
        <f t="shared" si="1"/>
        <v>2222.76431</v>
      </c>
      <c r="M37" s="10">
        <f t="shared" si="2"/>
        <v>0</v>
      </c>
      <c r="N37" s="10">
        <f t="shared" si="3"/>
        <v>2222.76431</v>
      </c>
      <c r="O37" s="10">
        <f t="shared" si="4"/>
        <v>952.52800000000002</v>
      </c>
      <c r="P37" s="10">
        <f t="shared" si="5"/>
        <v>0</v>
      </c>
    </row>
    <row r="38" spans="1:16" ht="25.5">
      <c r="A38" s="5" t="s">
        <v>84</v>
      </c>
      <c r="B38" s="6" t="s">
        <v>85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2.1211199999999999</v>
      </c>
      <c r="I38" s="7">
        <v>0</v>
      </c>
      <c r="J38" s="7">
        <v>36.885229999999993</v>
      </c>
      <c r="K38" s="7">
        <f t="shared" ref="K38:K69" si="6">E38-F38</f>
        <v>0</v>
      </c>
      <c r="L38" s="7">
        <f t="shared" ref="L38:L69" si="7">D38-F38</f>
        <v>0</v>
      </c>
      <c r="M38" s="7">
        <f t="shared" ref="M38:M69" si="8">IF(E38=0,0,(F38/E38)*100)</f>
        <v>0</v>
      </c>
      <c r="N38" s="7">
        <f t="shared" ref="N38:N69" si="9">D38-H38</f>
        <v>-2.1211199999999999</v>
      </c>
      <c r="O38" s="7">
        <f t="shared" ref="O38:O69" si="10">E38-H38</f>
        <v>-2.1211199999999999</v>
      </c>
      <c r="P38" s="7">
        <f t="shared" ref="P38:P69" si="11">IF(E38=0,0,(H38/E38)*100)</f>
        <v>0</v>
      </c>
    </row>
    <row r="39" spans="1:16">
      <c r="A39" s="8" t="s">
        <v>22</v>
      </c>
      <c r="B39" s="9" t="s">
        <v>23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31.43618</v>
      </c>
      <c r="I39" s="10">
        <v>0</v>
      </c>
      <c r="J39" s="10">
        <v>0</v>
      </c>
      <c r="K39" s="10">
        <f t="shared" si="6"/>
        <v>0</v>
      </c>
      <c r="L39" s="10">
        <f t="shared" si="7"/>
        <v>0</v>
      </c>
      <c r="M39" s="10">
        <f t="shared" si="8"/>
        <v>0</v>
      </c>
      <c r="N39" s="10">
        <f t="shared" si="9"/>
        <v>-31.43618</v>
      </c>
      <c r="O39" s="10">
        <f t="shared" si="10"/>
        <v>-31.43618</v>
      </c>
      <c r="P39" s="10">
        <f t="shared" si="11"/>
        <v>0</v>
      </c>
    </row>
    <row r="40" spans="1:16">
      <c r="A40" s="8" t="s">
        <v>24</v>
      </c>
      <c r="B40" s="9" t="s">
        <v>25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9.6066599999999998</v>
      </c>
      <c r="I40" s="10">
        <v>0</v>
      </c>
      <c r="J40" s="10">
        <v>0</v>
      </c>
      <c r="K40" s="10">
        <f t="shared" si="6"/>
        <v>0</v>
      </c>
      <c r="L40" s="10">
        <f t="shared" si="7"/>
        <v>0</v>
      </c>
      <c r="M40" s="10">
        <f t="shared" si="8"/>
        <v>0</v>
      </c>
      <c r="N40" s="10">
        <f t="shared" si="9"/>
        <v>-9.6066599999999998</v>
      </c>
      <c r="O40" s="10">
        <f t="shared" si="10"/>
        <v>-9.6066599999999998</v>
      </c>
      <c r="P40" s="10">
        <f t="shared" si="11"/>
        <v>0</v>
      </c>
    </row>
    <row r="41" spans="1:16">
      <c r="A41" s="8" t="s">
        <v>26</v>
      </c>
      <c r="B41" s="9" t="s">
        <v>27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1.7025000000000001</v>
      </c>
      <c r="I41" s="10">
        <v>0</v>
      </c>
      <c r="J41" s="10">
        <v>27.849229999999999</v>
      </c>
      <c r="K41" s="10">
        <f t="shared" si="6"/>
        <v>0</v>
      </c>
      <c r="L41" s="10">
        <f t="shared" si="7"/>
        <v>0</v>
      </c>
      <c r="M41" s="10">
        <f t="shared" si="8"/>
        <v>0</v>
      </c>
      <c r="N41" s="10">
        <f t="shared" si="9"/>
        <v>-1.7025000000000001</v>
      </c>
      <c r="O41" s="10">
        <f t="shared" si="10"/>
        <v>-1.7025000000000001</v>
      </c>
      <c r="P41" s="10">
        <f t="shared" si="11"/>
        <v>0</v>
      </c>
    </row>
    <row r="42" spans="1:16">
      <c r="A42" s="8" t="s">
        <v>72</v>
      </c>
      <c r="B42" s="9" t="s">
        <v>73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0.43560000000000004</v>
      </c>
      <c r="I42" s="10">
        <v>0</v>
      </c>
      <c r="J42" s="10">
        <v>0</v>
      </c>
      <c r="K42" s="10">
        <f t="shared" si="6"/>
        <v>0</v>
      </c>
      <c r="L42" s="10">
        <f t="shared" si="7"/>
        <v>0</v>
      </c>
      <c r="M42" s="10">
        <f t="shared" si="8"/>
        <v>0</v>
      </c>
      <c r="N42" s="10">
        <f t="shared" si="9"/>
        <v>-0.43560000000000004</v>
      </c>
      <c r="O42" s="10">
        <f t="shared" si="10"/>
        <v>-0.43560000000000004</v>
      </c>
      <c r="P42" s="10">
        <f t="shared" si="11"/>
        <v>0</v>
      </c>
    </row>
    <row r="43" spans="1:16">
      <c r="A43" s="8" t="s">
        <v>28</v>
      </c>
      <c r="B43" s="9" t="s">
        <v>29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1.4362000000000001</v>
      </c>
      <c r="I43" s="10">
        <v>0</v>
      </c>
      <c r="J43" s="10">
        <v>3.8474400000000002</v>
      </c>
      <c r="K43" s="10">
        <f t="shared" si="6"/>
        <v>0</v>
      </c>
      <c r="L43" s="10">
        <f t="shared" si="7"/>
        <v>0</v>
      </c>
      <c r="M43" s="10">
        <f t="shared" si="8"/>
        <v>0</v>
      </c>
      <c r="N43" s="10">
        <f t="shared" si="9"/>
        <v>-1.4362000000000001</v>
      </c>
      <c r="O43" s="10">
        <f t="shared" si="10"/>
        <v>-1.4362000000000001</v>
      </c>
      <c r="P43" s="10">
        <f t="shared" si="11"/>
        <v>0</v>
      </c>
    </row>
    <row r="44" spans="1:16">
      <c r="A44" s="8" t="s">
        <v>30</v>
      </c>
      <c r="B44" s="9" t="s">
        <v>31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1.4342999999999999</v>
      </c>
      <c r="I44" s="10">
        <v>0</v>
      </c>
      <c r="J44" s="10">
        <v>0</v>
      </c>
      <c r="K44" s="10">
        <f t="shared" si="6"/>
        <v>0</v>
      </c>
      <c r="L44" s="10">
        <f t="shared" si="7"/>
        <v>0</v>
      </c>
      <c r="M44" s="10">
        <f t="shared" si="8"/>
        <v>0</v>
      </c>
      <c r="N44" s="10">
        <f t="shared" si="9"/>
        <v>-1.4342999999999999</v>
      </c>
      <c r="O44" s="10">
        <f t="shared" si="10"/>
        <v>-1.4342999999999999</v>
      </c>
      <c r="P44" s="10">
        <f t="shared" si="11"/>
        <v>0</v>
      </c>
    </row>
    <row r="45" spans="1:16">
      <c r="A45" s="8" t="s">
        <v>34</v>
      </c>
      <c r="B45" s="9" t="s">
        <v>35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6.2177299999999995</v>
      </c>
      <c r="I45" s="10">
        <v>0</v>
      </c>
      <c r="J45" s="10">
        <v>4.8885600000000009</v>
      </c>
      <c r="K45" s="10">
        <f t="shared" si="6"/>
        <v>0</v>
      </c>
      <c r="L45" s="10">
        <f t="shared" si="7"/>
        <v>0</v>
      </c>
      <c r="M45" s="10">
        <f t="shared" si="8"/>
        <v>0</v>
      </c>
      <c r="N45" s="10">
        <f t="shared" si="9"/>
        <v>-6.2177299999999995</v>
      </c>
      <c r="O45" s="10">
        <f t="shared" si="10"/>
        <v>-6.2177299999999995</v>
      </c>
      <c r="P45" s="10">
        <f t="shared" si="11"/>
        <v>0</v>
      </c>
    </row>
    <row r="46" spans="1:16">
      <c r="A46" s="8" t="s">
        <v>36</v>
      </c>
      <c r="B46" s="9" t="s">
        <v>37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-51.700940000000003</v>
      </c>
      <c r="I46" s="10">
        <v>0</v>
      </c>
      <c r="J46" s="10">
        <v>0</v>
      </c>
      <c r="K46" s="10">
        <f t="shared" si="6"/>
        <v>0</v>
      </c>
      <c r="L46" s="10">
        <f t="shared" si="7"/>
        <v>0</v>
      </c>
      <c r="M46" s="10">
        <f t="shared" si="8"/>
        <v>0</v>
      </c>
      <c r="N46" s="10">
        <f t="shared" si="9"/>
        <v>51.700940000000003</v>
      </c>
      <c r="O46" s="10">
        <f t="shared" si="10"/>
        <v>51.700940000000003</v>
      </c>
      <c r="P46" s="10">
        <f t="shared" si="11"/>
        <v>0</v>
      </c>
    </row>
    <row r="47" spans="1:16" ht="25.5">
      <c r="A47" s="8" t="s">
        <v>40</v>
      </c>
      <c r="B47" s="9" t="s">
        <v>41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0.3</v>
      </c>
      <c r="K47" s="10">
        <f t="shared" si="6"/>
        <v>0</v>
      </c>
      <c r="L47" s="10">
        <f t="shared" si="7"/>
        <v>0</v>
      </c>
      <c r="M47" s="10">
        <f t="shared" si="8"/>
        <v>0</v>
      </c>
      <c r="N47" s="10">
        <f t="shared" si="9"/>
        <v>0</v>
      </c>
      <c r="O47" s="10">
        <f t="shared" si="10"/>
        <v>0</v>
      </c>
      <c r="P47" s="10">
        <f t="shared" si="11"/>
        <v>0</v>
      </c>
    </row>
    <row r="48" spans="1:16">
      <c r="A48" s="8" t="s">
        <v>42</v>
      </c>
      <c r="B48" s="9" t="s">
        <v>43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1.5528900000000001</v>
      </c>
      <c r="I48" s="10">
        <v>0</v>
      </c>
      <c r="J48" s="10">
        <v>0</v>
      </c>
      <c r="K48" s="10">
        <f t="shared" si="6"/>
        <v>0</v>
      </c>
      <c r="L48" s="10">
        <f t="shared" si="7"/>
        <v>0</v>
      </c>
      <c r="M48" s="10">
        <f t="shared" si="8"/>
        <v>0</v>
      </c>
      <c r="N48" s="10">
        <f t="shared" si="9"/>
        <v>-1.5528900000000001</v>
      </c>
      <c r="O48" s="10">
        <f t="shared" si="10"/>
        <v>-1.5528900000000001</v>
      </c>
      <c r="P48" s="10">
        <f t="shared" si="11"/>
        <v>0</v>
      </c>
    </row>
    <row r="49" spans="1:16">
      <c r="A49" s="5" t="s">
        <v>279</v>
      </c>
      <c r="B49" s="6" t="s">
        <v>266</v>
      </c>
      <c r="C49" s="7">
        <v>205.35998000000001</v>
      </c>
      <c r="D49" s="7">
        <v>205.35998000000001</v>
      </c>
      <c r="E49" s="7">
        <v>205.35998000000001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6"/>
        <v>205.35998000000001</v>
      </c>
      <c r="L49" s="7">
        <f t="shared" si="7"/>
        <v>205.35998000000001</v>
      </c>
      <c r="M49" s="7">
        <f t="shared" si="8"/>
        <v>0</v>
      </c>
      <c r="N49" s="7">
        <f t="shared" si="9"/>
        <v>205.35998000000001</v>
      </c>
      <c r="O49" s="7">
        <f t="shared" si="10"/>
        <v>205.35998000000001</v>
      </c>
      <c r="P49" s="7">
        <f t="shared" si="11"/>
        <v>0</v>
      </c>
    </row>
    <row r="50" spans="1:16">
      <c r="A50" s="8" t="s">
        <v>269</v>
      </c>
      <c r="B50" s="9" t="s">
        <v>270</v>
      </c>
      <c r="C50" s="10">
        <v>205.35998000000001</v>
      </c>
      <c r="D50" s="10">
        <v>205.35998000000001</v>
      </c>
      <c r="E50" s="10">
        <v>205.35998000000001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6"/>
        <v>205.35998000000001</v>
      </c>
      <c r="L50" s="10">
        <f t="shared" si="7"/>
        <v>205.35998000000001</v>
      </c>
      <c r="M50" s="10">
        <f t="shared" si="8"/>
        <v>0</v>
      </c>
      <c r="N50" s="10">
        <f t="shared" si="9"/>
        <v>205.35998000000001</v>
      </c>
      <c r="O50" s="10">
        <f t="shared" si="10"/>
        <v>205.35998000000001</v>
      </c>
      <c r="P50" s="10">
        <f t="shared" si="11"/>
        <v>0</v>
      </c>
    </row>
    <row r="51" spans="1:16" ht="25.5">
      <c r="A51" s="5" t="s">
        <v>103</v>
      </c>
      <c r="B51" s="6" t="s">
        <v>104</v>
      </c>
      <c r="C51" s="7">
        <v>80</v>
      </c>
      <c r="D51" s="7">
        <v>80</v>
      </c>
      <c r="E51" s="7">
        <v>13.333333333333334</v>
      </c>
      <c r="F51" s="7">
        <v>0</v>
      </c>
      <c r="G51" s="7">
        <v>0</v>
      </c>
      <c r="H51" s="7">
        <v>0.28000000000000003</v>
      </c>
      <c r="I51" s="7">
        <v>0</v>
      </c>
      <c r="J51" s="7">
        <v>0</v>
      </c>
      <c r="K51" s="7">
        <f t="shared" si="6"/>
        <v>13.333333333333334</v>
      </c>
      <c r="L51" s="7">
        <f t="shared" si="7"/>
        <v>80</v>
      </c>
      <c r="M51" s="7">
        <f t="shared" si="8"/>
        <v>0</v>
      </c>
      <c r="N51" s="7">
        <f t="shared" si="9"/>
        <v>79.72</v>
      </c>
      <c r="O51" s="7">
        <f t="shared" si="10"/>
        <v>13.053333333333335</v>
      </c>
      <c r="P51" s="7">
        <f t="shared" si="11"/>
        <v>2.1</v>
      </c>
    </row>
    <row r="52" spans="1:16">
      <c r="A52" s="5" t="s">
        <v>113</v>
      </c>
      <c r="B52" s="6" t="s">
        <v>114</v>
      </c>
      <c r="C52" s="7">
        <v>80</v>
      </c>
      <c r="D52" s="7">
        <v>80</v>
      </c>
      <c r="E52" s="7">
        <v>13.333333333333334</v>
      </c>
      <c r="F52" s="7">
        <v>0</v>
      </c>
      <c r="G52" s="7">
        <v>0</v>
      </c>
      <c r="H52" s="7">
        <v>0.28000000000000003</v>
      </c>
      <c r="I52" s="7">
        <v>0</v>
      </c>
      <c r="J52" s="7">
        <v>0</v>
      </c>
      <c r="K52" s="7">
        <f t="shared" si="6"/>
        <v>13.333333333333334</v>
      </c>
      <c r="L52" s="7">
        <f t="shared" si="7"/>
        <v>80</v>
      </c>
      <c r="M52" s="7">
        <f t="shared" si="8"/>
        <v>0</v>
      </c>
      <c r="N52" s="7">
        <f t="shared" si="9"/>
        <v>79.72</v>
      </c>
      <c r="O52" s="7">
        <f t="shared" si="10"/>
        <v>13.053333333333335</v>
      </c>
      <c r="P52" s="7">
        <f t="shared" si="11"/>
        <v>2.1</v>
      </c>
    </row>
    <row r="53" spans="1:16">
      <c r="A53" s="5" t="s">
        <v>117</v>
      </c>
      <c r="B53" s="6" t="s">
        <v>118</v>
      </c>
      <c r="C53" s="7">
        <v>80</v>
      </c>
      <c r="D53" s="7">
        <v>80</v>
      </c>
      <c r="E53" s="7">
        <v>13.333333333333334</v>
      </c>
      <c r="F53" s="7">
        <v>0</v>
      </c>
      <c r="G53" s="7">
        <v>0</v>
      </c>
      <c r="H53" s="7">
        <v>0.28000000000000003</v>
      </c>
      <c r="I53" s="7">
        <v>0</v>
      </c>
      <c r="J53" s="7">
        <v>0</v>
      </c>
      <c r="K53" s="7">
        <f t="shared" si="6"/>
        <v>13.333333333333334</v>
      </c>
      <c r="L53" s="7">
        <f t="shared" si="7"/>
        <v>80</v>
      </c>
      <c r="M53" s="7">
        <f t="shared" si="8"/>
        <v>0</v>
      </c>
      <c r="N53" s="7">
        <f t="shared" si="9"/>
        <v>79.72</v>
      </c>
      <c r="O53" s="7">
        <f t="shared" si="10"/>
        <v>13.053333333333335</v>
      </c>
      <c r="P53" s="7">
        <f t="shared" si="11"/>
        <v>2.1</v>
      </c>
    </row>
    <row r="54" spans="1:16">
      <c r="A54" s="8" t="s">
        <v>26</v>
      </c>
      <c r="B54" s="9" t="s">
        <v>27</v>
      </c>
      <c r="C54" s="10">
        <v>50</v>
      </c>
      <c r="D54" s="10">
        <v>50</v>
      </c>
      <c r="E54" s="10">
        <v>8.3333333333333339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6"/>
        <v>8.3333333333333339</v>
      </c>
      <c r="L54" s="10">
        <f t="shared" si="7"/>
        <v>50</v>
      </c>
      <c r="M54" s="10">
        <f t="shared" si="8"/>
        <v>0</v>
      </c>
      <c r="N54" s="10">
        <f t="shared" si="9"/>
        <v>50</v>
      </c>
      <c r="O54" s="10">
        <f t="shared" si="10"/>
        <v>8.3333333333333339</v>
      </c>
      <c r="P54" s="10">
        <f t="shared" si="11"/>
        <v>0</v>
      </c>
    </row>
    <row r="55" spans="1:16">
      <c r="A55" s="8" t="s">
        <v>28</v>
      </c>
      <c r="B55" s="9" t="s">
        <v>29</v>
      </c>
      <c r="C55" s="10">
        <v>25</v>
      </c>
      <c r="D55" s="10">
        <v>25</v>
      </c>
      <c r="E55" s="10">
        <v>4.166666666666667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6"/>
        <v>4.166666666666667</v>
      </c>
      <c r="L55" s="10">
        <f t="shared" si="7"/>
        <v>25</v>
      </c>
      <c r="M55" s="10">
        <f t="shared" si="8"/>
        <v>0</v>
      </c>
      <c r="N55" s="10">
        <f t="shared" si="9"/>
        <v>25</v>
      </c>
      <c r="O55" s="10">
        <f t="shared" si="10"/>
        <v>4.166666666666667</v>
      </c>
      <c r="P55" s="10">
        <f t="shared" si="11"/>
        <v>0</v>
      </c>
    </row>
    <row r="56" spans="1:16">
      <c r="A56" s="8" t="s">
        <v>30</v>
      </c>
      <c r="B56" s="9" t="s">
        <v>31</v>
      </c>
      <c r="C56" s="10">
        <v>5</v>
      </c>
      <c r="D56" s="10">
        <v>5</v>
      </c>
      <c r="E56" s="10">
        <v>0.83333333333333337</v>
      </c>
      <c r="F56" s="10">
        <v>0</v>
      </c>
      <c r="G56" s="10">
        <v>0</v>
      </c>
      <c r="H56" s="10">
        <v>0.28000000000000003</v>
      </c>
      <c r="I56" s="10">
        <v>0</v>
      </c>
      <c r="J56" s="10">
        <v>0</v>
      </c>
      <c r="K56" s="10">
        <f t="shared" si="6"/>
        <v>0.83333333333333337</v>
      </c>
      <c r="L56" s="10">
        <f t="shared" si="7"/>
        <v>5</v>
      </c>
      <c r="M56" s="10">
        <f t="shared" si="8"/>
        <v>0</v>
      </c>
      <c r="N56" s="10">
        <f t="shared" si="9"/>
        <v>4.72</v>
      </c>
      <c r="O56" s="10">
        <f t="shared" si="10"/>
        <v>0.55333333333333334</v>
      </c>
      <c r="P56" s="10">
        <f t="shared" si="11"/>
        <v>33.6</v>
      </c>
    </row>
    <row r="57" spans="1:16">
      <c r="A57" s="5" t="s">
        <v>137</v>
      </c>
      <c r="B57" s="6" t="s">
        <v>138</v>
      </c>
      <c r="C57" s="7">
        <v>1319</v>
      </c>
      <c r="D57" s="7">
        <v>1319</v>
      </c>
      <c r="E57" s="7">
        <v>341.5</v>
      </c>
      <c r="F57" s="7">
        <v>0</v>
      </c>
      <c r="G57" s="7">
        <v>0</v>
      </c>
      <c r="H57" s="7">
        <v>297.45439999999996</v>
      </c>
      <c r="I57" s="7">
        <v>0</v>
      </c>
      <c r="J57" s="7">
        <v>54.61815</v>
      </c>
      <c r="K57" s="7">
        <f t="shared" si="6"/>
        <v>341.5</v>
      </c>
      <c r="L57" s="7">
        <f t="shared" si="7"/>
        <v>1319</v>
      </c>
      <c r="M57" s="7">
        <f t="shared" si="8"/>
        <v>0</v>
      </c>
      <c r="N57" s="7">
        <f t="shared" si="9"/>
        <v>1021.5456</v>
      </c>
      <c r="O57" s="7">
        <f t="shared" si="10"/>
        <v>44.045600000000036</v>
      </c>
      <c r="P57" s="7">
        <f t="shared" si="11"/>
        <v>87.10231332357246</v>
      </c>
    </row>
    <row r="58" spans="1:16" ht="25.5">
      <c r="A58" s="5" t="s">
        <v>140</v>
      </c>
      <c r="B58" s="6" t="s">
        <v>141</v>
      </c>
      <c r="C58" s="7">
        <v>1119</v>
      </c>
      <c r="D58" s="7">
        <v>1119</v>
      </c>
      <c r="E58" s="7">
        <v>186.5</v>
      </c>
      <c r="F58" s="7">
        <v>0</v>
      </c>
      <c r="G58" s="7">
        <v>0</v>
      </c>
      <c r="H58" s="7">
        <v>123.81439</v>
      </c>
      <c r="I58" s="7">
        <v>0</v>
      </c>
      <c r="J58" s="7">
        <v>54.61815</v>
      </c>
      <c r="K58" s="7">
        <f t="shared" si="6"/>
        <v>186.5</v>
      </c>
      <c r="L58" s="7">
        <f t="shared" si="7"/>
        <v>1119</v>
      </c>
      <c r="M58" s="7">
        <f t="shared" si="8"/>
        <v>0</v>
      </c>
      <c r="N58" s="7">
        <f t="shared" si="9"/>
        <v>995.18561</v>
      </c>
      <c r="O58" s="7">
        <f t="shared" si="10"/>
        <v>62.685609999999997</v>
      </c>
      <c r="P58" s="7">
        <f t="shared" si="11"/>
        <v>66.388412868632713</v>
      </c>
    </row>
    <row r="59" spans="1:16" ht="25.5">
      <c r="A59" s="8" t="s">
        <v>40</v>
      </c>
      <c r="B59" s="9" t="s">
        <v>41</v>
      </c>
      <c r="C59" s="10">
        <v>1119</v>
      </c>
      <c r="D59" s="10">
        <v>1119</v>
      </c>
      <c r="E59" s="10">
        <v>186.5</v>
      </c>
      <c r="F59" s="10">
        <v>0</v>
      </c>
      <c r="G59" s="10">
        <v>0</v>
      </c>
      <c r="H59" s="10">
        <v>113.31439</v>
      </c>
      <c r="I59" s="10">
        <v>0</v>
      </c>
      <c r="J59" s="10">
        <v>54.61815</v>
      </c>
      <c r="K59" s="10">
        <f t="shared" si="6"/>
        <v>186.5</v>
      </c>
      <c r="L59" s="10">
        <f t="shared" si="7"/>
        <v>1119</v>
      </c>
      <c r="M59" s="10">
        <f t="shared" si="8"/>
        <v>0</v>
      </c>
      <c r="N59" s="10">
        <f t="shared" si="9"/>
        <v>1005.68561</v>
      </c>
      <c r="O59" s="10">
        <f t="shared" si="10"/>
        <v>73.185609999999997</v>
      </c>
      <c r="P59" s="10">
        <f t="shared" si="11"/>
        <v>60.758386058981237</v>
      </c>
    </row>
    <row r="60" spans="1:16" ht="25.5">
      <c r="A60" s="8" t="s">
        <v>273</v>
      </c>
      <c r="B60" s="9" t="s">
        <v>274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10.5</v>
      </c>
      <c r="I60" s="10">
        <v>0</v>
      </c>
      <c r="J60" s="10">
        <v>0</v>
      </c>
      <c r="K60" s="10">
        <f t="shared" si="6"/>
        <v>0</v>
      </c>
      <c r="L60" s="10">
        <f t="shared" si="7"/>
        <v>0</v>
      </c>
      <c r="M60" s="10">
        <f t="shared" si="8"/>
        <v>0</v>
      </c>
      <c r="N60" s="10">
        <f t="shared" si="9"/>
        <v>-10.5</v>
      </c>
      <c r="O60" s="10">
        <f t="shared" si="10"/>
        <v>-10.5</v>
      </c>
      <c r="P60" s="10">
        <f t="shared" si="11"/>
        <v>0</v>
      </c>
    </row>
    <row r="61" spans="1:16">
      <c r="A61" s="5" t="s">
        <v>142</v>
      </c>
      <c r="B61" s="6" t="s">
        <v>143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173.64000999999999</v>
      </c>
      <c r="I61" s="7">
        <v>0</v>
      </c>
      <c r="J61" s="7">
        <v>0</v>
      </c>
      <c r="K61" s="7">
        <f t="shared" si="6"/>
        <v>0</v>
      </c>
      <c r="L61" s="7">
        <f t="shared" si="7"/>
        <v>0</v>
      </c>
      <c r="M61" s="7">
        <f t="shared" si="8"/>
        <v>0</v>
      </c>
      <c r="N61" s="7">
        <f t="shared" si="9"/>
        <v>-173.64000999999999</v>
      </c>
      <c r="O61" s="7">
        <f t="shared" si="10"/>
        <v>-173.64000999999999</v>
      </c>
      <c r="P61" s="7">
        <f t="shared" si="11"/>
        <v>0</v>
      </c>
    </row>
    <row r="62" spans="1:16" ht="25.5">
      <c r="A62" s="8" t="s">
        <v>40</v>
      </c>
      <c r="B62" s="9" t="s">
        <v>41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173.64000999999999</v>
      </c>
      <c r="I62" s="10">
        <v>0</v>
      </c>
      <c r="J62" s="10">
        <v>0</v>
      </c>
      <c r="K62" s="10">
        <f t="shared" si="6"/>
        <v>0</v>
      </c>
      <c r="L62" s="10">
        <f t="shared" si="7"/>
        <v>0</v>
      </c>
      <c r="M62" s="10">
        <f t="shared" si="8"/>
        <v>0</v>
      </c>
      <c r="N62" s="10">
        <f t="shared" si="9"/>
        <v>-173.64000999999999</v>
      </c>
      <c r="O62" s="10">
        <f t="shared" si="10"/>
        <v>-173.64000999999999</v>
      </c>
      <c r="P62" s="10">
        <f t="shared" si="11"/>
        <v>0</v>
      </c>
    </row>
    <row r="63" spans="1:16" ht="25.5">
      <c r="A63" s="5" t="s">
        <v>280</v>
      </c>
      <c r="B63" s="6" t="s">
        <v>281</v>
      </c>
      <c r="C63" s="7">
        <v>200</v>
      </c>
      <c r="D63" s="7">
        <v>200</v>
      </c>
      <c r="E63" s="7">
        <v>155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6"/>
        <v>155</v>
      </c>
      <c r="L63" s="7">
        <f t="shared" si="7"/>
        <v>200</v>
      </c>
      <c r="M63" s="7">
        <f t="shared" si="8"/>
        <v>0</v>
      </c>
      <c r="N63" s="7">
        <f t="shared" si="9"/>
        <v>200</v>
      </c>
      <c r="O63" s="7">
        <f t="shared" si="10"/>
        <v>155</v>
      </c>
      <c r="P63" s="7">
        <f t="shared" si="11"/>
        <v>0</v>
      </c>
    </row>
    <row r="64" spans="1:16">
      <c r="A64" s="8" t="s">
        <v>269</v>
      </c>
      <c r="B64" s="9" t="s">
        <v>270</v>
      </c>
      <c r="C64" s="10">
        <v>200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6"/>
        <v>0</v>
      </c>
      <c r="L64" s="10">
        <f t="shared" si="7"/>
        <v>0</v>
      </c>
      <c r="M64" s="10">
        <f t="shared" si="8"/>
        <v>0</v>
      </c>
      <c r="N64" s="10">
        <f t="shared" si="9"/>
        <v>0</v>
      </c>
      <c r="O64" s="10">
        <f t="shared" si="10"/>
        <v>0</v>
      </c>
      <c r="P64" s="10">
        <f t="shared" si="11"/>
        <v>0</v>
      </c>
    </row>
    <row r="65" spans="1:16" ht="25.5">
      <c r="A65" s="8" t="s">
        <v>273</v>
      </c>
      <c r="B65" s="9" t="s">
        <v>274</v>
      </c>
      <c r="C65" s="10">
        <v>0</v>
      </c>
      <c r="D65" s="10">
        <v>200</v>
      </c>
      <c r="E65" s="10">
        <v>155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6"/>
        <v>155</v>
      </c>
      <c r="L65" s="10">
        <f t="shared" si="7"/>
        <v>200</v>
      </c>
      <c r="M65" s="10">
        <f t="shared" si="8"/>
        <v>0</v>
      </c>
      <c r="N65" s="10">
        <f t="shared" si="9"/>
        <v>200</v>
      </c>
      <c r="O65" s="10">
        <f t="shared" si="10"/>
        <v>155</v>
      </c>
      <c r="P65" s="10">
        <f t="shared" si="11"/>
        <v>0</v>
      </c>
    </row>
    <row r="66" spans="1:16" ht="25.5">
      <c r="A66" s="5" t="s">
        <v>149</v>
      </c>
      <c r="B66" s="6" t="s">
        <v>150</v>
      </c>
      <c r="C66" s="7">
        <v>22.8</v>
      </c>
      <c r="D66" s="7">
        <v>22.8</v>
      </c>
      <c r="E66" s="7">
        <v>3.8000000000000003</v>
      </c>
      <c r="F66" s="7">
        <v>0</v>
      </c>
      <c r="G66" s="7">
        <v>0</v>
      </c>
      <c r="H66" s="7">
        <v>28.477399999999999</v>
      </c>
      <c r="I66" s="7">
        <v>0</v>
      </c>
      <c r="J66" s="7">
        <v>0</v>
      </c>
      <c r="K66" s="7">
        <f t="shared" si="6"/>
        <v>3.8000000000000003</v>
      </c>
      <c r="L66" s="7">
        <f t="shared" si="7"/>
        <v>22.8</v>
      </c>
      <c r="M66" s="7">
        <f t="shared" si="8"/>
        <v>0</v>
      </c>
      <c r="N66" s="7">
        <f t="shared" si="9"/>
        <v>-5.6773999999999987</v>
      </c>
      <c r="O66" s="7">
        <f t="shared" si="10"/>
        <v>-24.677399999999999</v>
      </c>
      <c r="P66" s="7">
        <f t="shared" si="11"/>
        <v>749.40526315789464</v>
      </c>
    </row>
    <row r="67" spans="1:16" ht="38.25">
      <c r="A67" s="5" t="s">
        <v>162</v>
      </c>
      <c r="B67" s="6" t="s">
        <v>163</v>
      </c>
      <c r="C67" s="7">
        <v>22.8</v>
      </c>
      <c r="D67" s="7">
        <v>22.8</v>
      </c>
      <c r="E67" s="7">
        <v>3.8000000000000003</v>
      </c>
      <c r="F67" s="7">
        <v>0</v>
      </c>
      <c r="G67" s="7">
        <v>0</v>
      </c>
      <c r="H67" s="7">
        <v>28.477399999999999</v>
      </c>
      <c r="I67" s="7">
        <v>0</v>
      </c>
      <c r="J67" s="7">
        <v>0</v>
      </c>
      <c r="K67" s="7">
        <f t="shared" si="6"/>
        <v>3.8000000000000003</v>
      </c>
      <c r="L67" s="7">
        <f t="shared" si="7"/>
        <v>22.8</v>
      </c>
      <c r="M67" s="7">
        <f t="shared" si="8"/>
        <v>0</v>
      </c>
      <c r="N67" s="7">
        <f t="shared" si="9"/>
        <v>-5.6773999999999987</v>
      </c>
      <c r="O67" s="7">
        <f t="shared" si="10"/>
        <v>-24.677399999999999</v>
      </c>
      <c r="P67" s="7">
        <f t="shared" si="11"/>
        <v>749.40526315789464</v>
      </c>
    </row>
    <row r="68" spans="1:16" ht="51">
      <c r="A68" s="5" t="s">
        <v>164</v>
      </c>
      <c r="B68" s="6" t="s">
        <v>165</v>
      </c>
      <c r="C68" s="7">
        <v>22.8</v>
      </c>
      <c r="D68" s="7">
        <v>22.8</v>
      </c>
      <c r="E68" s="7">
        <v>3.8000000000000003</v>
      </c>
      <c r="F68" s="7">
        <v>0</v>
      </c>
      <c r="G68" s="7">
        <v>0</v>
      </c>
      <c r="H68" s="7">
        <v>28.477399999999999</v>
      </c>
      <c r="I68" s="7">
        <v>0</v>
      </c>
      <c r="J68" s="7">
        <v>0</v>
      </c>
      <c r="K68" s="7">
        <f t="shared" si="6"/>
        <v>3.8000000000000003</v>
      </c>
      <c r="L68" s="7">
        <f t="shared" si="7"/>
        <v>22.8</v>
      </c>
      <c r="M68" s="7">
        <f t="shared" si="8"/>
        <v>0</v>
      </c>
      <c r="N68" s="7">
        <f t="shared" si="9"/>
        <v>-5.6773999999999987</v>
      </c>
      <c r="O68" s="7">
        <f t="shared" si="10"/>
        <v>-24.677399999999999</v>
      </c>
      <c r="P68" s="7">
        <f t="shared" si="11"/>
        <v>749.40526315789464</v>
      </c>
    </row>
    <row r="69" spans="1:16">
      <c r="A69" s="8" t="s">
        <v>26</v>
      </c>
      <c r="B69" s="9" t="s">
        <v>27</v>
      </c>
      <c r="C69" s="10">
        <v>8.5</v>
      </c>
      <c r="D69" s="10">
        <v>8.5</v>
      </c>
      <c r="E69" s="10">
        <v>1.4166666666666667</v>
      </c>
      <c r="F69" s="10">
        <v>0</v>
      </c>
      <c r="G69" s="10">
        <v>0</v>
      </c>
      <c r="H69" s="10">
        <v>23.663</v>
      </c>
      <c r="I69" s="10">
        <v>0</v>
      </c>
      <c r="J69" s="10">
        <v>0</v>
      </c>
      <c r="K69" s="10">
        <f t="shared" si="6"/>
        <v>1.4166666666666667</v>
      </c>
      <c r="L69" s="10">
        <f t="shared" si="7"/>
        <v>8.5</v>
      </c>
      <c r="M69" s="10">
        <f t="shared" si="8"/>
        <v>0</v>
      </c>
      <c r="N69" s="10">
        <f t="shared" si="9"/>
        <v>-15.163</v>
      </c>
      <c r="O69" s="10">
        <f t="shared" si="10"/>
        <v>-22.246333333333332</v>
      </c>
      <c r="P69" s="10">
        <f t="shared" si="11"/>
        <v>1670.3294117647058</v>
      </c>
    </row>
    <row r="70" spans="1:16">
      <c r="A70" s="8" t="s">
        <v>28</v>
      </c>
      <c r="B70" s="9" t="s">
        <v>29</v>
      </c>
      <c r="C70" s="10">
        <v>6</v>
      </c>
      <c r="D70" s="10">
        <v>6</v>
      </c>
      <c r="E70" s="10">
        <v>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01" si="12">E70-F70</f>
        <v>1</v>
      </c>
      <c r="L70" s="10">
        <f t="shared" ref="L70:L101" si="13">D70-F70</f>
        <v>6</v>
      </c>
      <c r="M70" s="10">
        <f t="shared" ref="M70:M101" si="14">IF(E70=0,0,(F70/E70)*100)</f>
        <v>0</v>
      </c>
      <c r="N70" s="10">
        <f t="shared" ref="N70:N101" si="15">D70-H70</f>
        <v>6</v>
      </c>
      <c r="O70" s="10">
        <f t="shared" ref="O70:O101" si="16">E70-H70</f>
        <v>1</v>
      </c>
      <c r="P70" s="10">
        <f t="shared" ref="P70:P101" si="17">IF(E70=0,0,(H70/E70)*100)</f>
        <v>0</v>
      </c>
    </row>
    <row r="71" spans="1:16">
      <c r="A71" s="8" t="s">
        <v>30</v>
      </c>
      <c r="B71" s="9" t="s">
        <v>31</v>
      </c>
      <c r="C71" s="10">
        <v>8.3000000000000007</v>
      </c>
      <c r="D71" s="10">
        <v>8.3000000000000007</v>
      </c>
      <c r="E71" s="10">
        <v>1.3833333333333333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12"/>
        <v>1.3833333333333333</v>
      </c>
      <c r="L71" s="10">
        <f t="shared" si="13"/>
        <v>8.3000000000000007</v>
      </c>
      <c r="M71" s="10">
        <f t="shared" si="14"/>
        <v>0</v>
      </c>
      <c r="N71" s="10">
        <f t="shared" si="15"/>
        <v>8.3000000000000007</v>
      </c>
      <c r="O71" s="10">
        <f t="shared" si="16"/>
        <v>1.3833333333333333</v>
      </c>
      <c r="P71" s="10">
        <f t="shared" si="17"/>
        <v>0</v>
      </c>
    </row>
    <row r="72" spans="1:16">
      <c r="A72" s="8" t="s">
        <v>64</v>
      </c>
      <c r="B72" s="9" t="s">
        <v>65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4.8144</v>
      </c>
      <c r="I72" s="10">
        <v>0</v>
      </c>
      <c r="J72" s="10">
        <v>0</v>
      </c>
      <c r="K72" s="10">
        <f t="shared" si="12"/>
        <v>0</v>
      </c>
      <c r="L72" s="10">
        <f t="shared" si="13"/>
        <v>0</v>
      </c>
      <c r="M72" s="10">
        <f t="shared" si="14"/>
        <v>0</v>
      </c>
      <c r="N72" s="10">
        <f t="shared" si="15"/>
        <v>-4.8144</v>
      </c>
      <c r="O72" s="10">
        <f t="shared" si="16"/>
        <v>-4.8144</v>
      </c>
      <c r="P72" s="10">
        <f t="shared" si="17"/>
        <v>0</v>
      </c>
    </row>
    <row r="73" spans="1:16">
      <c r="A73" s="5" t="s">
        <v>181</v>
      </c>
      <c r="B73" s="6" t="s">
        <v>182</v>
      </c>
      <c r="C73" s="7">
        <v>1876.5000000000002</v>
      </c>
      <c r="D73" s="7">
        <v>1876.5000000000002</v>
      </c>
      <c r="E73" s="7">
        <v>301.5</v>
      </c>
      <c r="F73" s="7">
        <v>0</v>
      </c>
      <c r="G73" s="7">
        <v>0</v>
      </c>
      <c r="H73" s="7">
        <v>184.02777</v>
      </c>
      <c r="I73" s="7">
        <v>0</v>
      </c>
      <c r="J73" s="7">
        <v>0</v>
      </c>
      <c r="K73" s="7">
        <f t="shared" si="12"/>
        <v>301.5</v>
      </c>
      <c r="L73" s="7">
        <f t="shared" si="13"/>
        <v>1876.5000000000002</v>
      </c>
      <c r="M73" s="7">
        <f t="shared" si="14"/>
        <v>0</v>
      </c>
      <c r="N73" s="7">
        <f t="shared" si="15"/>
        <v>1692.4722300000003</v>
      </c>
      <c r="O73" s="7">
        <f t="shared" si="16"/>
        <v>117.47223</v>
      </c>
      <c r="P73" s="7">
        <f t="shared" si="17"/>
        <v>61.037402985074628</v>
      </c>
    </row>
    <row r="74" spans="1:16">
      <c r="A74" s="5" t="s">
        <v>186</v>
      </c>
      <c r="B74" s="6" t="s">
        <v>187</v>
      </c>
      <c r="C74" s="7">
        <v>8</v>
      </c>
      <c r="D74" s="7">
        <v>8</v>
      </c>
      <c r="E74" s="7">
        <v>1.3333333333333335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12"/>
        <v>1.3333333333333335</v>
      </c>
      <c r="L74" s="7">
        <f t="shared" si="13"/>
        <v>8</v>
      </c>
      <c r="M74" s="7">
        <f t="shared" si="14"/>
        <v>0</v>
      </c>
      <c r="N74" s="7">
        <f t="shared" si="15"/>
        <v>8</v>
      </c>
      <c r="O74" s="7">
        <f t="shared" si="16"/>
        <v>1.3333333333333335</v>
      </c>
      <c r="P74" s="7">
        <f t="shared" si="17"/>
        <v>0</v>
      </c>
    </row>
    <row r="75" spans="1:16">
      <c r="A75" s="8" t="s">
        <v>26</v>
      </c>
      <c r="B75" s="9" t="s">
        <v>27</v>
      </c>
      <c r="C75" s="10">
        <v>2.8000000000000003</v>
      </c>
      <c r="D75" s="10">
        <v>2.8000000000000003</v>
      </c>
      <c r="E75" s="10">
        <v>0.46666666666666667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12"/>
        <v>0.46666666666666667</v>
      </c>
      <c r="L75" s="10">
        <f t="shared" si="13"/>
        <v>2.8000000000000003</v>
      </c>
      <c r="M75" s="10">
        <f t="shared" si="14"/>
        <v>0</v>
      </c>
      <c r="N75" s="10">
        <f t="shared" si="15"/>
        <v>2.8000000000000003</v>
      </c>
      <c r="O75" s="10">
        <f t="shared" si="16"/>
        <v>0.46666666666666667</v>
      </c>
      <c r="P75" s="10">
        <f t="shared" si="17"/>
        <v>0</v>
      </c>
    </row>
    <row r="76" spans="1:16">
      <c r="A76" s="8" t="s">
        <v>28</v>
      </c>
      <c r="B76" s="9" t="s">
        <v>29</v>
      </c>
      <c r="C76" s="10">
        <v>3.5</v>
      </c>
      <c r="D76" s="10">
        <v>3.5</v>
      </c>
      <c r="E76" s="10">
        <v>0.58333333333333337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12"/>
        <v>0.58333333333333337</v>
      </c>
      <c r="L76" s="10">
        <f t="shared" si="13"/>
        <v>3.5</v>
      </c>
      <c r="M76" s="10">
        <f t="shared" si="14"/>
        <v>0</v>
      </c>
      <c r="N76" s="10">
        <f t="shared" si="15"/>
        <v>3.5</v>
      </c>
      <c r="O76" s="10">
        <f t="shared" si="16"/>
        <v>0.58333333333333337</v>
      </c>
      <c r="P76" s="10">
        <f t="shared" si="17"/>
        <v>0</v>
      </c>
    </row>
    <row r="77" spans="1:16">
      <c r="A77" s="8" t="s">
        <v>30</v>
      </c>
      <c r="B77" s="9" t="s">
        <v>31</v>
      </c>
      <c r="C77" s="10">
        <v>1.7</v>
      </c>
      <c r="D77" s="10">
        <v>1.7</v>
      </c>
      <c r="E77" s="10">
        <v>0.28333333333333333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12"/>
        <v>0.28333333333333333</v>
      </c>
      <c r="L77" s="10">
        <f t="shared" si="13"/>
        <v>1.7</v>
      </c>
      <c r="M77" s="10">
        <f t="shared" si="14"/>
        <v>0</v>
      </c>
      <c r="N77" s="10">
        <f t="shared" si="15"/>
        <v>1.7</v>
      </c>
      <c r="O77" s="10">
        <f t="shared" si="16"/>
        <v>0.28333333333333333</v>
      </c>
      <c r="P77" s="10">
        <f t="shared" si="17"/>
        <v>0</v>
      </c>
    </row>
    <row r="78" spans="1:16" ht="25.5">
      <c r="A78" s="5" t="s">
        <v>188</v>
      </c>
      <c r="B78" s="6" t="s">
        <v>189</v>
      </c>
      <c r="C78" s="7">
        <v>210</v>
      </c>
      <c r="D78" s="7">
        <v>210</v>
      </c>
      <c r="E78" s="7">
        <v>35</v>
      </c>
      <c r="F78" s="7">
        <v>0</v>
      </c>
      <c r="G78" s="7">
        <v>0</v>
      </c>
      <c r="H78" s="7">
        <v>19.934149999999999</v>
      </c>
      <c r="I78" s="7">
        <v>0</v>
      </c>
      <c r="J78" s="7">
        <v>0</v>
      </c>
      <c r="K78" s="7">
        <f t="shared" si="12"/>
        <v>35</v>
      </c>
      <c r="L78" s="7">
        <f t="shared" si="13"/>
        <v>210</v>
      </c>
      <c r="M78" s="7">
        <f t="shared" si="14"/>
        <v>0</v>
      </c>
      <c r="N78" s="7">
        <f t="shared" si="15"/>
        <v>190.06585000000001</v>
      </c>
      <c r="O78" s="7">
        <f t="shared" si="16"/>
        <v>15.065850000000001</v>
      </c>
      <c r="P78" s="7">
        <f t="shared" si="17"/>
        <v>56.954714285714282</v>
      </c>
    </row>
    <row r="79" spans="1:16">
      <c r="A79" s="8" t="s">
        <v>22</v>
      </c>
      <c r="B79" s="9" t="s">
        <v>23</v>
      </c>
      <c r="C79" s="10">
        <v>120</v>
      </c>
      <c r="D79" s="10">
        <v>120</v>
      </c>
      <c r="E79" s="10">
        <v>20</v>
      </c>
      <c r="F79" s="10">
        <v>0</v>
      </c>
      <c r="G79" s="10">
        <v>0</v>
      </c>
      <c r="H79" s="10">
        <v>16.1173</v>
      </c>
      <c r="I79" s="10">
        <v>0</v>
      </c>
      <c r="J79" s="10">
        <v>0</v>
      </c>
      <c r="K79" s="10">
        <f t="shared" si="12"/>
        <v>20</v>
      </c>
      <c r="L79" s="10">
        <f t="shared" si="13"/>
        <v>120</v>
      </c>
      <c r="M79" s="10">
        <f t="shared" si="14"/>
        <v>0</v>
      </c>
      <c r="N79" s="10">
        <f t="shared" si="15"/>
        <v>103.8827</v>
      </c>
      <c r="O79" s="10">
        <f t="shared" si="16"/>
        <v>3.8826999999999998</v>
      </c>
      <c r="P79" s="10">
        <f t="shared" si="17"/>
        <v>80.586500000000001</v>
      </c>
    </row>
    <row r="80" spans="1:16">
      <c r="A80" s="8" t="s">
        <v>24</v>
      </c>
      <c r="B80" s="9" t="s">
        <v>25</v>
      </c>
      <c r="C80" s="10">
        <v>26.5</v>
      </c>
      <c r="D80" s="10">
        <v>26.5</v>
      </c>
      <c r="E80" s="10">
        <v>4.416666666666667</v>
      </c>
      <c r="F80" s="10">
        <v>0</v>
      </c>
      <c r="G80" s="10">
        <v>0</v>
      </c>
      <c r="H80" s="10">
        <v>3.8168500000000001</v>
      </c>
      <c r="I80" s="10">
        <v>0</v>
      </c>
      <c r="J80" s="10">
        <v>0</v>
      </c>
      <c r="K80" s="10">
        <f t="shared" si="12"/>
        <v>4.416666666666667</v>
      </c>
      <c r="L80" s="10">
        <f t="shared" si="13"/>
        <v>26.5</v>
      </c>
      <c r="M80" s="10">
        <f t="shared" si="14"/>
        <v>0</v>
      </c>
      <c r="N80" s="10">
        <f t="shared" si="15"/>
        <v>22.683150000000001</v>
      </c>
      <c r="O80" s="10">
        <f t="shared" si="16"/>
        <v>0.59981666666666689</v>
      </c>
      <c r="P80" s="10">
        <f t="shared" si="17"/>
        <v>86.419245283018867</v>
      </c>
    </row>
    <row r="81" spans="1:16">
      <c r="A81" s="8" t="s">
        <v>26</v>
      </c>
      <c r="B81" s="9" t="s">
        <v>27</v>
      </c>
      <c r="C81" s="10">
        <v>36</v>
      </c>
      <c r="D81" s="10">
        <v>36</v>
      </c>
      <c r="E81" s="10">
        <v>6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12"/>
        <v>6</v>
      </c>
      <c r="L81" s="10">
        <f t="shared" si="13"/>
        <v>36</v>
      </c>
      <c r="M81" s="10">
        <f t="shared" si="14"/>
        <v>0</v>
      </c>
      <c r="N81" s="10">
        <f t="shared" si="15"/>
        <v>36</v>
      </c>
      <c r="O81" s="10">
        <f t="shared" si="16"/>
        <v>6</v>
      </c>
      <c r="P81" s="10">
        <f t="shared" si="17"/>
        <v>0</v>
      </c>
    </row>
    <row r="82" spans="1:16">
      <c r="A82" s="8" t="s">
        <v>28</v>
      </c>
      <c r="B82" s="9" t="s">
        <v>29</v>
      </c>
      <c r="C82" s="10">
        <v>13</v>
      </c>
      <c r="D82" s="10">
        <v>13</v>
      </c>
      <c r="E82" s="10">
        <v>2.1666666666666665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12"/>
        <v>2.1666666666666665</v>
      </c>
      <c r="L82" s="10">
        <f t="shared" si="13"/>
        <v>13</v>
      </c>
      <c r="M82" s="10">
        <f t="shared" si="14"/>
        <v>0</v>
      </c>
      <c r="N82" s="10">
        <f t="shared" si="15"/>
        <v>13</v>
      </c>
      <c r="O82" s="10">
        <f t="shared" si="16"/>
        <v>2.1666666666666665</v>
      </c>
      <c r="P82" s="10">
        <f t="shared" si="17"/>
        <v>0</v>
      </c>
    </row>
    <row r="83" spans="1:16">
      <c r="A83" s="8" t="s">
        <v>30</v>
      </c>
      <c r="B83" s="9" t="s">
        <v>31</v>
      </c>
      <c r="C83" s="10">
        <v>2.5</v>
      </c>
      <c r="D83" s="10">
        <v>2.5</v>
      </c>
      <c r="E83" s="10">
        <v>0.41666666666666669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12"/>
        <v>0.41666666666666669</v>
      </c>
      <c r="L83" s="10">
        <f t="shared" si="13"/>
        <v>2.5</v>
      </c>
      <c r="M83" s="10">
        <f t="shared" si="14"/>
        <v>0</v>
      </c>
      <c r="N83" s="10">
        <f t="shared" si="15"/>
        <v>2.5</v>
      </c>
      <c r="O83" s="10">
        <f t="shared" si="16"/>
        <v>0.41666666666666669</v>
      </c>
      <c r="P83" s="10">
        <f t="shared" si="17"/>
        <v>0</v>
      </c>
    </row>
    <row r="84" spans="1:16">
      <c r="A84" s="8" t="s">
        <v>32</v>
      </c>
      <c r="B84" s="9" t="s">
        <v>33</v>
      </c>
      <c r="C84" s="10">
        <v>9.5</v>
      </c>
      <c r="D84" s="10">
        <v>9.5</v>
      </c>
      <c r="E84" s="10">
        <v>1.5833333333333333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12"/>
        <v>1.5833333333333333</v>
      </c>
      <c r="L84" s="10">
        <f t="shared" si="13"/>
        <v>9.5</v>
      </c>
      <c r="M84" s="10">
        <f t="shared" si="14"/>
        <v>0</v>
      </c>
      <c r="N84" s="10">
        <f t="shared" si="15"/>
        <v>9.5</v>
      </c>
      <c r="O84" s="10">
        <f t="shared" si="16"/>
        <v>1.5833333333333333</v>
      </c>
      <c r="P84" s="10">
        <f t="shared" si="17"/>
        <v>0</v>
      </c>
    </row>
    <row r="85" spans="1:16">
      <c r="A85" s="8" t="s">
        <v>34</v>
      </c>
      <c r="B85" s="9" t="s">
        <v>35</v>
      </c>
      <c r="C85" s="10">
        <v>1</v>
      </c>
      <c r="D85" s="10">
        <v>1</v>
      </c>
      <c r="E85" s="10">
        <v>0.16666666666666666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12"/>
        <v>0.16666666666666666</v>
      </c>
      <c r="L85" s="10">
        <f t="shared" si="13"/>
        <v>1</v>
      </c>
      <c r="M85" s="10">
        <f t="shared" si="14"/>
        <v>0</v>
      </c>
      <c r="N85" s="10">
        <f t="shared" si="15"/>
        <v>1</v>
      </c>
      <c r="O85" s="10">
        <f t="shared" si="16"/>
        <v>0.16666666666666666</v>
      </c>
      <c r="P85" s="10">
        <f t="shared" si="17"/>
        <v>0</v>
      </c>
    </row>
    <row r="86" spans="1:16">
      <c r="A86" s="8" t="s">
        <v>36</v>
      </c>
      <c r="B86" s="9" t="s">
        <v>37</v>
      </c>
      <c r="C86" s="10">
        <v>1.5</v>
      </c>
      <c r="D86" s="10">
        <v>1.5</v>
      </c>
      <c r="E86" s="10">
        <v>0.25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12"/>
        <v>0.25</v>
      </c>
      <c r="L86" s="10">
        <f t="shared" si="13"/>
        <v>1.5</v>
      </c>
      <c r="M86" s="10">
        <f t="shared" si="14"/>
        <v>0</v>
      </c>
      <c r="N86" s="10">
        <f t="shared" si="15"/>
        <v>1.5</v>
      </c>
      <c r="O86" s="10">
        <f t="shared" si="16"/>
        <v>0.25</v>
      </c>
      <c r="P86" s="10">
        <f t="shared" si="17"/>
        <v>0</v>
      </c>
    </row>
    <row r="87" spans="1:16">
      <c r="A87" s="5" t="s">
        <v>190</v>
      </c>
      <c r="B87" s="6" t="s">
        <v>191</v>
      </c>
      <c r="C87" s="7">
        <v>1591.0000000000002</v>
      </c>
      <c r="D87" s="7">
        <v>1591.0000000000002</v>
      </c>
      <c r="E87" s="7">
        <v>265.16666666666674</v>
      </c>
      <c r="F87" s="7">
        <v>0</v>
      </c>
      <c r="G87" s="7">
        <v>0</v>
      </c>
      <c r="H87" s="7">
        <v>164.09362000000002</v>
      </c>
      <c r="I87" s="7">
        <v>0</v>
      </c>
      <c r="J87" s="7">
        <v>0</v>
      </c>
      <c r="K87" s="7">
        <f t="shared" si="12"/>
        <v>265.16666666666674</v>
      </c>
      <c r="L87" s="7">
        <f t="shared" si="13"/>
        <v>1591.0000000000002</v>
      </c>
      <c r="M87" s="7">
        <f t="shared" si="14"/>
        <v>0</v>
      </c>
      <c r="N87" s="7">
        <f t="shared" si="15"/>
        <v>1426.9063800000001</v>
      </c>
      <c r="O87" s="7">
        <f t="shared" si="16"/>
        <v>101.07304666666673</v>
      </c>
      <c r="P87" s="7">
        <f t="shared" si="17"/>
        <v>61.883200502828394</v>
      </c>
    </row>
    <row r="88" spans="1:16">
      <c r="A88" s="8" t="s">
        <v>22</v>
      </c>
      <c r="B88" s="9" t="s">
        <v>23</v>
      </c>
      <c r="C88" s="10">
        <v>1253.6000000000001</v>
      </c>
      <c r="D88" s="10">
        <v>1253.6000000000001</v>
      </c>
      <c r="E88" s="10">
        <v>208.93333333333334</v>
      </c>
      <c r="F88" s="10">
        <v>0</v>
      </c>
      <c r="G88" s="10">
        <v>0</v>
      </c>
      <c r="H88" s="10">
        <v>132.50134</v>
      </c>
      <c r="I88" s="10">
        <v>0</v>
      </c>
      <c r="J88" s="10">
        <v>0</v>
      </c>
      <c r="K88" s="10">
        <f t="shared" si="12"/>
        <v>208.93333333333334</v>
      </c>
      <c r="L88" s="10">
        <f t="shared" si="13"/>
        <v>1253.6000000000001</v>
      </c>
      <c r="M88" s="10">
        <f t="shared" si="14"/>
        <v>0</v>
      </c>
      <c r="N88" s="10">
        <f t="shared" si="15"/>
        <v>1121.0986600000001</v>
      </c>
      <c r="O88" s="10">
        <f t="shared" si="16"/>
        <v>76.431993333333338</v>
      </c>
      <c r="P88" s="10">
        <f t="shared" si="17"/>
        <v>63.417999361837907</v>
      </c>
    </row>
    <row r="89" spans="1:16">
      <c r="A89" s="8" t="s">
        <v>24</v>
      </c>
      <c r="B89" s="9" t="s">
        <v>25</v>
      </c>
      <c r="C89" s="10">
        <v>272</v>
      </c>
      <c r="D89" s="10">
        <v>272</v>
      </c>
      <c r="E89" s="10">
        <v>45.333333333333336</v>
      </c>
      <c r="F89" s="10">
        <v>0</v>
      </c>
      <c r="G89" s="10">
        <v>0</v>
      </c>
      <c r="H89" s="10">
        <v>23.7057</v>
      </c>
      <c r="I89" s="10">
        <v>0</v>
      </c>
      <c r="J89" s="10">
        <v>0</v>
      </c>
      <c r="K89" s="10">
        <f t="shared" si="12"/>
        <v>45.333333333333336</v>
      </c>
      <c r="L89" s="10">
        <f t="shared" si="13"/>
        <v>272</v>
      </c>
      <c r="M89" s="10">
        <f t="shared" si="14"/>
        <v>0</v>
      </c>
      <c r="N89" s="10">
        <f t="shared" si="15"/>
        <v>248.29429999999999</v>
      </c>
      <c r="O89" s="10">
        <f t="shared" si="16"/>
        <v>21.627633333333335</v>
      </c>
      <c r="P89" s="10">
        <f t="shared" si="17"/>
        <v>52.291985294117652</v>
      </c>
    </row>
    <row r="90" spans="1:16">
      <c r="A90" s="8" t="s">
        <v>26</v>
      </c>
      <c r="B90" s="9" t="s">
        <v>27</v>
      </c>
      <c r="C90" s="10">
        <v>44.300000000000004</v>
      </c>
      <c r="D90" s="10">
        <v>44.300000000000004</v>
      </c>
      <c r="E90" s="10">
        <v>7.3833333333333329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12"/>
        <v>7.3833333333333329</v>
      </c>
      <c r="L90" s="10">
        <f t="shared" si="13"/>
        <v>44.300000000000004</v>
      </c>
      <c r="M90" s="10">
        <f t="shared" si="14"/>
        <v>0</v>
      </c>
      <c r="N90" s="10">
        <f t="shared" si="15"/>
        <v>44.300000000000004</v>
      </c>
      <c r="O90" s="10">
        <f t="shared" si="16"/>
        <v>7.3833333333333329</v>
      </c>
      <c r="P90" s="10">
        <f t="shared" si="17"/>
        <v>0</v>
      </c>
    </row>
    <row r="91" spans="1:16">
      <c r="A91" s="8" t="s">
        <v>28</v>
      </c>
      <c r="B91" s="9" t="s">
        <v>29</v>
      </c>
      <c r="C91" s="10">
        <v>7.2</v>
      </c>
      <c r="D91" s="10">
        <v>7.2</v>
      </c>
      <c r="E91" s="10">
        <v>1.2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12"/>
        <v>1.2</v>
      </c>
      <c r="L91" s="10">
        <f t="shared" si="13"/>
        <v>7.2</v>
      </c>
      <c r="M91" s="10">
        <f t="shared" si="14"/>
        <v>0</v>
      </c>
      <c r="N91" s="10">
        <f t="shared" si="15"/>
        <v>7.2</v>
      </c>
      <c r="O91" s="10">
        <f t="shared" si="16"/>
        <v>1.2</v>
      </c>
      <c r="P91" s="10">
        <f t="shared" si="17"/>
        <v>0</v>
      </c>
    </row>
    <row r="92" spans="1:16">
      <c r="A92" s="8" t="s">
        <v>30</v>
      </c>
      <c r="B92" s="9" t="s">
        <v>31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7.8865800000000004</v>
      </c>
      <c r="I92" s="10">
        <v>0</v>
      </c>
      <c r="J92" s="10">
        <v>0</v>
      </c>
      <c r="K92" s="10">
        <f t="shared" si="12"/>
        <v>0</v>
      </c>
      <c r="L92" s="10">
        <f t="shared" si="13"/>
        <v>0</v>
      </c>
      <c r="M92" s="10">
        <f t="shared" si="14"/>
        <v>0</v>
      </c>
      <c r="N92" s="10">
        <f t="shared" si="15"/>
        <v>-7.8865800000000004</v>
      </c>
      <c r="O92" s="10">
        <f t="shared" si="16"/>
        <v>-7.8865800000000004</v>
      </c>
      <c r="P92" s="10">
        <f t="shared" si="17"/>
        <v>0</v>
      </c>
    </row>
    <row r="93" spans="1:16">
      <c r="A93" s="8" t="s">
        <v>32</v>
      </c>
      <c r="B93" s="9" t="s">
        <v>33</v>
      </c>
      <c r="C93" s="10">
        <v>12.700000000000001</v>
      </c>
      <c r="D93" s="10">
        <v>12.700000000000001</v>
      </c>
      <c r="E93" s="10">
        <v>2.1166666666666667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12"/>
        <v>2.1166666666666667</v>
      </c>
      <c r="L93" s="10">
        <f t="shared" si="13"/>
        <v>12.700000000000001</v>
      </c>
      <c r="M93" s="10">
        <f t="shared" si="14"/>
        <v>0</v>
      </c>
      <c r="N93" s="10">
        <f t="shared" si="15"/>
        <v>12.700000000000001</v>
      </c>
      <c r="O93" s="10">
        <f t="shared" si="16"/>
        <v>2.1166666666666667</v>
      </c>
      <c r="P93" s="10">
        <f t="shared" si="17"/>
        <v>0</v>
      </c>
    </row>
    <row r="94" spans="1:16">
      <c r="A94" s="8" t="s">
        <v>34</v>
      </c>
      <c r="B94" s="9" t="s">
        <v>35</v>
      </c>
      <c r="C94" s="10">
        <v>0.2</v>
      </c>
      <c r="D94" s="10">
        <v>0.2</v>
      </c>
      <c r="E94" s="10">
        <v>3.333333333333334E-2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12"/>
        <v>3.333333333333334E-2</v>
      </c>
      <c r="L94" s="10">
        <f t="shared" si="13"/>
        <v>0.2</v>
      </c>
      <c r="M94" s="10">
        <f t="shared" si="14"/>
        <v>0</v>
      </c>
      <c r="N94" s="10">
        <f t="shared" si="15"/>
        <v>0.2</v>
      </c>
      <c r="O94" s="10">
        <f t="shared" si="16"/>
        <v>3.333333333333334E-2</v>
      </c>
      <c r="P94" s="10">
        <f t="shared" si="17"/>
        <v>0</v>
      </c>
    </row>
    <row r="95" spans="1:16">
      <c r="A95" s="8" t="s">
        <v>36</v>
      </c>
      <c r="B95" s="9" t="s">
        <v>37</v>
      </c>
      <c r="C95" s="10">
        <v>1</v>
      </c>
      <c r="D95" s="10">
        <v>1</v>
      </c>
      <c r="E95" s="10">
        <v>0.16666666666666666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12"/>
        <v>0.16666666666666666</v>
      </c>
      <c r="L95" s="10">
        <f t="shared" si="13"/>
        <v>1</v>
      </c>
      <c r="M95" s="10">
        <f t="shared" si="14"/>
        <v>0</v>
      </c>
      <c r="N95" s="10">
        <f t="shared" si="15"/>
        <v>1</v>
      </c>
      <c r="O95" s="10">
        <f t="shared" si="16"/>
        <v>0.16666666666666666</v>
      </c>
      <c r="P95" s="10">
        <f t="shared" si="17"/>
        <v>0</v>
      </c>
    </row>
    <row r="96" spans="1:16">
      <c r="A96" s="5" t="s">
        <v>282</v>
      </c>
      <c r="B96" s="6" t="s">
        <v>266</v>
      </c>
      <c r="C96" s="7">
        <v>67.5</v>
      </c>
      <c r="D96" s="7">
        <v>67.5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 t="shared" si="12"/>
        <v>0</v>
      </c>
      <c r="L96" s="7">
        <f t="shared" si="13"/>
        <v>67.5</v>
      </c>
      <c r="M96" s="7">
        <f t="shared" si="14"/>
        <v>0</v>
      </c>
      <c r="N96" s="7">
        <f t="shared" si="15"/>
        <v>67.5</v>
      </c>
      <c r="O96" s="7">
        <f t="shared" si="16"/>
        <v>0</v>
      </c>
      <c r="P96" s="7">
        <f t="shared" si="17"/>
        <v>0</v>
      </c>
    </row>
    <row r="97" spans="1:16">
      <c r="A97" s="8" t="s">
        <v>269</v>
      </c>
      <c r="B97" s="9" t="s">
        <v>270</v>
      </c>
      <c r="C97" s="10">
        <v>67.5</v>
      </c>
      <c r="D97" s="10">
        <v>67.5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12"/>
        <v>0</v>
      </c>
      <c r="L97" s="10">
        <f t="shared" si="13"/>
        <v>67.5</v>
      </c>
      <c r="M97" s="10">
        <f t="shared" si="14"/>
        <v>0</v>
      </c>
      <c r="N97" s="10">
        <f t="shared" si="15"/>
        <v>67.5</v>
      </c>
      <c r="O97" s="10">
        <f t="shared" si="16"/>
        <v>0</v>
      </c>
      <c r="P97" s="10">
        <f t="shared" si="17"/>
        <v>0</v>
      </c>
    </row>
    <row r="98" spans="1:16" ht="25.5">
      <c r="A98" s="5" t="s">
        <v>201</v>
      </c>
      <c r="B98" s="6" t="s">
        <v>202</v>
      </c>
      <c r="C98" s="7">
        <v>7763.25</v>
      </c>
      <c r="D98" s="7">
        <v>11313.35</v>
      </c>
      <c r="E98" s="7">
        <v>3550.1000000000004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12"/>
        <v>3550.1000000000004</v>
      </c>
      <c r="L98" s="7">
        <f t="shared" si="13"/>
        <v>11313.35</v>
      </c>
      <c r="M98" s="7">
        <f t="shared" si="14"/>
        <v>0</v>
      </c>
      <c r="N98" s="7">
        <f t="shared" si="15"/>
        <v>11313.35</v>
      </c>
      <c r="O98" s="7">
        <f t="shared" si="16"/>
        <v>3550.1000000000004</v>
      </c>
      <c r="P98" s="7">
        <f t="shared" si="17"/>
        <v>0</v>
      </c>
    </row>
    <row r="99" spans="1:16">
      <c r="A99" s="5" t="s">
        <v>283</v>
      </c>
      <c r="B99" s="6" t="s">
        <v>284</v>
      </c>
      <c r="C99" s="7">
        <v>916</v>
      </c>
      <c r="D99" s="7">
        <v>916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 t="shared" si="12"/>
        <v>0</v>
      </c>
      <c r="L99" s="7">
        <f t="shared" si="13"/>
        <v>916</v>
      </c>
      <c r="M99" s="7">
        <f t="shared" si="14"/>
        <v>0</v>
      </c>
      <c r="N99" s="7">
        <f t="shared" si="15"/>
        <v>916</v>
      </c>
      <c r="O99" s="7">
        <f t="shared" si="16"/>
        <v>0</v>
      </c>
      <c r="P99" s="7">
        <f t="shared" si="17"/>
        <v>0</v>
      </c>
    </row>
    <row r="100" spans="1:16">
      <c r="A100" s="5" t="s">
        <v>285</v>
      </c>
      <c r="B100" s="6" t="s">
        <v>286</v>
      </c>
      <c r="C100" s="7">
        <v>456</v>
      </c>
      <c r="D100" s="7">
        <v>456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12"/>
        <v>0</v>
      </c>
      <c r="L100" s="7">
        <f t="shared" si="13"/>
        <v>456</v>
      </c>
      <c r="M100" s="7">
        <f t="shared" si="14"/>
        <v>0</v>
      </c>
      <c r="N100" s="7">
        <f t="shared" si="15"/>
        <v>456</v>
      </c>
      <c r="O100" s="7">
        <f t="shared" si="16"/>
        <v>0</v>
      </c>
      <c r="P100" s="7">
        <f t="shared" si="17"/>
        <v>0</v>
      </c>
    </row>
    <row r="101" spans="1:16" ht="25.5">
      <c r="A101" s="8" t="s">
        <v>273</v>
      </c>
      <c r="B101" s="9" t="s">
        <v>274</v>
      </c>
      <c r="C101" s="10">
        <v>456</v>
      </c>
      <c r="D101" s="10">
        <v>456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12"/>
        <v>0</v>
      </c>
      <c r="L101" s="10">
        <f t="shared" si="13"/>
        <v>456</v>
      </c>
      <c r="M101" s="10">
        <f t="shared" si="14"/>
        <v>0</v>
      </c>
      <c r="N101" s="10">
        <f t="shared" si="15"/>
        <v>456</v>
      </c>
      <c r="O101" s="10">
        <f t="shared" si="16"/>
        <v>0</v>
      </c>
      <c r="P101" s="10">
        <f t="shared" si="17"/>
        <v>0</v>
      </c>
    </row>
    <row r="102" spans="1:16" ht="25.5">
      <c r="A102" s="5" t="s">
        <v>287</v>
      </c>
      <c r="B102" s="6" t="s">
        <v>288</v>
      </c>
      <c r="C102" s="7">
        <v>460</v>
      </c>
      <c r="D102" s="7">
        <v>460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ref="K102:K136" si="18">E102-F102</f>
        <v>0</v>
      </c>
      <c r="L102" s="7">
        <f t="shared" ref="L102:L136" si="19">D102-F102</f>
        <v>460</v>
      </c>
      <c r="M102" s="7">
        <f t="shared" ref="M102:M136" si="20">IF(E102=0,0,(F102/E102)*100)</f>
        <v>0</v>
      </c>
      <c r="N102" s="7">
        <f t="shared" ref="N102:N136" si="21">D102-H102</f>
        <v>460</v>
      </c>
      <c r="O102" s="7">
        <f t="shared" ref="O102:O136" si="22">E102-H102</f>
        <v>0</v>
      </c>
      <c r="P102" s="7">
        <f t="shared" ref="P102:P136" si="23">IF(E102=0,0,(H102/E102)*100)</f>
        <v>0</v>
      </c>
    </row>
    <row r="103" spans="1:16" ht="25.5">
      <c r="A103" s="8" t="s">
        <v>273</v>
      </c>
      <c r="B103" s="9" t="s">
        <v>274</v>
      </c>
      <c r="C103" s="10">
        <v>460</v>
      </c>
      <c r="D103" s="10">
        <v>460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18"/>
        <v>0</v>
      </c>
      <c r="L103" s="10">
        <f t="shared" si="19"/>
        <v>460</v>
      </c>
      <c r="M103" s="10">
        <f t="shared" si="20"/>
        <v>0</v>
      </c>
      <c r="N103" s="10">
        <f t="shared" si="21"/>
        <v>460</v>
      </c>
      <c r="O103" s="10">
        <f t="shared" si="22"/>
        <v>0</v>
      </c>
      <c r="P103" s="10">
        <f t="shared" si="23"/>
        <v>0</v>
      </c>
    </row>
    <row r="104" spans="1:16">
      <c r="A104" s="5" t="s">
        <v>204</v>
      </c>
      <c r="B104" s="6" t="s">
        <v>197</v>
      </c>
      <c r="C104" s="7">
        <v>1225</v>
      </c>
      <c r="D104" s="7">
        <v>2889</v>
      </c>
      <c r="E104" s="7">
        <v>1664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18"/>
        <v>1664</v>
      </c>
      <c r="L104" s="7">
        <f t="shared" si="19"/>
        <v>2889</v>
      </c>
      <c r="M104" s="7">
        <f t="shared" si="20"/>
        <v>0</v>
      </c>
      <c r="N104" s="7">
        <f t="shared" si="21"/>
        <v>2889</v>
      </c>
      <c r="O104" s="7">
        <f t="shared" si="22"/>
        <v>1664</v>
      </c>
      <c r="P104" s="7">
        <f t="shared" si="23"/>
        <v>0</v>
      </c>
    </row>
    <row r="105" spans="1:16">
      <c r="A105" s="8" t="s">
        <v>275</v>
      </c>
      <c r="B105" s="9" t="s">
        <v>276</v>
      </c>
      <c r="C105" s="10">
        <v>25</v>
      </c>
      <c r="D105" s="10">
        <v>725</v>
      </c>
      <c r="E105" s="10">
        <v>700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18"/>
        <v>700</v>
      </c>
      <c r="L105" s="10">
        <f t="shared" si="19"/>
        <v>725</v>
      </c>
      <c r="M105" s="10">
        <f t="shared" si="20"/>
        <v>0</v>
      </c>
      <c r="N105" s="10">
        <f t="shared" si="21"/>
        <v>725</v>
      </c>
      <c r="O105" s="10">
        <f t="shared" si="22"/>
        <v>700</v>
      </c>
      <c r="P105" s="10">
        <f t="shared" si="23"/>
        <v>0</v>
      </c>
    </row>
    <row r="106" spans="1:16" ht="25.5">
      <c r="A106" s="8" t="s">
        <v>273</v>
      </c>
      <c r="B106" s="9" t="s">
        <v>274</v>
      </c>
      <c r="C106" s="10">
        <v>1200</v>
      </c>
      <c r="D106" s="10">
        <v>2164</v>
      </c>
      <c r="E106" s="10">
        <v>964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18"/>
        <v>964</v>
      </c>
      <c r="L106" s="10">
        <f t="shared" si="19"/>
        <v>2164</v>
      </c>
      <c r="M106" s="10">
        <f t="shared" si="20"/>
        <v>0</v>
      </c>
      <c r="N106" s="10">
        <f t="shared" si="21"/>
        <v>2164</v>
      </c>
      <c r="O106" s="10">
        <f t="shared" si="22"/>
        <v>964</v>
      </c>
      <c r="P106" s="10">
        <f t="shared" si="23"/>
        <v>0</v>
      </c>
    </row>
    <row r="107" spans="1:16">
      <c r="A107" s="5" t="s">
        <v>289</v>
      </c>
      <c r="B107" s="6" t="s">
        <v>266</v>
      </c>
      <c r="C107" s="7">
        <v>527</v>
      </c>
      <c r="D107" s="7">
        <v>2413.1000000000004</v>
      </c>
      <c r="E107" s="7">
        <v>1886.1000000000001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18"/>
        <v>1886.1000000000001</v>
      </c>
      <c r="L107" s="7">
        <f t="shared" si="19"/>
        <v>2413.1000000000004</v>
      </c>
      <c r="M107" s="7">
        <f t="shared" si="20"/>
        <v>0</v>
      </c>
      <c r="N107" s="7">
        <f t="shared" si="21"/>
        <v>2413.1000000000004</v>
      </c>
      <c r="O107" s="7">
        <f t="shared" si="22"/>
        <v>1886.1000000000001</v>
      </c>
      <c r="P107" s="7">
        <f t="shared" si="23"/>
        <v>0</v>
      </c>
    </row>
    <row r="108" spans="1:16">
      <c r="A108" s="8" t="s">
        <v>267</v>
      </c>
      <c r="B108" s="9" t="s">
        <v>268</v>
      </c>
      <c r="C108" s="10">
        <v>40</v>
      </c>
      <c r="D108" s="10">
        <v>1926.1000000000001</v>
      </c>
      <c r="E108" s="10">
        <v>1886.1000000000001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18"/>
        <v>1886.1000000000001</v>
      </c>
      <c r="L108" s="10">
        <f t="shared" si="19"/>
        <v>1926.1000000000001</v>
      </c>
      <c r="M108" s="10">
        <f t="shared" si="20"/>
        <v>0</v>
      </c>
      <c r="N108" s="10">
        <f t="shared" si="21"/>
        <v>1926.1000000000001</v>
      </c>
      <c r="O108" s="10">
        <f t="shared" si="22"/>
        <v>1886.1000000000001</v>
      </c>
      <c r="P108" s="10">
        <f t="shared" si="23"/>
        <v>0</v>
      </c>
    </row>
    <row r="109" spans="1:16">
      <c r="A109" s="8" t="s">
        <v>269</v>
      </c>
      <c r="B109" s="9" t="s">
        <v>270</v>
      </c>
      <c r="C109" s="10">
        <v>487</v>
      </c>
      <c r="D109" s="10">
        <v>487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18"/>
        <v>0</v>
      </c>
      <c r="L109" s="10">
        <f t="shared" si="19"/>
        <v>487</v>
      </c>
      <c r="M109" s="10">
        <f t="shared" si="20"/>
        <v>0</v>
      </c>
      <c r="N109" s="10">
        <f t="shared" si="21"/>
        <v>487</v>
      </c>
      <c r="O109" s="10">
        <f t="shared" si="22"/>
        <v>0</v>
      </c>
      <c r="P109" s="10">
        <f t="shared" si="23"/>
        <v>0</v>
      </c>
    </row>
    <row r="110" spans="1:16">
      <c r="A110" s="5" t="s">
        <v>207</v>
      </c>
      <c r="B110" s="6" t="s">
        <v>45</v>
      </c>
      <c r="C110" s="7">
        <v>1200</v>
      </c>
      <c r="D110" s="7">
        <v>1200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 t="shared" si="18"/>
        <v>0</v>
      </c>
      <c r="L110" s="7">
        <f t="shared" si="19"/>
        <v>1200</v>
      </c>
      <c r="M110" s="7">
        <f t="shared" si="20"/>
        <v>0</v>
      </c>
      <c r="N110" s="7">
        <f t="shared" si="21"/>
        <v>1200</v>
      </c>
      <c r="O110" s="7">
        <f t="shared" si="22"/>
        <v>0</v>
      </c>
      <c r="P110" s="7">
        <f t="shared" si="23"/>
        <v>0</v>
      </c>
    </row>
    <row r="111" spans="1:16">
      <c r="A111" s="8" t="s">
        <v>275</v>
      </c>
      <c r="B111" s="9" t="s">
        <v>276</v>
      </c>
      <c r="C111" s="10">
        <v>1200</v>
      </c>
      <c r="D111" s="10">
        <v>1200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18"/>
        <v>0</v>
      </c>
      <c r="L111" s="10">
        <f t="shared" si="19"/>
        <v>1200</v>
      </c>
      <c r="M111" s="10">
        <f t="shared" si="20"/>
        <v>0</v>
      </c>
      <c r="N111" s="10">
        <f t="shared" si="21"/>
        <v>1200</v>
      </c>
      <c r="O111" s="10">
        <f t="shared" si="22"/>
        <v>0</v>
      </c>
      <c r="P111" s="10">
        <f t="shared" si="23"/>
        <v>0</v>
      </c>
    </row>
    <row r="112" spans="1:16">
      <c r="A112" s="5" t="s">
        <v>290</v>
      </c>
      <c r="B112" s="6" t="s">
        <v>272</v>
      </c>
      <c r="C112" s="7">
        <v>3895.25</v>
      </c>
      <c r="D112" s="7">
        <v>3895.25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 t="shared" si="18"/>
        <v>0</v>
      </c>
      <c r="L112" s="7">
        <f t="shared" si="19"/>
        <v>3895.25</v>
      </c>
      <c r="M112" s="7">
        <f t="shared" si="20"/>
        <v>0</v>
      </c>
      <c r="N112" s="7">
        <f t="shared" si="21"/>
        <v>3895.25</v>
      </c>
      <c r="O112" s="7">
        <f t="shared" si="22"/>
        <v>0</v>
      </c>
      <c r="P112" s="7">
        <f t="shared" si="23"/>
        <v>0</v>
      </c>
    </row>
    <row r="113" spans="1:16" ht="25.5">
      <c r="A113" s="8" t="s">
        <v>273</v>
      </c>
      <c r="B113" s="9" t="s">
        <v>274</v>
      </c>
      <c r="C113" s="10">
        <v>3895.25</v>
      </c>
      <c r="D113" s="10">
        <v>3895.25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18"/>
        <v>0</v>
      </c>
      <c r="L113" s="10">
        <f t="shared" si="19"/>
        <v>3895.25</v>
      </c>
      <c r="M113" s="10">
        <f t="shared" si="20"/>
        <v>0</v>
      </c>
      <c r="N113" s="10">
        <f t="shared" si="21"/>
        <v>3895.25</v>
      </c>
      <c r="O113" s="10">
        <f t="shared" si="22"/>
        <v>0</v>
      </c>
      <c r="P113" s="10">
        <f t="shared" si="23"/>
        <v>0</v>
      </c>
    </row>
    <row r="114" spans="1:16" ht="25.5">
      <c r="A114" s="5" t="s">
        <v>218</v>
      </c>
      <c r="B114" s="6" t="s">
        <v>219</v>
      </c>
      <c r="C114" s="7">
        <v>2670.962</v>
      </c>
      <c r="D114" s="7">
        <v>3799.0619999999999</v>
      </c>
      <c r="E114" s="7">
        <v>2175.0619999999999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18"/>
        <v>2175.0619999999999</v>
      </c>
      <c r="L114" s="7">
        <f t="shared" si="19"/>
        <v>3799.0619999999999</v>
      </c>
      <c r="M114" s="7">
        <f t="shared" si="20"/>
        <v>0</v>
      </c>
      <c r="N114" s="7">
        <f t="shared" si="21"/>
        <v>3799.0619999999999</v>
      </c>
      <c r="O114" s="7">
        <f t="shared" si="22"/>
        <v>2175.0619999999999</v>
      </c>
      <c r="P114" s="7">
        <f t="shared" si="23"/>
        <v>0</v>
      </c>
    </row>
    <row r="115" spans="1:16">
      <c r="A115" s="5" t="s">
        <v>291</v>
      </c>
      <c r="B115" s="6" t="s">
        <v>292</v>
      </c>
      <c r="C115" s="7">
        <v>1360.962</v>
      </c>
      <c r="D115" s="7">
        <v>1360.962</v>
      </c>
      <c r="E115" s="7">
        <v>910.96199999999999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18"/>
        <v>910.96199999999999</v>
      </c>
      <c r="L115" s="7">
        <f t="shared" si="19"/>
        <v>1360.962</v>
      </c>
      <c r="M115" s="7">
        <f t="shared" si="20"/>
        <v>0</v>
      </c>
      <c r="N115" s="7">
        <f t="shared" si="21"/>
        <v>1360.962</v>
      </c>
      <c r="O115" s="7">
        <f t="shared" si="22"/>
        <v>910.96199999999999</v>
      </c>
      <c r="P115" s="7">
        <f t="shared" si="23"/>
        <v>0</v>
      </c>
    </row>
    <row r="116" spans="1:16">
      <c r="A116" s="5" t="s">
        <v>293</v>
      </c>
      <c r="B116" s="6" t="s">
        <v>294</v>
      </c>
      <c r="C116" s="7">
        <v>1360.962</v>
      </c>
      <c r="D116" s="7">
        <v>1360.962</v>
      </c>
      <c r="E116" s="7">
        <v>910.96199999999999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18"/>
        <v>910.96199999999999</v>
      </c>
      <c r="L116" s="7">
        <f t="shared" si="19"/>
        <v>1360.962</v>
      </c>
      <c r="M116" s="7">
        <f t="shared" si="20"/>
        <v>0</v>
      </c>
      <c r="N116" s="7">
        <f t="shared" si="21"/>
        <v>1360.962</v>
      </c>
      <c r="O116" s="7">
        <f t="shared" si="22"/>
        <v>910.96199999999999</v>
      </c>
      <c r="P116" s="7">
        <f t="shared" si="23"/>
        <v>0</v>
      </c>
    </row>
    <row r="117" spans="1:16">
      <c r="A117" s="8" t="s">
        <v>295</v>
      </c>
      <c r="B117" s="9" t="s">
        <v>296</v>
      </c>
      <c r="C117" s="10">
        <v>1360.962</v>
      </c>
      <c r="D117" s="10">
        <v>1360.962</v>
      </c>
      <c r="E117" s="10">
        <v>910.96199999999999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18"/>
        <v>910.96199999999999</v>
      </c>
      <c r="L117" s="10">
        <f t="shared" si="19"/>
        <v>1360.962</v>
      </c>
      <c r="M117" s="10">
        <f t="shared" si="20"/>
        <v>0</v>
      </c>
      <c r="N117" s="10">
        <f t="shared" si="21"/>
        <v>1360.962</v>
      </c>
      <c r="O117" s="10">
        <f t="shared" si="22"/>
        <v>910.96199999999999</v>
      </c>
      <c r="P117" s="10">
        <f t="shared" si="23"/>
        <v>0</v>
      </c>
    </row>
    <row r="118" spans="1:16">
      <c r="A118" s="5" t="s">
        <v>297</v>
      </c>
      <c r="B118" s="6" t="s">
        <v>272</v>
      </c>
      <c r="C118" s="7">
        <v>0</v>
      </c>
      <c r="D118" s="7">
        <v>1128.1000000000001</v>
      </c>
      <c r="E118" s="7">
        <v>1128.1000000000001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18"/>
        <v>1128.1000000000001</v>
      </c>
      <c r="L118" s="7">
        <f t="shared" si="19"/>
        <v>1128.1000000000001</v>
      </c>
      <c r="M118" s="7">
        <f t="shared" si="20"/>
        <v>0</v>
      </c>
      <c r="N118" s="7">
        <f t="shared" si="21"/>
        <v>1128.1000000000001</v>
      </c>
      <c r="O118" s="7">
        <f t="shared" si="22"/>
        <v>1128.1000000000001</v>
      </c>
      <c r="P118" s="7">
        <f t="shared" si="23"/>
        <v>0</v>
      </c>
    </row>
    <row r="119" spans="1:16" ht="25.5">
      <c r="A119" s="8" t="s">
        <v>273</v>
      </c>
      <c r="B119" s="9" t="s">
        <v>274</v>
      </c>
      <c r="C119" s="10">
        <v>0</v>
      </c>
      <c r="D119" s="10">
        <v>1128.1000000000001</v>
      </c>
      <c r="E119" s="10">
        <v>1128.1000000000001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18"/>
        <v>1128.1000000000001</v>
      </c>
      <c r="L119" s="10">
        <f t="shared" si="19"/>
        <v>1128.1000000000001</v>
      </c>
      <c r="M119" s="10">
        <f t="shared" si="20"/>
        <v>0</v>
      </c>
      <c r="N119" s="10">
        <f t="shared" si="21"/>
        <v>1128.1000000000001</v>
      </c>
      <c r="O119" s="10">
        <f t="shared" si="22"/>
        <v>1128.1000000000001</v>
      </c>
      <c r="P119" s="10">
        <f t="shared" si="23"/>
        <v>0</v>
      </c>
    </row>
    <row r="120" spans="1:16">
      <c r="A120" s="5" t="s">
        <v>226</v>
      </c>
      <c r="B120" s="6" t="s">
        <v>63</v>
      </c>
      <c r="C120" s="7">
        <v>490</v>
      </c>
      <c r="D120" s="7">
        <v>490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18"/>
        <v>0</v>
      </c>
      <c r="L120" s="7">
        <f t="shared" si="19"/>
        <v>490</v>
      </c>
      <c r="M120" s="7">
        <f t="shared" si="20"/>
        <v>0</v>
      </c>
      <c r="N120" s="7">
        <f t="shared" si="21"/>
        <v>490</v>
      </c>
      <c r="O120" s="7">
        <f t="shared" si="22"/>
        <v>0</v>
      </c>
      <c r="P120" s="7">
        <f t="shared" si="23"/>
        <v>0</v>
      </c>
    </row>
    <row r="121" spans="1:16">
      <c r="A121" s="8" t="s">
        <v>275</v>
      </c>
      <c r="B121" s="9" t="s">
        <v>276</v>
      </c>
      <c r="C121" s="10">
        <v>490</v>
      </c>
      <c r="D121" s="10">
        <v>490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18"/>
        <v>0</v>
      </c>
      <c r="L121" s="10">
        <f t="shared" si="19"/>
        <v>490</v>
      </c>
      <c r="M121" s="10">
        <f t="shared" si="20"/>
        <v>0</v>
      </c>
      <c r="N121" s="10">
        <f t="shared" si="21"/>
        <v>490</v>
      </c>
      <c r="O121" s="10">
        <f t="shared" si="22"/>
        <v>0</v>
      </c>
      <c r="P121" s="10">
        <f t="shared" si="23"/>
        <v>0</v>
      </c>
    </row>
    <row r="122" spans="1:16">
      <c r="A122" s="5" t="s">
        <v>298</v>
      </c>
      <c r="B122" s="6" t="s">
        <v>209</v>
      </c>
      <c r="C122" s="7">
        <v>820</v>
      </c>
      <c r="D122" s="7">
        <v>820</v>
      </c>
      <c r="E122" s="7">
        <v>136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18"/>
        <v>136</v>
      </c>
      <c r="L122" s="7">
        <f t="shared" si="19"/>
        <v>820</v>
      </c>
      <c r="M122" s="7">
        <f t="shared" si="20"/>
        <v>0</v>
      </c>
      <c r="N122" s="7">
        <f t="shared" si="21"/>
        <v>820</v>
      </c>
      <c r="O122" s="7">
        <f t="shared" si="22"/>
        <v>136</v>
      </c>
      <c r="P122" s="7">
        <f t="shared" si="23"/>
        <v>0</v>
      </c>
    </row>
    <row r="123" spans="1:16" ht="25.5">
      <c r="A123" s="8" t="s">
        <v>46</v>
      </c>
      <c r="B123" s="9" t="s">
        <v>47</v>
      </c>
      <c r="C123" s="10">
        <v>820</v>
      </c>
      <c r="D123" s="10">
        <v>820</v>
      </c>
      <c r="E123" s="10">
        <v>136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18"/>
        <v>136</v>
      </c>
      <c r="L123" s="10">
        <f t="shared" si="19"/>
        <v>820</v>
      </c>
      <c r="M123" s="10">
        <f t="shared" si="20"/>
        <v>0</v>
      </c>
      <c r="N123" s="10">
        <f t="shared" si="21"/>
        <v>820</v>
      </c>
      <c r="O123" s="10">
        <f t="shared" si="22"/>
        <v>136</v>
      </c>
      <c r="P123" s="10">
        <f t="shared" si="23"/>
        <v>0</v>
      </c>
    </row>
    <row r="124" spans="1:16" ht="25.5">
      <c r="A124" s="5" t="s">
        <v>227</v>
      </c>
      <c r="B124" s="6" t="s">
        <v>228</v>
      </c>
      <c r="C124" s="7">
        <v>2077</v>
      </c>
      <c r="D124" s="7">
        <v>3069.76</v>
      </c>
      <c r="E124" s="7">
        <v>1542.76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18"/>
        <v>1542.76</v>
      </c>
      <c r="L124" s="7">
        <f t="shared" si="19"/>
        <v>3069.76</v>
      </c>
      <c r="M124" s="7">
        <f t="shared" si="20"/>
        <v>0</v>
      </c>
      <c r="N124" s="7">
        <f t="shared" si="21"/>
        <v>3069.76</v>
      </c>
      <c r="O124" s="7">
        <f t="shared" si="22"/>
        <v>1542.76</v>
      </c>
      <c r="P124" s="7">
        <f t="shared" si="23"/>
        <v>0</v>
      </c>
    </row>
    <row r="125" spans="1:16">
      <c r="A125" s="5" t="s">
        <v>299</v>
      </c>
      <c r="B125" s="6" t="s">
        <v>266</v>
      </c>
      <c r="C125" s="7">
        <v>2077</v>
      </c>
      <c r="D125" s="7">
        <v>3069.76</v>
      </c>
      <c r="E125" s="7">
        <v>1542.76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18"/>
        <v>1542.76</v>
      </c>
      <c r="L125" s="7">
        <f t="shared" si="19"/>
        <v>3069.76</v>
      </c>
      <c r="M125" s="7">
        <f t="shared" si="20"/>
        <v>0</v>
      </c>
      <c r="N125" s="7">
        <f t="shared" si="21"/>
        <v>3069.76</v>
      </c>
      <c r="O125" s="7">
        <f t="shared" si="22"/>
        <v>1542.76</v>
      </c>
      <c r="P125" s="7">
        <f t="shared" si="23"/>
        <v>0</v>
      </c>
    </row>
    <row r="126" spans="1:16">
      <c r="A126" s="8" t="s">
        <v>267</v>
      </c>
      <c r="B126" s="9" t="s">
        <v>268</v>
      </c>
      <c r="C126" s="10">
        <v>1150</v>
      </c>
      <c r="D126" s="10">
        <v>1350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18"/>
        <v>0</v>
      </c>
      <c r="L126" s="10">
        <f t="shared" si="19"/>
        <v>1350</v>
      </c>
      <c r="M126" s="10">
        <f t="shared" si="20"/>
        <v>0</v>
      </c>
      <c r="N126" s="10">
        <f t="shared" si="21"/>
        <v>1350</v>
      </c>
      <c r="O126" s="10">
        <f t="shared" si="22"/>
        <v>0</v>
      </c>
      <c r="P126" s="10">
        <f t="shared" si="23"/>
        <v>0</v>
      </c>
    </row>
    <row r="127" spans="1:16">
      <c r="A127" s="8" t="s">
        <v>269</v>
      </c>
      <c r="B127" s="9" t="s">
        <v>270</v>
      </c>
      <c r="C127" s="10">
        <v>927</v>
      </c>
      <c r="D127" s="10">
        <v>1719.76</v>
      </c>
      <c r="E127" s="10">
        <v>1542.76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18"/>
        <v>1542.76</v>
      </c>
      <c r="L127" s="10">
        <f t="shared" si="19"/>
        <v>1719.76</v>
      </c>
      <c r="M127" s="10">
        <f t="shared" si="20"/>
        <v>0</v>
      </c>
      <c r="N127" s="10">
        <f t="shared" si="21"/>
        <v>1719.76</v>
      </c>
      <c r="O127" s="10">
        <f t="shared" si="22"/>
        <v>1542.76</v>
      </c>
      <c r="P127" s="10">
        <f t="shared" si="23"/>
        <v>0</v>
      </c>
    </row>
    <row r="128" spans="1:16" ht="25.5">
      <c r="A128" s="5" t="s">
        <v>230</v>
      </c>
      <c r="B128" s="6" t="s">
        <v>231</v>
      </c>
      <c r="C128" s="7">
        <v>1251.23</v>
      </c>
      <c r="D128" s="7">
        <v>1646.13</v>
      </c>
      <c r="E128" s="7">
        <v>894.9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18"/>
        <v>894.9</v>
      </c>
      <c r="L128" s="7">
        <f t="shared" si="19"/>
        <v>1646.13</v>
      </c>
      <c r="M128" s="7">
        <f t="shared" si="20"/>
        <v>0</v>
      </c>
      <c r="N128" s="7">
        <f t="shared" si="21"/>
        <v>1646.13</v>
      </c>
      <c r="O128" s="7">
        <f t="shared" si="22"/>
        <v>894.9</v>
      </c>
      <c r="P128" s="7">
        <f t="shared" si="23"/>
        <v>0</v>
      </c>
    </row>
    <row r="129" spans="1:16">
      <c r="A129" s="5" t="s">
        <v>233</v>
      </c>
      <c r="B129" s="6" t="s">
        <v>197</v>
      </c>
      <c r="C129" s="7">
        <v>751.23</v>
      </c>
      <c r="D129" s="7">
        <v>1036.23</v>
      </c>
      <c r="E129" s="7">
        <v>285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18"/>
        <v>285</v>
      </c>
      <c r="L129" s="7">
        <f t="shared" si="19"/>
        <v>1036.23</v>
      </c>
      <c r="M129" s="7">
        <f t="shared" si="20"/>
        <v>0</v>
      </c>
      <c r="N129" s="7">
        <f t="shared" si="21"/>
        <v>1036.23</v>
      </c>
      <c r="O129" s="7">
        <f t="shared" si="22"/>
        <v>285</v>
      </c>
      <c r="P129" s="7">
        <f t="shared" si="23"/>
        <v>0</v>
      </c>
    </row>
    <row r="130" spans="1:16">
      <c r="A130" s="8" t="s">
        <v>275</v>
      </c>
      <c r="B130" s="9" t="s">
        <v>276</v>
      </c>
      <c r="C130" s="10">
        <v>751.23</v>
      </c>
      <c r="D130" s="10">
        <v>1036.23</v>
      </c>
      <c r="E130" s="10">
        <v>285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18"/>
        <v>285</v>
      </c>
      <c r="L130" s="10">
        <f t="shared" si="19"/>
        <v>1036.23</v>
      </c>
      <c r="M130" s="10">
        <f t="shared" si="20"/>
        <v>0</v>
      </c>
      <c r="N130" s="10">
        <f t="shared" si="21"/>
        <v>1036.23</v>
      </c>
      <c r="O130" s="10">
        <f t="shared" si="22"/>
        <v>285</v>
      </c>
      <c r="P130" s="10">
        <f t="shared" si="23"/>
        <v>0</v>
      </c>
    </row>
    <row r="131" spans="1:16">
      <c r="A131" s="5" t="s">
        <v>300</v>
      </c>
      <c r="B131" s="6" t="s">
        <v>266</v>
      </c>
      <c r="C131" s="7">
        <v>500</v>
      </c>
      <c r="D131" s="7">
        <v>609.9</v>
      </c>
      <c r="E131" s="7">
        <v>609.9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18"/>
        <v>609.9</v>
      </c>
      <c r="L131" s="7">
        <f t="shared" si="19"/>
        <v>609.9</v>
      </c>
      <c r="M131" s="7">
        <f t="shared" si="20"/>
        <v>0</v>
      </c>
      <c r="N131" s="7">
        <f t="shared" si="21"/>
        <v>609.9</v>
      </c>
      <c r="O131" s="7">
        <f t="shared" si="22"/>
        <v>609.9</v>
      </c>
      <c r="P131" s="7">
        <f t="shared" si="23"/>
        <v>0</v>
      </c>
    </row>
    <row r="132" spans="1:16">
      <c r="A132" s="8" t="s">
        <v>267</v>
      </c>
      <c r="B132" s="9" t="s">
        <v>268</v>
      </c>
      <c r="C132" s="10">
        <v>500</v>
      </c>
      <c r="D132" s="10">
        <v>609.9</v>
      </c>
      <c r="E132" s="10">
        <v>609.9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18"/>
        <v>609.9</v>
      </c>
      <c r="L132" s="10">
        <f t="shared" si="19"/>
        <v>609.9</v>
      </c>
      <c r="M132" s="10">
        <f t="shared" si="20"/>
        <v>0</v>
      </c>
      <c r="N132" s="10">
        <f t="shared" si="21"/>
        <v>609.9</v>
      </c>
      <c r="O132" s="10">
        <f t="shared" si="22"/>
        <v>609.9</v>
      </c>
      <c r="P132" s="10">
        <f t="shared" si="23"/>
        <v>0</v>
      </c>
    </row>
    <row r="133" spans="1:16" ht="38.25">
      <c r="A133" s="5" t="s">
        <v>246</v>
      </c>
      <c r="B133" s="6" t="s">
        <v>247</v>
      </c>
      <c r="C133" s="7">
        <v>331279.29068000003</v>
      </c>
      <c r="D133" s="7">
        <v>310117.03668000002</v>
      </c>
      <c r="E133" s="7">
        <v>12134.419019999999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18"/>
        <v>12134.419019999999</v>
      </c>
      <c r="L133" s="7">
        <f t="shared" si="19"/>
        <v>310117.03668000002</v>
      </c>
      <c r="M133" s="7">
        <f t="shared" si="20"/>
        <v>0</v>
      </c>
      <c r="N133" s="7">
        <f t="shared" si="21"/>
        <v>310117.03668000002</v>
      </c>
      <c r="O133" s="7">
        <f t="shared" si="22"/>
        <v>12134.419019999999</v>
      </c>
      <c r="P133" s="7">
        <f t="shared" si="23"/>
        <v>0</v>
      </c>
    </row>
    <row r="134" spans="1:16">
      <c r="A134" s="5" t="s">
        <v>301</v>
      </c>
      <c r="B134" s="6" t="s">
        <v>266</v>
      </c>
      <c r="C134" s="7">
        <v>331279.29068000003</v>
      </c>
      <c r="D134" s="7">
        <v>310117.03668000002</v>
      </c>
      <c r="E134" s="7">
        <v>12134.419019999999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si="18"/>
        <v>12134.419019999999</v>
      </c>
      <c r="L134" s="7">
        <f t="shared" si="19"/>
        <v>310117.03668000002</v>
      </c>
      <c r="M134" s="7">
        <f t="shared" si="20"/>
        <v>0</v>
      </c>
      <c r="N134" s="7">
        <f t="shared" si="21"/>
        <v>310117.03668000002</v>
      </c>
      <c r="O134" s="7">
        <f t="shared" si="22"/>
        <v>12134.419019999999</v>
      </c>
      <c r="P134" s="7">
        <f t="shared" si="23"/>
        <v>0</v>
      </c>
    </row>
    <row r="135" spans="1:16">
      <c r="A135" s="8" t="s">
        <v>275</v>
      </c>
      <c r="B135" s="9" t="s">
        <v>276</v>
      </c>
      <c r="C135" s="10">
        <v>331279.29068000003</v>
      </c>
      <c r="D135" s="10">
        <v>310117.03668000002</v>
      </c>
      <c r="E135" s="10">
        <v>12134.419019999999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8"/>
        <v>12134.419019999999</v>
      </c>
      <c r="L135" s="10">
        <f t="shared" si="19"/>
        <v>310117.03668000002</v>
      </c>
      <c r="M135" s="10">
        <f t="shared" si="20"/>
        <v>0</v>
      </c>
      <c r="N135" s="10">
        <f t="shared" si="21"/>
        <v>310117.03668000002</v>
      </c>
      <c r="O135" s="10">
        <f t="shared" si="22"/>
        <v>12134.419019999999</v>
      </c>
      <c r="P135" s="10">
        <f t="shared" si="23"/>
        <v>0</v>
      </c>
    </row>
    <row r="136" spans="1:16">
      <c r="A136" s="5" t="s">
        <v>261</v>
      </c>
      <c r="B136" s="6" t="s">
        <v>262</v>
      </c>
      <c r="C136" s="7">
        <v>394224.50300000008</v>
      </c>
      <c r="D136" s="7">
        <v>371799.24900000001</v>
      </c>
      <c r="E136" s="7">
        <v>29969.454666666665</v>
      </c>
      <c r="F136" s="7">
        <v>0</v>
      </c>
      <c r="G136" s="7">
        <v>0</v>
      </c>
      <c r="H136" s="7">
        <v>1259.1798799999999</v>
      </c>
      <c r="I136" s="7">
        <v>0</v>
      </c>
      <c r="J136" s="7">
        <v>104.72152</v>
      </c>
      <c r="K136" s="7">
        <f t="shared" si="18"/>
        <v>29969.454666666665</v>
      </c>
      <c r="L136" s="7">
        <f t="shared" si="19"/>
        <v>371799.24900000001</v>
      </c>
      <c r="M136" s="7">
        <f t="shared" si="20"/>
        <v>0</v>
      </c>
      <c r="N136" s="7">
        <f t="shared" si="21"/>
        <v>370540.06912</v>
      </c>
      <c r="O136" s="7">
        <f t="shared" si="22"/>
        <v>28710.274786666665</v>
      </c>
      <c r="P136" s="7">
        <f t="shared" si="23"/>
        <v>4.2015441855887845</v>
      </c>
    </row>
    <row r="137" spans="1:1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2017-03-10T10:39:58Z</dcterms:created>
  <dcterms:modified xsi:type="dcterms:W3CDTF">2017-03-10T11:06:13Z</dcterms:modified>
</cp:coreProperties>
</file>