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<sst xmlns="http://schemas.openxmlformats.org/spreadsheetml/2006/main" count="152" uniqueCount="125">
  <si>
    <t>Аналіз виконання плану по доходах</t>
  </si>
  <si>
    <t>З 24.04.2017 по 28.04.2017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</si>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</sst>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9" fillId="33" borderId="10" xfId="0" applyNumberFormat="1" applyFont="1" applyFill="1" applyBorder="1" applyAlignment="1">
      <alignment/>
    </xf>
    <xf numFmtId="0" fontId="21" fillId="0" borderId="0" xfId="56">
      <alignment/>
      <protection/>
    </xf>
    <xf numFmtId="0" fontId="29" fillId="0" borderId="0" xfId="56" applyFont="1" applyAlignment="1">
      <alignment horizont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/>
      <protection/>
    </xf>
    <xf numFmtId="0" fontId="21" fillId="0" borderId="10" xfId="56" applyBorder="1">
      <alignment/>
      <protection/>
    </xf>
    <xf numFmtId="172" fontId="21" fillId="0" borderId="10" xfId="56" applyNumberFormat="1" applyBorder="1">
      <alignment/>
      <protection/>
    </xf>
    <xf numFmtId="172" fontId="29" fillId="33" borderId="10" xfId="56" applyNumberFormat="1" applyFont="1" applyFill="1" applyBorder="1">
      <alignment/>
      <protection/>
    </xf>
    <xf numFmtId="0" fontId="21" fillId="0" borderId="10" xfId="56" applyBorder="1" applyAlignment="1">
      <alignment wrapText="1"/>
      <protection/>
    </xf>
    <xf numFmtId="0" fontId="0" fillId="0" borderId="10" xfId="0" applyBorder="1" applyAlignment="1">
      <alignment wrapText="1"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33" borderId="10" xfId="56" applyFont="1" applyFill="1" applyBorder="1">
      <alignment/>
      <protection/>
    </xf>
    <xf numFmtId="0" fontId="21" fillId="0" borderId="10" xfId="56" applyBorder="1">
      <alignment/>
      <protection/>
    </xf>
    <xf numFmtId="0" fontId="38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39" fillId="0" borderId="0" xfId="56" applyFont="1" applyAlignment="1">
      <alignment horizontal="center"/>
      <protection/>
    </xf>
    <xf numFmtId="0" fontId="21" fillId="0" borderId="10" xfId="56" applyBorder="1" applyAlignment="1">
      <alignment/>
      <protection/>
    </xf>
    <xf numFmtId="0" fontId="29" fillId="0" borderId="10" xfId="56" applyFont="1" applyBorder="1" applyAlignment="1">
      <alignment horizontal="center"/>
      <protection/>
    </xf>
    <xf numFmtId="0" fontId="21" fillId="0" borderId="10" xfId="56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85">
      <selection activeCell="D13" sqref="D13"/>
    </sheetView>
  </sheetViews>
  <sheetFormatPr defaultColWidth="9.00390625" defaultRowHeight="12.75"/>
  <cols>
    <col min="1" max="1" width="0.6171875" style="0" customWidth="1"/>
    <col min="3" max="3" width="53.75390625" style="0" customWidth="1"/>
    <col min="4" max="5" width="11.125" style="0" customWidth="1"/>
    <col min="6" max="6" width="10.25390625" style="0" customWidth="1"/>
    <col min="7" max="7" width="10.625" style="0" customWidth="1"/>
    <col min="8" max="8" width="10.00390625" style="0" customWidth="1"/>
  </cols>
  <sheetData>
    <row r="1" spans="1:9" ht="23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21" t="s">
        <v>1</v>
      </c>
      <c r="B3" s="20"/>
      <c r="C3" s="20"/>
      <c r="D3" s="20"/>
      <c r="E3" s="20"/>
      <c r="F3" s="20"/>
      <c r="G3" s="20"/>
      <c r="H3" s="20"/>
      <c r="I3" s="20"/>
    </row>
    <row r="4" ht="12.75">
      <c r="I4" t="s">
        <v>2</v>
      </c>
    </row>
    <row r="5" spans="1:9" ht="15">
      <c r="A5" s="22"/>
      <c r="B5" s="23" t="s">
        <v>3</v>
      </c>
      <c r="C5" s="23" t="s">
        <v>4</v>
      </c>
      <c r="D5" s="23" t="s">
        <v>5</v>
      </c>
      <c r="E5" s="24"/>
      <c r="F5" s="24"/>
      <c r="G5" s="24"/>
      <c r="H5" s="24"/>
      <c r="I5" s="24"/>
    </row>
    <row r="6" spans="1:9" ht="30">
      <c r="A6" s="22"/>
      <c r="B6" s="24"/>
      <c r="C6" s="24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16" t="s">
        <v>12</v>
      </c>
      <c r="D7" s="6">
        <v>1176580</v>
      </c>
      <c r="E7" s="6">
        <v>1176580</v>
      </c>
      <c r="F7" s="6">
        <v>14943.516666666666</v>
      </c>
      <c r="G7" s="6">
        <v>30631.58511</v>
      </c>
      <c r="H7" s="6">
        <f aca="true" t="shared" si="0" ref="H7:H38">G7-F7</f>
        <v>15688.068443333334</v>
      </c>
      <c r="I7" s="6">
        <f aca="true" t="shared" si="1" ref="I7:I38">IF(F7=0,0,G7/F7*100)</f>
        <v>204.98244016635977</v>
      </c>
    </row>
    <row r="8" spans="1:9" ht="25.5">
      <c r="A8" s="5"/>
      <c r="B8" s="5">
        <v>11000000</v>
      </c>
      <c r="C8" s="16" t="s">
        <v>13</v>
      </c>
      <c r="D8" s="6">
        <v>749342.3</v>
      </c>
      <c r="E8" s="6">
        <v>749342.3</v>
      </c>
      <c r="F8" s="6">
        <v>9084.783333333335</v>
      </c>
      <c r="G8" s="6">
        <v>16395.20889</v>
      </c>
      <c r="H8" s="6">
        <f t="shared" si="0"/>
        <v>7310.425556666667</v>
      </c>
      <c r="I8" s="6">
        <f t="shared" si="1"/>
        <v>180.4689037529789</v>
      </c>
    </row>
    <row r="9" spans="1:9" ht="12.75">
      <c r="A9" s="5"/>
      <c r="B9" s="5">
        <v>11010000</v>
      </c>
      <c r="C9" s="16" t="s">
        <v>14</v>
      </c>
      <c r="D9" s="6">
        <v>748000</v>
      </c>
      <c r="E9" s="6">
        <v>748000</v>
      </c>
      <c r="F9" s="6">
        <v>9079.633333333333</v>
      </c>
      <c r="G9" s="6">
        <v>16387.445890000003</v>
      </c>
      <c r="H9" s="6">
        <f t="shared" si="0"/>
        <v>7307.8125566666695</v>
      </c>
      <c r="I9" s="6">
        <f t="shared" si="1"/>
        <v>180.48576730337865</v>
      </c>
    </row>
    <row r="10" spans="1:9" ht="38.25">
      <c r="A10" s="5"/>
      <c r="B10" s="5">
        <v>11010100</v>
      </c>
      <c r="C10" s="16" t="s">
        <v>15</v>
      </c>
      <c r="D10" s="6">
        <v>644400</v>
      </c>
      <c r="E10" s="6">
        <v>644400</v>
      </c>
      <c r="F10" s="6">
        <v>7732.8</v>
      </c>
      <c r="G10" s="6">
        <v>14236.89801</v>
      </c>
      <c r="H10" s="6">
        <f t="shared" si="0"/>
        <v>6504.098010000001</v>
      </c>
      <c r="I10" s="6">
        <f t="shared" si="1"/>
        <v>184.11051637181873</v>
      </c>
    </row>
    <row r="11" spans="1:9" ht="63.75">
      <c r="A11" s="5"/>
      <c r="B11" s="5">
        <v>11010200</v>
      </c>
      <c r="C11" s="16" t="s">
        <v>16</v>
      </c>
      <c r="D11" s="6">
        <v>84000</v>
      </c>
      <c r="E11" s="6">
        <v>84000</v>
      </c>
      <c r="F11" s="6">
        <v>1092</v>
      </c>
      <c r="G11" s="6">
        <v>1919.02756</v>
      </c>
      <c r="H11" s="6">
        <f t="shared" si="0"/>
        <v>827.02756</v>
      </c>
      <c r="I11" s="6">
        <f t="shared" si="1"/>
        <v>175.73512454212454</v>
      </c>
    </row>
    <row r="12" spans="1:9" ht="38.25">
      <c r="A12" s="5"/>
      <c r="B12" s="5">
        <v>11010400</v>
      </c>
      <c r="C12" s="16" t="s">
        <v>17</v>
      </c>
      <c r="D12" s="6">
        <v>10800</v>
      </c>
      <c r="E12" s="6">
        <v>10800</v>
      </c>
      <c r="F12" s="6">
        <v>158.4</v>
      </c>
      <c r="G12" s="6">
        <v>181.51147999999998</v>
      </c>
      <c r="H12" s="6">
        <f t="shared" si="0"/>
        <v>23.111479999999972</v>
      </c>
      <c r="I12" s="6">
        <f t="shared" si="1"/>
        <v>114.5905808080808</v>
      </c>
    </row>
    <row r="13" spans="1:9" ht="25.5">
      <c r="A13" s="5"/>
      <c r="B13" s="5">
        <v>11010500</v>
      </c>
      <c r="C13" s="16" t="s">
        <v>18</v>
      </c>
      <c r="D13" s="6">
        <v>8000</v>
      </c>
      <c r="E13" s="6">
        <v>8000</v>
      </c>
      <c r="F13" s="6">
        <v>85.33333333333334</v>
      </c>
      <c r="G13" s="6">
        <v>49.98081</v>
      </c>
      <c r="H13" s="6">
        <f t="shared" si="0"/>
        <v>-35.352523333333345</v>
      </c>
      <c r="I13" s="6">
        <f t="shared" si="1"/>
        <v>58.57126171874999</v>
      </c>
    </row>
    <row r="14" spans="1:9" ht="51">
      <c r="A14" s="5"/>
      <c r="B14" s="5">
        <v>11010900</v>
      </c>
      <c r="C14" s="16" t="s">
        <v>19</v>
      </c>
      <c r="D14" s="6">
        <v>800</v>
      </c>
      <c r="E14" s="6">
        <v>800</v>
      </c>
      <c r="F14" s="6">
        <v>11.1</v>
      </c>
      <c r="G14" s="6">
        <v>0.028030000000000003</v>
      </c>
      <c r="H14" s="6">
        <f t="shared" si="0"/>
        <v>-11.07197</v>
      </c>
      <c r="I14" s="6">
        <f t="shared" si="1"/>
        <v>0.25252252252252255</v>
      </c>
    </row>
    <row r="15" spans="1:9" ht="12.75">
      <c r="A15" s="5"/>
      <c r="B15" s="5">
        <v>11020000</v>
      </c>
      <c r="C15" s="16" t="s">
        <v>20</v>
      </c>
      <c r="D15" s="6">
        <v>1342.3</v>
      </c>
      <c r="E15" s="6">
        <v>1342.3</v>
      </c>
      <c r="F15" s="6">
        <v>5.15</v>
      </c>
      <c r="G15" s="6">
        <v>7.763</v>
      </c>
      <c r="H15" s="6">
        <f t="shared" si="0"/>
        <v>2.6129999999999995</v>
      </c>
      <c r="I15" s="6">
        <f t="shared" si="1"/>
        <v>150.73786407766988</v>
      </c>
    </row>
    <row r="16" spans="1:9" ht="25.5">
      <c r="A16" s="5"/>
      <c r="B16" s="5">
        <v>11020200</v>
      </c>
      <c r="C16" s="16" t="s">
        <v>21</v>
      </c>
      <c r="D16" s="6">
        <v>1342.3</v>
      </c>
      <c r="E16" s="6">
        <v>1342.3</v>
      </c>
      <c r="F16" s="6">
        <v>5.15</v>
      </c>
      <c r="G16" s="6">
        <v>7.763</v>
      </c>
      <c r="H16" s="6">
        <f t="shared" si="0"/>
        <v>2.6129999999999995</v>
      </c>
      <c r="I16" s="6">
        <f t="shared" si="1"/>
        <v>150.73786407766988</v>
      </c>
    </row>
    <row r="17" spans="1:9" ht="12.75">
      <c r="A17" s="5"/>
      <c r="B17" s="5">
        <v>14000000</v>
      </c>
      <c r="C17" s="16" t="s">
        <v>22</v>
      </c>
      <c r="D17" s="6">
        <v>145000</v>
      </c>
      <c r="E17" s="6">
        <v>145000</v>
      </c>
      <c r="F17" s="6">
        <v>1833.3333333333335</v>
      </c>
      <c r="G17" s="6">
        <v>4350.04422</v>
      </c>
      <c r="H17" s="6">
        <f t="shared" si="0"/>
        <v>2516.7108866666663</v>
      </c>
      <c r="I17" s="6">
        <f t="shared" si="1"/>
        <v>237.27513927272724</v>
      </c>
    </row>
    <row r="18" spans="1:9" ht="25.5">
      <c r="A18" s="5"/>
      <c r="B18" s="5">
        <v>14020000</v>
      </c>
      <c r="C18" s="16" t="s">
        <v>23</v>
      </c>
      <c r="D18" s="6">
        <v>0</v>
      </c>
      <c r="E18" s="6">
        <v>0</v>
      </c>
      <c r="F18" s="6">
        <v>0</v>
      </c>
      <c r="G18" s="6">
        <v>508.45926000000003</v>
      </c>
      <c r="H18" s="6">
        <f t="shared" si="0"/>
        <v>508.45926000000003</v>
      </c>
      <c r="I18" s="6">
        <f t="shared" si="1"/>
        <v>0</v>
      </c>
    </row>
    <row r="19" spans="1:9" ht="12.75">
      <c r="A19" s="5"/>
      <c r="B19" s="5">
        <v>14021900</v>
      </c>
      <c r="C19" s="16" t="s">
        <v>24</v>
      </c>
      <c r="D19" s="6">
        <v>0</v>
      </c>
      <c r="E19" s="6">
        <v>0</v>
      </c>
      <c r="F19" s="6">
        <v>0</v>
      </c>
      <c r="G19" s="6">
        <v>508.45926000000003</v>
      </c>
      <c r="H19" s="6">
        <f t="shared" si="0"/>
        <v>508.45926000000003</v>
      </c>
      <c r="I19" s="6">
        <f t="shared" si="1"/>
        <v>0</v>
      </c>
    </row>
    <row r="20" spans="1:9" ht="25.5">
      <c r="A20" s="5"/>
      <c r="B20" s="5">
        <v>14030000</v>
      </c>
      <c r="C20" s="16" t="s">
        <v>25</v>
      </c>
      <c r="D20" s="6">
        <v>0</v>
      </c>
      <c r="E20" s="6">
        <v>0</v>
      </c>
      <c r="F20" s="6">
        <v>0</v>
      </c>
      <c r="G20" s="6">
        <v>753.60417</v>
      </c>
      <c r="H20" s="6">
        <f t="shared" si="0"/>
        <v>753.60417</v>
      </c>
      <c r="I20" s="6">
        <f t="shared" si="1"/>
        <v>0</v>
      </c>
    </row>
    <row r="21" spans="1:9" ht="12.75">
      <c r="A21" s="5"/>
      <c r="B21" s="5">
        <v>14031900</v>
      </c>
      <c r="C21" s="16" t="s">
        <v>24</v>
      </c>
      <c r="D21" s="6">
        <v>0</v>
      </c>
      <c r="E21" s="6">
        <v>0</v>
      </c>
      <c r="F21" s="6">
        <v>0</v>
      </c>
      <c r="G21" s="6">
        <v>753.60417</v>
      </c>
      <c r="H21" s="6">
        <f t="shared" si="0"/>
        <v>753.60417</v>
      </c>
      <c r="I21" s="6">
        <f t="shared" si="1"/>
        <v>0</v>
      </c>
    </row>
    <row r="22" spans="1:9" ht="25.5">
      <c r="A22" s="5"/>
      <c r="B22" s="5">
        <v>14040000</v>
      </c>
      <c r="C22" s="16" t="s">
        <v>26</v>
      </c>
      <c r="D22" s="6">
        <v>145000</v>
      </c>
      <c r="E22" s="6">
        <v>145000</v>
      </c>
      <c r="F22" s="6">
        <v>1833.3333333333335</v>
      </c>
      <c r="G22" s="6">
        <v>3087.98079</v>
      </c>
      <c r="H22" s="6">
        <f t="shared" si="0"/>
        <v>1254.6474566666666</v>
      </c>
      <c r="I22" s="6">
        <f t="shared" si="1"/>
        <v>168.4353158181818</v>
      </c>
    </row>
    <row r="23" spans="1:9" ht="12.75">
      <c r="A23" s="5"/>
      <c r="B23" s="5">
        <v>18000000</v>
      </c>
      <c r="C23" s="16" t="s">
        <v>27</v>
      </c>
      <c r="D23" s="6">
        <v>282237.7</v>
      </c>
      <c r="E23" s="6">
        <v>282237.7</v>
      </c>
      <c r="F23" s="6">
        <v>4025.4000000000005</v>
      </c>
      <c r="G23" s="6">
        <v>9886.332</v>
      </c>
      <c r="H23" s="6">
        <f t="shared" si="0"/>
        <v>5860.932</v>
      </c>
      <c r="I23" s="6">
        <f t="shared" si="1"/>
        <v>245.59874795051422</v>
      </c>
    </row>
    <row r="24" spans="1:9" ht="12.75">
      <c r="A24" s="5"/>
      <c r="B24" s="5">
        <v>18010000</v>
      </c>
      <c r="C24" s="16" t="s">
        <v>28</v>
      </c>
      <c r="D24" s="6">
        <v>119067.7</v>
      </c>
      <c r="E24" s="6">
        <v>119067.7</v>
      </c>
      <c r="F24" s="6">
        <v>2044.4166666666667</v>
      </c>
      <c r="G24" s="6">
        <v>7454.10165</v>
      </c>
      <c r="H24" s="6">
        <f t="shared" si="0"/>
        <v>5409.684983333333</v>
      </c>
      <c r="I24" s="6">
        <f t="shared" si="1"/>
        <v>364.6077520075001</v>
      </c>
    </row>
    <row r="25" spans="1:9" ht="38.25">
      <c r="A25" s="5"/>
      <c r="B25" s="5">
        <v>18010100</v>
      </c>
      <c r="C25" s="16" t="s">
        <v>29</v>
      </c>
      <c r="D25" s="6">
        <v>150</v>
      </c>
      <c r="E25" s="6">
        <v>150</v>
      </c>
      <c r="F25" s="6">
        <v>5.333333333333334</v>
      </c>
      <c r="G25" s="6">
        <v>20.72368</v>
      </c>
      <c r="H25" s="6">
        <f t="shared" si="0"/>
        <v>15.390346666666668</v>
      </c>
      <c r="I25" s="6">
        <f t="shared" si="1"/>
        <v>388.56899999999996</v>
      </c>
    </row>
    <row r="26" spans="1:9" ht="38.25">
      <c r="A26" s="5"/>
      <c r="B26" s="5">
        <v>18010200</v>
      </c>
      <c r="C26" s="16" t="s">
        <v>30</v>
      </c>
      <c r="D26" s="6">
        <v>805</v>
      </c>
      <c r="E26" s="6">
        <v>805</v>
      </c>
      <c r="F26" s="6">
        <v>1.1666666666666667</v>
      </c>
      <c r="G26" s="6">
        <v>0.0747</v>
      </c>
      <c r="H26" s="6">
        <f t="shared" si="0"/>
        <v>-1.0919666666666668</v>
      </c>
      <c r="I26" s="6">
        <f t="shared" si="1"/>
        <v>6.402857142857142</v>
      </c>
    </row>
    <row r="27" spans="1:9" ht="38.25">
      <c r="A27" s="5"/>
      <c r="B27" s="5">
        <v>18010300</v>
      </c>
      <c r="C27" s="16" t="s">
        <v>31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0</v>
      </c>
      <c r="I27" s="6">
        <f t="shared" si="1"/>
        <v>0</v>
      </c>
    </row>
    <row r="28" spans="1:9" ht="38.25">
      <c r="A28" s="5"/>
      <c r="B28" s="5">
        <v>18010400</v>
      </c>
      <c r="C28" s="16" t="s">
        <v>32</v>
      </c>
      <c r="D28" s="6">
        <v>15045</v>
      </c>
      <c r="E28" s="6">
        <v>15045</v>
      </c>
      <c r="F28" s="6">
        <v>501.5</v>
      </c>
      <c r="G28" s="6">
        <v>1453.4148400000001</v>
      </c>
      <c r="H28" s="6">
        <f t="shared" si="0"/>
        <v>951.9148400000001</v>
      </c>
      <c r="I28" s="6">
        <f t="shared" si="1"/>
        <v>289.8135274177468</v>
      </c>
    </row>
    <row r="29" spans="1:9" ht="12.75">
      <c r="A29" s="5"/>
      <c r="B29" s="5">
        <v>18010500</v>
      </c>
      <c r="C29" s="16" t="s">
        <v>33</v>
      </c>
      <c r="D29" s="6">
        <v>44413.2</v>
      </c>
      <c r="E29" s="6">
        <v>44413.2</v>
      </c>
      <c r="F29" s="6">
        <v>592.1666666666666</v>
      </c>
      <c r="G29" s="6">
        <v>2334.57841</v>
      </c>
      <c r="H29" s="6">
        <f t="shared" si="0"/>
        <v>1742.4117433333336</v>
      </c>
      <c r="I29" s="6">
        <f t="shared" si="1"/>
        <v>394.2434691809739</v>
      </c>
    </row>
    <row r="30" spans="1:9" ht="12.75">
      <c r="A30" s="5"/>
      <c r="B30" s="5">
        <v>18010600</v>
      </c>
      <c r="C30" s="16" t="s">
        <v>34</v>
      </c>
      <c r="D30" s="6">
        <v>47154.5</v>
      </c>
      <c r="E30" s="6">
        <v>47154.5</v>
      </c>
      <c r="F30" s="6">
        <v>785.9166666666667</v>
      </c>
      <c r="G30" s="6">
        <v>3208.4458499999996</v>
      </c>
      <c r="H30" s="6">
        <f t="shared" si="0"/>
        <v>2422.529183333333</v>
      </c>
      <c r="I30" s="6">
        <f t="shared" si="1"/>
        <v>408.24250026508315</v>
      </c>
    </row>
    <row r="31" spans="1:9" ht="12.75">
      <c r="A31" s="5"/>
      <c r="B31" s="5">
        <v>18010700</v>
      </c>
      <c r="C31" s="16" t="s">
        <v>35</v>
      </c>
      <c r="D31" s="6">
        <v>1500</v>
      </c>
      <c r="E31" s="6">
        <v>1500</v>
      </c>
      <c r="F31" s="6">
        <v>12.5</v>
      </c>
      <c r="G31" s="6">
        <v>15.36675</v>
      </c>
      <c r="H31" s="6">
        <f t="shared" si="0"/>
        <v>2.8667499999999997</v>
      </c>
      <c r="I31" s="6">
        <f t="shared" si="1"/>
        <v>122.93399999999998</v>
      </c>
    </row>
    <row r="32" spans="1:9" ht="12.75">
      <c r="A32" s="5"/>
      <c r="B32" s="5">
        <v>18010900</v>
      </c>
      <c r="C32" s="16" t="s">
        <v>36</v>
      </c>
      <c r="D32" s="6">
        <v>9500</v>
      </c>
      <c r="E32" s="6">
        <v>9500</v>
      </c>
      <c r="F32" s="6">
        <v>126.66666666666666</v>
      </c>
      <c r="G32" s="6">
        <v>385.62488999999994</v>
      </c>
      <c r="H32" s="6">
        <f t="shared" si="0"/>
        <v>258.9582233333333</v>
      </c>
      <c r="I32" s="6">
        <f t="shared" si="1"/>
        <v>304.4407026315789</v>
      </c>
    </row>
    <row r="33" spans="1:9" ht="12.75">
      <c r="A33" s="5"/>
      <c r="B33" s="5">
        <v>18011000</v>
      </c>
      <c r="C33" s="16" t="s">
        <v>37</v>
      </c>
      <c r="D33" s="6">
        <v>200</v>
      </c>
      <c r="E33" s="6">
        <v>200</v>
      </c>
      <c r="F33" s="6">
        <v>4.166666666666667</v>
      </c>
      <c r="G33" s="6">
        <v>0</v>
      </c>
      <c r="H33" s="6">
        <f t="shared" si="0"/>
        <v>-4.166666666666667</v>
      </c>
      <c r="I33" s="6">
        <f t="shared" si="1"/>
        <v>0</v>
      </c>
    </row>
    <row r="34" spans="1:9" ht="12.75">
      <c r="A34" s="5"/>
      <c r="B34" s="5">
        <v>18011100</v>
      </c>
      <c r="C34" s="16" t="s">
        <v>38</v>
      </c>
      <c r="D34" s="6">
        <v>300</v>
      </c>
      <c r="E34" s="6">
        <v>300</v>
      </c>
      <c r="F34" s="6">
        <v>15</v>
      </c>
      <c r="G34" s="6">
        <v>35.87253</v>
      </c>
      <c r="H34" s="6">
        <f t="shared" si="0"/>
        <v>20.872529999999998</v>
      </c>
      <c r="I34" s="6">
        <f t="shared" si="1"/>
        <v>239.1502</v>
      </c>
    </row>
    <row r="35" spans="1:9" ht="12.75">
      <c r="A35" s="5"/>
      <c r="B35" s="5">
        <v>18030000</v>
      </c>
      <c r="C35" s="16" t="s">
        <v>39</v>
      </c>
      <c r="D35" s="6">
        <v>170</v>
      </c>
      <c r="E35" s="6">
        <v>170</v>
      </c>
      <c r="F35" s="6">
        <v>2.65</v>
      </c>
      <c r="G35" s="6">
        <v>7.746</v>
      </c>
      <c r="H35" s="6">
        <f t="shared" si="0"/>
        <v>5.096</v>
      </c>
      <c r="I35" s="6">
        <f t="shared" si="1"/>
        <v>292.3018867924529</v>
      </c>
    </row>
    <row r="36" spans="1:9" ht="12.75">
      <c r="A36" s="5"/>
      <c r="B36" s="5">
        <v>18030100</v>
      </c>
      <c r="C36" s="16" t="s">
        <v>40</v>
      </c>
      <c r="D36" s="6">
        <v>110</v>
      </c>
      <c r="E36" s="6">
        <v>110</v>
      </c>
      <c r="F36" s="6">
        <v>1.65</v>
      </c>
      <c r="G36" s="6">
        <v>7.746</v>
      </c>
      <c r="H36" s="6">
        <f t="shared" si="0"/>
        <v>6.096</v>
      </c>
      <c r="I36" s="6">
        <f t="shared" si="1"/>
        <v>469.4545454545455</v>
      </c>
    </row>
    <row r="37" spans="1:9" ht="12.75">
      <c r="A37" s="5"/>
      <c r="B37" s="5">
        <v>18030200</v>
      </c>
      <c r="C37" s="16" t="s">
        <v>41</v>
      </c>
      <c r="D37" s="6">
        <v>60</v>
      </c>
      <c r="E37" s="6">
        <v>60</v>
      </c>
      <c r="F37" s="6">
        <v>1</v>
      </c>
      <c r="G37" s="6">
        <v>0</v>
      </c>
      <c r="H37" s="6">
        <f t="shared" si="0"/>
        <v>-1</v>
      </c>
      <c r="I37" s="6">
        <f t="shared" si="1"/>
        <v>0</v>
      </c>
    </row>
    <row r="38" spans="1:9" ht="25.5">
      <c r="A38" s="5"/>
      <c r="B38" s="5">
        <v>18040000</v>
      </c>
      <c r="C38" s="16" t="s">
        <v>42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  <c r="I38" s="6">
        <f t="shared" si="1"/>
        <v>0</v>
      </c>
    </row>
    <row r="39" spans="1:9" ht="38.25">
      <c r="A39" s="5"/>
      <c r="B39" s="5">
        <v>18040100</v>
      </c>
      <c r="C39" s="16" t="s">
        <v>43</v>
      </c>
      <c r="D39" s="6">
        <v>0</v>
      </c>
      <c r="E39" s="6">
        <v>0</v>
      </c>
      <c r="F39" s="6">
        <v>0</v>
      </c>
      <c r="G39" s="6">
        <v>0</v>
      </c>
      <c r="H39" s="6">
        <f aca="true" t="shared" si="2" ref="H39:H70">G39-F39</f>
        <v>0</v>
      </c>
      <c r="I39" s="6">
        <f aca="true" t="shared" si="3" ref="I39:I70">IF(F39=0,0,G39/F39*100)</f>
        <v>0</v>
      </c>
    </row>
    <row r="40" spans="1:9" ht="38.25">
      <c r="A40" s="5"/>
      <c r="B40" s="5">
        <v>18040200</v>
      </c>
      <c r="C40" s="16" t="s">
        <v>44</v>
      </c>
      <c r="D40" s="6">
        <v>0</v>
      </c>
      <c r="E40" s="6">
        <v>0</v>
      </c>
      <c r="F40" s="6">
        <v>0</v>
      </c>
      <c r="G40" s="6">
        <v>0</v>
      </c>
      <c r="H40" s="6">
        <f t="shared" si="2"/>
        <v>0</v>
      </c>
      <c r="I40" s="6">
        <f t="shared" si="3"/>
        <v>0</v>
      </c>
    </row>
    <row r="41" spans="1:9" ht="38.25">
      <c r="A41" s="5"/>
      <c r="B41" s="5">
        <v>18040500</v>
      </c>
      <c r="C41" s="16" t="s">
        <v>45</v>
      </c>
      <c r="D41" s="6">
        <v>0</v>
      </c>
      <c r="E41" s="6">
        <v>0</v>
      </c>
      <c r="F41" s="6">
        <v>0</v>
      </c>
      <c r="G41" s="6">
        <v>0</v>
      </c>
      <c r="H41" s="6">
        <f t="shared" si="2"/>
        <v>0</v>
      </c>
      <c r="I41" s="6">
        <f t="shared" si="3"/>
        <v>0</v>
      </c>
    </row>
    <row r="42" spans="1:9" ht="38.25">
      <c r="A42" s="5"/>
      <c r="B42" s="5">
        <v>18040600</v>
      </c>
      <c r="C42" s="16" t="s">
        <v>46</v>
      </c>
      <c r="D42" s="6">
        <v>0</v>
      </c>
      <c r="E42" s="6">
        <v>0</v>
      </c>
      <c r="F42" s="6">
        <v>0</v>
      </c>
      <c r="G42" s="6">
        <v>0</v>
      </c>
      <c r="H42" s="6">
        <f t="shared" si="2"/>
        <v>0</v>
      </c>
      <c r="I42" s="6">
        <f t="shared" si="3"/>
        <v>0</v>
      </c>
    </row>
    <row r="43" spans="1:9" ht="38.25">
      <c r="A43" s="5"/>
      <c r="B43" s="5">
        <v>18040700</v>
      </c>
      <c r="C43" s="16" t="s">
        <v>47</v>
      </c>
      <c r="D43" s="6">
        <v>0</v>
      </c>
      <c r="E43" s="6">
        <v>0</v>
      </c>
      <c r="F43" s="6">
        <v>0</v>
      </c>
      <c r="G43" s="6">
        <v>0</v>
      </c>
      <c r="H43" s="6">
        <f t="shared" si="2"/>
        <v>0</v>
      </c>
      <c r="I43" s="6">
        <f t="shared" si="3"/>
        <v>0</v>
      </c>
    </row>
    <row r="44" spans="1:9" ht="38.25">
      <c r="A44" s="5"/>
      <c r="B44" s="5">
        <v>18040800</v>
      </c>
      <c r="C44" s="16" t="s">
        <v>48</v>
      </c>
      <c r="D44" s="6">
        <v>0</v>
      </c>
      <c r="E44" s="6">
        <v>0</v>
      </c>
      <c r="F44" s="6">
        <v>0</v>
      </c>
      <c r="G44" s="6">
        <v>0</v>
      </c>
      <c r="H44" s="6">
        <f t="shared" si="2"/>
        <v>0</v>
      </c>
      <c r="I44" s="6">
        <f t="shared" si="3"/>
        <v>0</v>
      </c>
    </row>
    <row r="45" spans="1:9" ht="38.25">
      <c r="A45" s="5"/>
      <c r="B45" s="5">
        <v>18041400</v>
      </c>
      <c r="C45" s="16" t="s">
        <v>49</v>
      </c>
      <c r="D45" s="6">
        <v>0</v>
      </c>
      <c r="E45" s="6">
        <v>0</v>
      </c>
      <c r="F45" s="6">
        <v>0</v>
      </c>
      <c r="G45" s="6">
        <v>0</v>
      </c>
      <c r="H45" s="6">
        <f t="shared" si="2"/>
        <v>0</v>
      </c>
      <c r="I45" s="6">
        <f t="shared" si="3"/>
        <v>0</v>
      </c>
    </row>
    <row r="46" spans="1:9" ht="12.75">
      <c r="A46" s="5"/>
      <c r="B46" s="5">
        <v>18050000</v>
      </c>
      <c r="C46" s="16" t="s">
        <v>50</v>
      </c>
      <c r="D46" s="6">
        <v>163000</v>
      </c>
      <c r="E46" s="6">
        <v>163000</v>
      </c>
      <c r="F46" s="6">
        <v>1978.3333333333335</v>
      </c>
      <c r="G46" s="6">
        <v>2424.48435</v>
      </c>
      <c r="H46" s="6">
        <f t="shared" si="2"/>
        <v>446.1510166666667</v>
      </c>
      <c r="I46" s="6">
        <f t="shared" si="3"/>
        <v>122.55186267902273</v>
      </c>
    </row>
    <row r="47" spans="1:9" ht="25.5">
      <c r="A47" s="5"/>
      <c r="B47" s="5">
        <v>18050200</v>
      </c>
      <c r="C47" s="16" t="s">
        <v>51</v>
      </c>
      <c r="D47" s="6">
        <v>0</v>
      </c>
      <c r="E47" s="6">
        <v>0</v>
      </c>
      <c r="F47" s="6">
        <v>0</v>
      </c>
      <c r="G47" s="6">
        <v>0</v>
      </c>
      <c r="H47" s="6">
        <f t="shared" si="2"/>
        <v>0</v>
      </c>
      <c r="I47" s="6">
        <f t="shared" si="3"/>
        <v>0</v>
      </c>
    </row>
    <row r="48" spans="1:9" ht="12.75">
      <c r="A48" s="5"/>
      <c r="B48" s="5">
        <v>18050300</v>
      </c>
      <c r="C48" s="16" t="s">
        <v>52</v>
      </c>
      <c r="D48" s="6">
        <v>39000</v>
      </c>
      <c r="E48" s="6">
        <v>39000</v>
      </c>
      <c r="F48" s="6">
        <v>325</v>
      </c>
      <c r="G48" s="6">
        <v>529.4096099999999</v>
      </c>
      <c r="H48" s="6">
        <f t="shared" si="2"/>
        <v>204.40960999999993</v>
      </c>
      <c r="I48" s="6">
        <f t="shared" si="3"/>
        <v>162.8952646153846</v>
      </c>
    </row>
    <row r="49" spans="1:9" ht="12.75">
      <c r="A49" s="5"/>
      <c r="B49" s="5">
        <v>18050400</v>
      </c>
      <c r="C49" s="16" t="s">
        <v>53</v>
      </c>
      <c r="D49" s="6">
        <v>124000</v>
      </c>
      <c r="E49" s="6">
        <v>124000</v>
      </c>
      <c r="F49" s="6">
        <v>1653.3333333333335</v>
      </c>
      <c r="G49" s="6">
        <v>1895.0747400000002</v>
      </c>
      <c r="H49" s="6">
        <f t="shared" si="2"/>
        <v>241.74140666666676</v>
      </c>
      <c r="I49" s="6">
        <f t="shared" si="3"/>
        <v>114.62145604838709</v>
      </c>
    </row>
    <row r="50" spans="1:9" ht="12.75">
      <c r="A50" s="5"/>
      <c r="B50" s="5">
        <v>20000000</v>
      </c>
      <c r="C50" s="16" t="s">
        <v>54</v>
      </c>
      <c r="D50" s="6">
        <v>38379.5</v>
      </c>
      <c r="E50" s="6">
        <v>38379.5</v>
      </c>
      <c r="F50" s="6">
        <v>522.5083333333333</v>
      </c>
      <c r="G50" s="6">
        <v>1859.3344300000003</v>
      </c>
      <c r="H50" s="6">
        <f t="shared" si="2"/>
        <v>1336.8260966666671</v>
      </c>
      <c r="I50" s="6">
        <f t="shared" si="3"/>
        <v>355.8478040222645</v>
      </c>
    </row>
    <row r="51" spans="1:9" ht="12.75">
      <c r="A51" s="5"/>
      <c r="B51" s="5">
        <v>21000000</v>
      </c>
      <c r="C51" s="16" t="s">
        <v>55</v>
      </c>
      <c r="D51" s="6">
        <v>13366.5</v>
      </c>
      <c r="E51" s="6">
        <v>13366.5</v>
      </c>
      <c r="F51" s="6">
        <v>179.5666666666667</v>
      </c>
      <c r="G51" s="6">
        <v>1167.8358</v>
      </c>
      <c r="H51" s="6">
        <f t="shared" si="2"/>
        <v>988.2691333333333</v>
      </c>
      <c r="I51" s="6">
        <f t="shared" si="3"/>
        <v>650.3633562279562</v>
      </c>
    </row>
    <row r="52" spans="1:9" ht="63.75">
      <c r="A52" s="5"/>
      <c r="B52" s="5">
        <v>21010000</v>
      </c>
      <c r="C52" s="16" t="s">
        <v>56</v>
      </c>
      <c r="D52" s="6">
        <v>3231.5</v>
      </c>
      <c r="E52" s="6">
        <v>3231.5</v>
      </c>
      <c r="F52" s="6">
        <v>10.783333333333331</v>
      </c>
      <c r="G52" s="6">
        <v>0</v>
      </c>
      <c r="H52" s="6">
        <f t="shared" si="2"/>
        <v>-10.783333333333331</v>
      </c>
      <c r="I52" s="6">
        <f t="shared" si="3"/>
        <v>0</v>
      </c>
    </row>
    <row r="53" spans="1:9" ht="38.25">
      <c r="A53" s="5"/>
      <c r="B53" s="5">
        <v>21010300</v>
      </c>
      <c r="C53" s="16" t="s">
        <v>57</v>
      </c>
      <c r="D53" s="6">
        <v>3231.5</v>
      </c>
      <c r="E53" s="6">
        <v>3231.5</v>
      </c>
      <c r="F53" s="6">
        <v>10.783333333333331</v>
      </c>
      <c r="G53" s="6">
        <v>0</v>
      </c>
      <c r="H53" s="6">
        <f t="shared" si="2"/>
        <v>-10.783333333333331</v>
      </c>
      <c r="I53" s="6">
        <f t="shared" si="3"/>
        <v>0</v>
      </c>
    </row>
    <row r="54" spans="1:9" ht="25.5">
      <c r="A54" s="5"/>
      <c r="B54" s="5">
        <v>21050000</v>
      </c>
      <c r="C54" s="16" t="s">
        <v>58</v>
      </c>
      <c r="D54" s="6">
        <v>10000</v>
      </c>
      <c r="E54" s="6">
        <v>10000</v>
      </c>
      <c r="F54" s="6">
        <v>166.66666666666669</v>
      </c>
      <c r="G54" s="6">
        <v>1145.2248</v>
      </c>
      <c r="H54" s="6">
        <f t="shared" si="2"/>
        <v>978.5581333333332</v>
      </c>
      <c r="I54" s="6">
        <f t="shared" si="3"/>
        <v>687.1348799999998</v>
      </c>
    </row>
    <row r="55" spans="1:9" ht="12.75">
      <c r="A55" s="5"/>
      <c r="B55" s="5">
        <v>21080000</v>
      </c>
      <c r="C55" s="16" t="s">
        <v>59</v>
      </c>
      <c r="D55" s="6">
        <v>135</v>
      </c>
      <c r="E55" s="6">
        <v>135</v>
      </c>
      <c r="F55" s="6">
        <v>2.1166666666666667</v>
      </c>
      <c r="G55" s="6">
        <v>22.611</v>
      </c>
      <c r="H55" s="6">
        <f t="shared" si="2"/>
        <v>20.494333333333334</v>
      </c>
      <c r="I55" s="6">
        <f t="shared" si="3"/>
        <v>1068.236220472441</v>
      </c>
    </row>
    <row r="56" spans="1:9" ht="53.25" customHeight="1">
      <c r="A56" s="5"/>
      <c r="B56" s="5">
        <v>21080900</v>
      </c>
      <c r="C56" s="16" t="s">
        <v>60</v>
      </c>
      <c r="D56" s="6">
        <v>0</v>
      </c>
      <c r="E56" s="6">
        <v>0</v>
      </c>
      <c r="F56" s="6">
        <v>0</v>
      </c>
      <c r="G56" s="6">
        <v>0</v>
      </c>
      <c r="H56" s="6">
        <f t="shared" si="2"/>
        <v>0</v>
      </c>
      <c r="I56" s="6">
        <f t="shared" si="3"/>
        <v>0</v>
      </c>
    </row>
    <row r="57" spans="1:9" ht="12.75">
      <c r="A57" s="5"/>
      <c r="B57" s="5">
        <v>21081100</v>
      </c>
      <c r="C57" s="16" t="s">
        <v>61</v>
      </c>
      <c r="D57" s="6">
        <v>135</v>
      </c>
      <c r="E57" s="6">
        <v>135</v>
      </c>
      <c r="F57" s="6">
        <v>2.1166666666666667</v>
      </c>
      <c r="G57" s="6">
        <v>4.046</v>
      </c>
      <c r="H57" s="6">
        <f t="shared" si="2"/>
        <v>1.9293333333333336</v>
      </c>
      <c r="I57" s="6">
        <f t="shared" si="3"/>
        <v>191.1496062992126</v>
      </c>
    </row>
    <row r="58" spans="1:9" ht="38.25">
      <c r="A58" s="5"/>
      <c r="B58" s="5">
        <v>21081500</v>
      </c>
      <c r="C58" s="16" t="s">
        <v>62</v>
      </c>
      <c r="D58" s="6">
        <v>0</v>
      </c>
      <c r="E58" s="6">
        <v>0</v>
      </c>
      <c r="F58" s="6">
        <v>0</v>
      </c>
      <c r="G58" s="6">
        <v>18.565</v>
      </c>
      <c r="H58" s="6">
        <f t="shared" si="2"/>
        <v>18.565</v>
      </c>
      <c r="I58" s="6">
        <f t="shared" si="3"/>
        <v>0</v>
      </c>
    </row>
    <row r="59" spans="1:9" ht="25.5">
      <c r="A59" s="5"/>
      <c r="B59" s="5">
        <v>22000000</v>
      </c>
      <c r="C59" s="16" t="s">
        <v>63</v>
      </c>
      <c r="D59" s="6">
        <v>22513</v>
      </c>
      <c r="E59" s="6">
        <v>22513</v>
      </c>
      <c r="F59" s="6">
        <v>307.9416666666666</v>
      </c>
      <c r="G59" s="6">
        <v>627.47604</v>
      </c>
      <c r="H59" s="6">
        <f t="shared" si="2"/>
        <v>319.5343733333334</v>
      </c>
      <c r="I59" s="6">
        <f t="shared" si="3"/>
        <v>203.76457878927292</v>
      </c>
    </row>
    <row r="60" spans="1:9" ht="12.75">
      <c r="A60" s="5"/>
      <c r="B60" s="5">
        <v>22010000</v>
      </c>
      <c r="C60" s="16" t="s">
        <v>64</v>
      </c>
      <c r="D60" s="6">
        <v>11900</v>
      </c>
      <c r="E60" s="6">
        <v>11900</v>
      </c>
      <c r="F60" s="6">
        <v>156.16666666666666</v>
      </c>
      <c r="G60" s="6">
        <v>355.58863</v>
      </c>
      <c r="H60" s="6">
        <f t="shared" si="2"/>
        <v>199.42196333333337</v>
      </c>
      <c r="I60" s="6">
        <f t="shared" si="3"/>
        <v>227.69816221985062</v>
      </c>
    </row>
    <row r="61" spans="1:9" ht="38.25">
      <c r="A61" s="5"/>
      <c r="B61" s="5">
        <v>22010300</v>
      </c>
      <c r="C61" s="16" t="s">
        <v>65</v>
      </c>
      <c r="D61" s="6">
        <v>300</v>
      </c>
      <c r="E61" s="6">
        <v>300</v>
      </c>
      <c r="F61" s="6">
        <v>1</v>
      </c>
      <c r="G61" s="6">
        <v>12.544</v>
      </c>
      <c r="H61" s="6">
        <f t="shared" si="2"/>
        <v>11.544</v>
      </c>
      <c r="I61" s="6">
        <f t="shared" si="3"/>
        <v>1254.4</v>
      </c>
    </row>
    <row r="62" spans="1:9" ht="12.75">
      <c r="A62" s="5"/>
      <c r="B62" s="5">
        <v>22012500</v>
      </c>
      <c r="C62" s="16" t="s">
        <v>66</v>
      </c>
      <c r="D62" s="6">
        <v>11000</v>
      </c>
      <c r="E62" s="6">
        <v>11000</v>
      </c>
      <c r="F62" s="6">
        <v>150</v>
      </c>
      <c r="G62" s="6">
        <v>328.31263</v>
      </c>
      <c r="H62" s="6">
        <f t="shared" si="2"/>
        <v>178.31263</v>
      </c>
      <c r="I62" s="6">
        <f t="shared" si="3"/>
        <v>218.87508666666668</v>
      </c>
    </row>
    <row r="63" spans="1:9" ht="25.5">
      <c r="A63" s="5"/>
      <c r="B63" s="5">
        <v>22012600</v>
      </c>
      <c r="C63" s="16" t="s">
        <v>67</v>
      </c>
      <c r="D63" s="6">
        <v>300</v>
      </c>
      <c r="E63" s="6">
        <v>300</v>
      </c>
      <c r="F63" s="6">
        <v>1</v>
      </c>
      <c r="G63" s="6">
        <v>10.572</v>
      </c>
      <c r="H63" s="6">
        <f t="shared" si="2"/>
        <v>9.572</v>
      </c>
      <c r="I63" s="6">
        <f t="shared" si="3"/>
        <v>1057.1999999999998</v>
      </c>
    </row>
    <row r="64" spans="1:9" ht="63.75">
      <c r="A64" s="5"/>
      <c r="B64" s="5">
        <v>22012900</v>
      </c>
      <c r="C64" s="16" t="s">
        <v>68</v>
      </c>
      <c r="D64" s="6">
        <v>300</v>
      </c>
      <c r="E64" s="6">
        <v>300</v>
      </c>
      <c r="F64" s="6">
        <v>4.166666666666667</v>
      </c>
      <c r="G64" s="6">
        <v>4.16</v>
      </c>
      <c r="H64" s="6">
        <f t="shared" si="2"/>
        <v>-0.006666666666666821</v>
      </c>
      <c r="I64" s="6">
        <f t="shared" si="3"/>
        <v>99.83999999999999</v>
      </c>
    </row>
    <row r="65" spans="1:9" ht="25.5">
      <c r="A65" s="5"/>
      <c r="B65" s="5">
        <v>22080000</v>
      </c>
      <c r="C65" s="16" t="s">
        <v>69</v>
      </c>
      <c r="D65" s="6">
        <v>10463</v>
      </c>
      <c r="E65" s="6">
        <v>10463</v>
      </c>
      <c r="F65" s="6">
        <v>150</v>
      </c>
      <c r="G65" s="6">
        <v>267.46639</v>
      </c>
      <c r="H65" s="6">
        <f t="shared" si="2"/>
        <v>117.46638999999999</v>
      </c>
      <c r="I65" s="6">
        <f t="shared" si="3"/>
        <v>178.31092666666666</v>
      </c>
    </row>
    <row r="66" spans="1:9" ht="38.25">
      <c r="A66" s="5"/>
      <c r="B66" s="5">
        <v>22080400</v>
      </c>
      <c r="C66" s="16" t="s">
        <v>70</v>
      </c>
      <c r="D66" s="6">
        <v>10463</v>
      </c>
      <c r="E66" s="6">
        <v>10463</v>
      </c>
      <c r="F66" s="6">
        <v>150</v>
      </c>
      <c r="G66" s="6">
        <v>267.46639</v>
      </c>
      <c r="H66" s="6">
        <f t="shared" si="2"/>
        <v>117.46638999999999</v>
      </c>
      <c r="I66" s="6">
        <f t="shared" si="3"/>
        <v>178.31092666666666</v>
      </c>
    </row>
    <row r="67" spans="1:9" ht="12.75">
      <c r="A67" s="5"/>
      <c r="B67" s="5">
        <v>22090000</v>
      </c>
      <c r="C67" s="16" t="s">
        <v>71</v>
      </c>
      <c r="D67" s="6">
        <v>150</v>
      </c>
      <c r="E67" s="6">
        <v>150</v>
      </c>
      <c r="F67" s="6">
        <v>1.775</v>
      </c>
      <c r="G67" s="6">
        <v>4.42102</v>
      </c>
      <c r="H67" s="6">
        <f t="shared" si="2"/>
        <v>2.6460200000000005</v>
      </c>
      <c r="I67" s="6">
        <f t="shared" si="3"/>
        <v>249.07154929577467</v>
      </c>
    </row>
    <row r="68" spans="1:9" ht="38.25">
      <c r="A68" s="5"/>
      <c r="B68" s="5">
        <v>22090100</v>
      </c>
      <c r="C68" s="16" t="s">
        <v>72</v>
      </c>
      <c r="D68" s="6">
        <v>43.6</v>
      </c>
      <c r="E68" s="6">
        <v>43.6</v>
      </c>
      <c r="F68" s="6">
        <v>0.5833333333333334</v>
      </c>
      <c r="G68" s="6">
        <v>1.04567</v>
      </c>
      <c r="H68" s="6">
        <f t="shared" si="2"/>
        <v>0.46233666666666673</v>
      </c>
      <c r="I68" s="6">
        <f t="shared" si="3"/>
        <v>179.2577142857143</v>
      </c>
    </row>
    <row r="69" spans="1:9" ht="12.75">
      <c r="A69" s="5"/>
      <c r="B69" s="5">
        <v>22090200</v>
      </c>
      <c r="C69" s="16" t="s">
        <v>73</v>
      </c>
      <c r="D69" s="6">
        <v>20</v>
      </c>
      <c r="E69" s="6">
        <v>20</v>
      </c>
      <c r="F69" s="6">
        <v>0.025</v>
      </c>
      <c r="G69" s="6">
        <v>0.2465</v>
      </c>
      <c r="H69" s="6">
        <f t="shared" si="2"/>
        <v>0.2215</v>
      </c>
      <c r="I69" s="6">
        <f t="shared" si="3"/>
        <v>986</v>
      </c>
    </row>
    <row r="70" spans="1:9" ht="38.25">
      <c r="A70" s="5"/>
      <c r="B70" s="5">
        <v>22090400</v>
      </c>
      <c r="C70" s="16" t="s">
        <v>74</v>
      </c>
      <c r="D70" s="6">
        <v>86.4</v>
      </c>
      <c r="E70" s="6">
        <v>86.4</v>
      </c>
      <c r="F70" s="6">
        <v>1.1666666666666667</v>
      </c>
      <c r="G70" s="6">
        <v>3.12885</v>
      </c>
      <c r="H70" s="6">
        <f t="shared" si="2"/>
        <v>1.9621833333333332</v>
      </c>
      <c r="I70" s="6">
        <f t="shared" si="3"/>
        <v>268.1871428571428</v>
      </c>
    </row>
    <row r="71" spans="1:9" ht="12.75">
      <c r="A71" s="5"/>
      <c r="B71" s="5">
        <v>24000000</v>
      </c>
      <c r="C71" s="16" t="s">
        <v>75</v>
      </c>
      <c r="D71" s="6">
        <v>2500</v>
      </c>
      <c r="E71" s="6">
        <v>2500</v>
      </c>
      <c r="F71" s="6">
        <v>35</v>
      </c>
      <c r="G71" s="6">
        <v>64.02259</v>
      </c>
      <c r="H71" s="6">
        <f aca="true" t="shared" si="4" ref="H71:H92">G71-F71</f>
        <v>29.022589999999994</v>
      </c>
      <c r="I71" s="6">
        <f aca="true" t="shared" si="5" ref="I71:I92">IF(F71=0,0,G71/F71*100)</f>
        <v>182.92168571428567</v>
      </c>
    </row>
    <row r="72" spans="1:9" ht="12.75">
      <c r="A72" s="5"/>
      <c r="B72" s="5">
        <v>24060000</v>
      </c>
      <c r="C72" s="16" t="s">
        <v>59</v>
      </c>
      <c r="D72" s="6">
        <v>2500</v>
      </c>
      <c r="E72" s="6">
        <v>2500</v>
      </c>
      <c r="F72" s="6">
        <v>35</v>
      </c>
      <c r="G72" s="6">
        <v>64.02259</v>
      </c>
      <c r="H72" s="6">
        <f t="shared" si="4"/>
        <v>29.022589999999994</v>
      </c>
      <c r="I72" s="6">
        <f t="shared" si="5"/>
        <v>182.92168571428567</v>
      </c>
    </row>
    <row r="73" spans="1:9" ht="12.75">
      <c r="A73" s="5"/>
      <c r="B73" s="5">
        <v>24060300</v>
      </c>
      <c r="C73" s="16" t="s">
        <v>59</v>
      </c>
      <c r="D73" s="6">
        <v>2500</v>
      </c>
      <c r="E73" s="6">
        <v>2500</v>
      </c>
      <c r="F73" s="6">
        <v>35</v>
      </c>
      <c r="G73" s="6">
        <v>64.02259</v>
      </c>
      <c r="H73" s="6">
        <f t="shared" si="4"/>
        <v>29.022589999999994</v>
      </c>
      <c r="I73" s="6">
        <f t="shared" si="5"/>
        <v>182.92168571428567</v>
      </c>
    </row>
    <row r="74" spans="1:9" ht="12.75">
      <c r="A74" s="5"/>
      <c r="B74" s="5">
        <v>30000000</v>
      </c>
      <c r="C74" s="16" t="s">
        <v>76</v>
      </c>
      <c r="D74" s="6">
        <v>0</v>
      </c>
      <c r="E74" s="6">
        <v>0</v>
      </c>
      <c r="F74" s="6">
        <v>0</v>
      </c>
      <c r="G74" s="6">
        <v>1.7</v>
      </c>
      <c r="H74" s="6">
        <f t="shared" si="4"/>
        <v>1.7</v>
      </c>
      <c r="I74" s="6">
        <f t="shared" si="5"/>
        <v>0</v>
      </c>
    </row>
    <row r="75" spans="1:9" ht="12.75">
      <c r="A75" s="5"/>
      <c r="B75" s="5">
        <v>31000000</v>
      </c>
      <c r="C75" s="16" t="s">
        <v>77</v>
      </c>
      <c r="D75" s="6">
        <v>0</v>
      </c>
      <c r="E75" s="6">
        <v>0</v>
      </c>
      <c r="F75" s="6">
        <v>0</v>
      </c>
      <c r="G75" s="6">
        <v>1.7</v>
      </c>
      <c r="H75" s="6">
        <f t="shared" si="4"/>
        <v>1.7</v>
      </c>
      <c r="I75" s="6">
        <f t="shared" si="5"/>
        <v>0</v>
      </c>
    </row>
    <row r="76" spans="1:9" ht="53.25" customHeight="1">
      <c r="A76" s="5"/>
      <c r="B76" s="5">
        <v>31010000</v>
      </c>
      <c r="C76" s="16" t="s">
        <v>78</v>
      </c>
      <c r="D76" s="6">
        <v>0</v>
      </c>
      <c r="E76" s="6">
        <v>0</v>
      </c>
      <c r="F76" s="6">
        <v>0</v>
      </c>
      <c r="G76" s="6">
        <v>1.7</v>
      </c>
      <c r="H76" s="6">
        <f t="shared" si="4"/>
        <v>1.7</v>
      </c>
      <c r="I76" s="6">
        <f t="shared" si="5"/>
        <v>0</v>
      </c>
    </row>
    <row r="77" spans="1:9" ht="51">
      <c r="A77" s="5"/>
      <c r="B77" s="5">
        <v>31010200</v>
      </c>
      <c r="C77" s="16" t="s">
        <v>79</v>
      </c>
      <c r="D77" s="6">
        <v>0</v>
      </c>
      <c r="E77" s="6">
        <v>0</v>
      </c>
      <c r="F77" s="6">
        <v>0</v>
      </c>
      <c r="G77" s="6">
        <v>1.7</v>
      </c>
      <c r="H77" s="6">
        <f t="shared" si="4"/>
        <v>1.7</v>
      </c>
      <c r="I77" s="6">
        <f t="shared" si="5"/>
        <v>0</v>
      </c>
    </row>
    <row r="78" spans="1:9" ht="25.5">
      <c r="A78" s="5"/>
      <c r="B78" s="5">
        <v>31020000</v>
      </c>
      <c r="C78" s="16" t="s">
        <v>80</v>
      </c>
      <c r="D78" s="6">
        <v>0</v>
      </c>
      <c r="E78" s="6">
        <v>0</v>
      </c>
      <c r="F78" s="6">
        <v>0</v>
      </c>
      <c r="G78" s="6">
        <v>0</v>
      </c>
      <c r="H78" s="6">
        <f t="shared" si="4"/>
        <v>0</v>
      </c>
      <c r="I78" s="6">
        <f t="shared" si="5"/>
        <v>0</v>
      </c>
    </row>
    <row r="79" spans="1:9" ht="12.75">
      <c r="A79" s="5"/>
      <c r="B79" s="5">
        <v>40000000</v>
      </c>
      <c r="C79" s="16" t="s">
        <v>81</v>
      </c>
      <c r="D79" s="6">
        <v>1182327.9</v>
      </c>
      <c r="E79" s="6">
        <v>1182457.162</v>
      </c>
      <c r="F79" s="6">
        <v>18099.032166666664</v>
      </c>
      <c r="G79" s="6">
        <v>626.3327800000001</v>
      </c>
      <c r="H79" s="6">
        <f t="shared" si="4"/>
        <v>-17472.699386666663</v>
      </c>
      <c r="I79" s="6">
        <f t="shared" si="5"/>
        <v>3.460587142076742</v>
      </c>
    </row>
    <row r="80" spans="1:9" ht="12.75">
      <c r="A80" s="5"/>
      <c r="B80" s="5">
        <v>41000000</v>
      </c>
      <c r="C80" s="16" t="s">
        <v>82</v>
      </c>
      <c r="D80" s="6">
        <v>1182327.9</v>
      </c>
      <c r="E80" s="6">
        <v>1182457.162</v>
      </c>
      <c r="F80" s="6">
        <v>18099.032166666664</v>
      </c>
      <c r="G80" s="6">
        <v>626.3327800000001</v>
      </c>
      <c r="H80" s="6">
        <f t="shared" si="4"/>
        <v>-17472.699386666663</v>
      </c>
      <c r="I80" s="6">
        <f t="shared" si="5"/>
        <v>3.460587142076742</v>
      </c>
    </row>
    <row r="81" spans="1:9" ht="12.75">
      <c r="A81" s="5"/>
      <c r="B81" s="5">
        <v>41030000</v>
      </c>
      <c r="C81" s="16" t="s">
        <v>83</v>
      </c>
      <c r="D81" s="6">
        <v>1182327.9</v>
      </c>
      <c r="E81" s="6">
        <v>1182457.162</v>
      </c>
      <c r="F81" s="6">
        <v>18099.032166666664</v>
      </c>
      <c r="G81" s="6">
        <v>626.3327800000001</v>
      </c>
      <c r="H81" s="6">
        <f t="shared" si="4"/>
        <v>-17472.699386666663</v>
      </c>
      <c r="I81" s="6">
        <f t="shared" si="5"/>
        <v>3.460587142076742</v>
      </c>
    </row>
    <row r="82" spans="1:9" ht="63.75">
      <c r="A82" s="5"/>
      <c r="B82" s="5">
        <v>41030600</v>
      </c>
      <c r="C82" s="16" t="s">
        <v>84</v>
      </c>
      <c r="D82" s="6">
        <v>312005.99999999994</v>
      </c>
      <c r="E82" s="6">
        <v>312005.99999999994</v>
      </c>
      <c r="F82" s="6">
        <v>4065.6156666666666</v>
      </c>
      <c r="G82" s="6">
        <v>427.26975</v>
      </c>
      <c r="H82" s="6">
        <f t="shared" si="4"/>
        <v>-3638.3459166666667</v>
      </c>
      <c r="I82" s="6">
        <f t="shared" si="5"/>
        <v>10.509349260509705</v>
      </c>
    </row>
    <row r="83" spans="1:9" ht="63.75">
      <c r="A83" s="5"/>
      <c r="B83" s="5">
        <v>41030800</v>
      </c>
      <c r="C83" s="16" t="s">
        <v>85</v>
      </c>
      <c r="D83" s="6">
        <v>347965.89999999997</v>
      </c>
      <c r="E83" s="6">
        <v>347965.9</v>
      </c>
      <c r="F83" s="6">
        <v>7093.207666666666</v>
      </c>
      <c r="G83" s="6">
        <v>0</v>
      </c>
      <c r="H83" s="6">
        <f t="shared" si="4"/>
        <v>-7093.207666666666</v>
      </c>
      <c r="I83" s="6">
        <f t="shared" si="5"/>
        <v>0</v>
      </c>
    </row>
    <row r="84" spans="1:9" ht="51">
      <c r="A84" s="5"/>
      <c r="B84" s="5">
        <v>41031000</v>
      </c>
      <c r="C84" s="16" t="s">
        <v>86</v>
      </c>
      <c r="D84" s="6">
        <v>239.1</v>
      </c>
      <c r="E84" s="6">
        <v>239.1</v>
      </c>
      <c r="F84" s="6">
        <v>4.592166666666667</v>
      </c>
      <c r="G84" s="6">
        <v>0</v>
      </c>
      <c r="H84" s="6">
        <f t="shared" si="4"/>
        <v>-4.592166666666667</v>
      </c>
      <c r="I84" s="6">
        <f t="shared" si="5"/>
        <v>0</v>
      </c>
    </row>
    <row r="85" spans="1:9" ht="38.25">
      <c r="A85" s="5"/>
      <c r="B85" s="5">
        <v>41033600</v>
      </c>
      <c r="C85" s="16" t="s">
        <v>87</v>
      </c>
      <c r="D85" s="6">
        <v>0</v>
      </c>
      <c r="E85" s="6">
        <v>0</v>
      </c>
      <c r="F85" s="6">
        <v>0</v>
      </c>
      <c r="G85" s="6">
        <v>0</v>
      </c>
      <c r="H85" s="6">
        <f t="shared" si="4"/>
        <v>0</v>
      </c>
      <c r="I85" s="6">
        <f t="shared" si="5"/>
        <v>0</v>
      </c>
    </row>
    <row r="86" spans="1:9" ht="25.5">
      <c r="A86" s="5"/>
      <c r="B86" s="5">
        <v>41033900</v>
      </c>
      <c r="C86" s="16" t="s">
        <v>88</v>
      </c>
      <c r="D86" s="6">
        <v>297953.6</v>
      </c>
      <c r="E86" s="6">
        <v>297953.6</v>
      </c>
      <c r="F86" s="6">
        <v>3823.7333333333336</v>
      </c>
      <c r="G86" s="6">
        <v>0</v>
      </c>
      <c r="H86" s="6">
        <f t="shared" si="4"/>
        <v>-3823.7333333333336</v>
      </c>
      <c r="I86" s="6">
        <f t="shared" si="5"/>
        <v>0</v>
      </c>
    </row>
    <row r="87" spans="1:9" ht="25.5">
      <c r="A87" s="5"/>
      <c r="B87" s="5">
        <v>41034200</v>
      </c>
      <c r="C87" s="16" t="s">
        <v>89</v>
      </c>
      <c r="D87" s="6">
        <v>220882.9</v>
      </c>
      <c r="E87" s="6">
        <v>220882.9</v>
      </c>
      <c r="F87" s="6">
        <v>3068.1833333333334</v>
      </c>
      <c r="G87" s="6">
        <v>0</v>
      </c>
      <c r="H87" s="6">
        <f t="shared" si="4"/>
        <v>-3068.1833333333334</v>
      </c>
      <c r="I87" s="6">
        <f t="shared" si="5"/>
        <v>0</v>
      </c>
    </row>
    <row r="88" spans="1:9" ht="12.75">
      <c r="A88" s="5"/>
      <c r="B88" s="5">
        <v>41035000</v>
      </c>
      <c r="C88" s="16" t="s">
        <v>90</v>
      </c>
      <c r="D88" s="6">
        <v>0</v>
      </c>
      <c r="E88" s="6">
        <v>129.262</v>
      </c>
      <c r="F88" s="6">
        <v>0</v>
      </c>
      <c r="G88" s="6">
        <v>198.621</v>
      </c>
      <c r="H88" s="6">
        <f t="shared" si="4"/>
        <v>198.621</v>
      </c>
      <c r="I88" s="6">
        <f t="shared" si="5"/>
        <v>0</v>
      </c>
    </row>
    <row r="89" spans="1:9" ht="38.25">
      <c r="A89" s="5"/>
      <c r="B89" s="5">
        <v>41035300</v>
      </c>
      <c r="C89" s="16" t="s">
        <v>91</v>
      </c>
      <c r="D89" s="6">
        <v>0</v>
      </c>
      <c r="E89" s="6">
        <v>0</v>
      </c>
      <c r="F89" s="6">
        <v>0</v>
      </c>
      <c r="G89" s="6">
        <v>0.44203</v>
      </c>
      <c r="H89" s="6">
        <f t="shared" si="4"/>
        <v>0.44203</v>
      </c>
      <c r="I89" s="6">
        <f t="shared" si="5"/>
        <v>0</v>
      </c>
    </row>
    <row r="90" spans="1:9" ht="63.75">
      <c r="A90" s="5"/>
      <c r="B90" s="5">
        <v>41035800</v>
      </c>
      <c r="C90" s="16" t="s">
        <v>92</v>
      </c>
      <c r="D90" s="6">
        <v>3280.4000000000005</v>
      </c>
      <c r="E90" s="6">
        <v>3280.4000000000005</v>
      </c>
      <c r="F90" s="6">
        <v>43.7</v>
      </c>
      <c r="G90" s="6">
        <v>0</v>
      </c>
      <c r="H90" s="6">
        <f t="shared" si="4"/>
        <v>-43.7</v>
      </c>
      <c r="I90" s="6">
        <f t="shared" si="5"/>
        <v>0</v>
      </c>
    </row>
    <row r="91" spans="1:9" ht="15">
      <c r="A91" s="17" t="s">
        <v>93</v>
      </c>
      <c r="B91" s="18"/>
      <c r="C91" s="18"/>
      <c r="D91" s="7">
        <v>1214959.5</v>
      </c>
      <c r="E91" s="7">
        <v>1214959.5</v>
      </c>
      <c r="F91" s="7">
        <v>15466.024999999998</v>
      </c>
      <c r="G91" s="7">
        <v>32492.619540000003</v>
      </c>
      <c r="H91" s="7">
        <f t="shared" si="4"/>
        <v>17026.594540000006</v>
      </c>
      <c r="I91" s="7">
        <f t="shared" si="5"/>
        <v>210.0903078845405</v>
      </c>
    </row>
    <row r="92" spans="1:9" ht="15">
      <c r="A92" s="17" t="s">
        <v>94</v>
      </c>
      <c r="B92" s="18"/>
      <c r="C92" s="18"/>
      <c r="D92" s="7">
        <v>2397287.4</v>
      </c>
      <c r="E92" s="7">
        <v>2397416.662</v>
      </c>
      <c r="F92" s="7">
        <v>33565.05716666666</v>
      </c>
      <c r="G92" s="7">
        <v>33118.952320000004</v>
      </c>
      <c r="H92" s="7">
        <f t="shared" si="4"/>
        <v>-446.10484666665434</v>
      </c>
      <c r="I92" s="7">
        <f t="shared" si="5"/>
        <v>98.67092481192114</v>
      </c>
    </row>
  </sheetData>
  <sheetProtection/>
  <mergeCells count="8">
    <mergeCell ref="A91:C91"/>
    <mergeCell ref="A92:C92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B1">
      <selection activeCell="C14" sqref="C14"/>
    </sheetView>
  </sheetViews>
  <sheetFormatPr defaultColWidth="9.00390625" defaultRowHeight="12.75"/>
  <cols>
    <col min="1" max="1" width="9.125" style="0" hidden="1" customWidth="1"/>
    <col min="3" max="3" width="63.875" style="1" customWidth="1"/>
    <col min="4" max="4" width="11.875" style="0" customWidth="1"/>
    <col min="5" max="5" width="11.625" style="0" customWidth="1"/>
    <col min="6" max="6" width="11.875" style="0" customWidth="1"/>
    <col min="7" max="7" width="10.00390625" style="0" customWidth="1"/>
  </cols>
  <sheetData>
    <row r="1" spans="1:9" ht="23.2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9"/>
      <c r="B2" s="9"/>
      <c r="C2" s="9"/>
      <c r="D2" s="9"/>
      <c r="E2" s="9"/>
      <c r="F2" s="9"/>
      <c r="G2" s="9"/>
      <c r="H2" s="9"/>
      <c r="I2" s="9"/>
    </row>
    <row r="3" spans="1:9" ht="18.75">
      <c r="A3" s="29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8"/>
      <c r="B4" s="8"/>
      <c r="C4" s="8"/>
      <c r="D4" s="8"/>
      <c r="E4" s="8"/>
      <c r="F4" s="8"/>
      <c r="H4" s="8"/>
      <c r="I4" s="8" t="s">
        <v>2</v>
      </c>
    </row>
    <row r="5" spans="1:9" ht="15">
      <c r="A5" s="30"/>
      <c r="B5" s="31" t="s">
        <v>3</v>
      </c>
      <c r="C5" s="31" t="s">
        <v>4</v>
      </c>
      <c r="D5" s="31" t="s">
        <v>5</v>
      </c>
      <c r="E5" s="32"/>
      <c r="F5" s="32"/>
      <c r="G5" s="32"/>
      <c r="H5" s="32"/>
      <c r="I5" s="32"/>
    </row>
    <row r="6" spans="1:9" ht="30">
      <c r="A6" s="30"/>
      <c r="B6" s="32"/>
      <c r="C6" s="32"/>
      <c r="D6" s="10" t="s">
        <v>6</v>
      </c>
      <c r="E6" s="10" t="s">
        <v>7</v>
      </c>
      <c r="F6" s="10" t="s">
        <v>8</v>
      </c>
      <c r="G6" s="11" t="s">
        <v>9</v>
      </c>
      <c r="H6" s="11" t="s">
        <v>10</v>
      </c>
      <c r="I6" s="11" t="s">
        <v>11</v>
      </c>
    </row>
    <row r="7" spans="1:9" ht="15">
      <c r="A7" s="12"/>
      <c r="B7" s="12">
        <v>10000000</v>
      </c>
      <c r="C7" s="15" t="s">
        <v>12</v>
      </c>
      <c r="D7" s="13">
        <v>820</v>
      </c>
      <c r="E7" s="13">
        <v>820</v>
      </c>
      <c r="F7" s="13">
        <v>7.300000000000001</v>
      </c>
      <c r="G7" s="13">
        <v>12.400259999999998</v>
      </c>
      <c r="H7" s="13">
        <v>5.100259999999997</v>
      </c>
      <c r="I7" s="13">
        <v>169.8665753424657</v>
      </c>
    </row>
    <row r="8" spans="1:9" ht="15">
      <c r="A8" s="12"/>
      <c r="B8" s="12">
        <v>12000000</v>
      </c>
      <c r="C8" s="15" t="s">
        <v>95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30">
      <c r="A9" s="12"/>
      <c r="B9" s="12">
        <v>12020000</v>
      </c>
      <c r="C9" s="15" t="s">
        <v>96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30">
      <c r="A10" s="12"/>
      <c r="B10" s="12">
        <v>12020100</v>
      </c>
      <c r="C10" s="15" t="s">
        <v>97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5">
      <c r="A11" s="12"/>
      <c r="B11" s="12">
        <v>19000000</v>
      </c>
      <c r="C11" s="15" t="s">
        <v>98</v>
      </c>
      <c r="D11" s="13">
        <v>820</v>
      </c>
      <c r="E11" s="13">
        <v>820</v>
      </c>
      <c r="F11" s="13">
        <v>7.300000000000001</v>
      </c>
      <c r="G11" s="13">
        <v>12.400259999999998</v>
      </c>
      <c r="H11" s="13">
        <v>5.100259999999997</v>
      </c>
      <c r="I11" s="13">
        <v>169.8665753424657</v>
      </c>
    </row>
    <row r="12" spans="1:9" ht="15">
      <c r="A12" s="12"/>
      <c r="B12" s="12">
        <v>19010000</v>
      </c>
      <c r="C12" s="15" t="s">
        <v>99</v>
      </c>
      <c r="D12" s="13">
        <v>820</v>
      </c>
      <c r="E12" s="13">
        <v>820</v>
      </c>
      <c r="F12" s="13">
        <v>7.300000000000001</v>
      </c>
      <c r="G12" s="13">
        <v>12.505259999999998</v>
      </c>
      <c r="H12" s="13">
        <v>5.205259999999997</v>
      </c>
      <c r="I12" s="13">
        <v>171.30493150684927</v>
      </c>
    </row>
    <row r="13" spans="1:9" ht="30">
      <c r="A13" s="12"/>
      <c r="B13" s="12">
        <v>19010100</v>
      </c>
      <c r="C13" s="15" t="s">
        <v>100</v>
      </c>
      <c r="D13" s="13">
        <v>510</v>
      </c>
      <c r="E13" s="13">
        <v>510</v>
      </c>
      <c r="F13" s="13">
        <v>5.5</v>
      </c>
      <c r="G13" s="13">
        <v>11.550870000000002</v>
      </c>
      <c r="H13" s="13">
        <v>6.0508700000000015</v>
      </c>
      <c r="I13" s="13">
        <v>210.01581818181822</v>
      </c>
    </row>
    <row r="14" spans="1:9" ht="30">
      <c r="A14" s="12"/>
      <c r="B14" s="12">
        <v>19010200</v>
      </c>
      <c r="C14" s="15" t="s">
        <v>101</v>
      </c>
      <c r="D14" s="13">
        <v>170</v>
      </c>
      <c r="E14" s="13">
        <v>170</v>
      </c>
      <c r="F14" s="13">
        <v>1.3333333333333335</v>
      </c>
      <c r="G14" s="13">
        <v>0</v>
      </c>
      <c r="H14" s="13">
        <v>-1.3333333333333335</v>
      </c>
      <c r="I14" s="13">
        <v>0</v>
      </c>
    </row>
    <row r="15" spans="1:9" ht="45">
      <c r="A15" s="12"/>
      <c r="B15" s="12">
        <v>19010300</v>
      </c>
      <c r="C15" s="15" t="s">
        <v>102</v>
      </c>
      <c r="D15" s="13">
        <v>140</v>
      </c>
      <c r="E15" s="13">
        <v>140</v>
      </c>
      <c r="F15" s="13">
        <v>0.4666666666666666</v>
      </c>
      <c r="G15" s="13">
        <v>0.95439</v>
      </c>
      <c r="H15" s="13">
        <v>0.48772333333333334</v>
      </c>
      <c r="I15" s="13">
        <v>204.51214285714286</v>
      </c>
    </row>
    <row r="16" spans="1:9" ht="15">
      <c r="A16" s="12"/>
      <c r="B16" s="12">
        <v>19050000</v>
      </c>
      <c r="C16" s="15" t="s">
        <v>103</v>
      </c>
      <c r="D16" s="13">
        <v>0</v>
      </c>
      <c r="E16" s="13">
        <v>0</v>
      </c>
      <c r="F16" s="13">
        <v>0</v>
      </c>
      <c r="G16" s="13">
        <v>-0.105</v>
      </c>
      <c r="H16" s="13">
        <v>-0.105</v>
      </c>
      <c r="I16" s="13">
        <v>0</v>
      </c>
    </row>
    <row r="17" spans="1:9" ht="33" customHeight="1">
      <c r="A17" s="12"/>
      <c r="B17" s="12">
        <v>19050200</v>
      </c>
      <c r="C17" s="15" t="s">
        <v>104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ht="30">
      <c r="A18" s="12"/>
      <c r="B18" s="12">
        <v>19050300</v>
      </c>
      <c r="C18" s="15" t="s">
        <v>105</v>
      </c>
      <c r="D18" s="13">
        <v>0</v>
      </c>
      <c r="E18" s="13">
        <v>0</v>
      </c>
      <c r="F18" s="13">
        <v>0</v>
      </c>
      <c r="G18" s="13">
        <v>-0.105</v>
      </c>
      <c r="H18" s="13">
        <v>-0.105</v>
      </c>
      <c r="I18" s="13">
        <v>0</v>
      </c>
    </row>
    <row r="19" spans="1:9" ht="15">
      <c r="A19" s="12"/>
      <c r="B19" s="12">
        <v>20000000</v>
      </c>
      <c r="C19" s="15" t="s">
        <v>54</v>
      </c>
      <c r="D19" s="13">
        <v>32741.819</v>
      </c>
      <c r="E19" s="13">
        <v>32741.819</v>
      </c>
      <c r="F19" s="13">
        <v>437.8547945205479</v>
      </c>
      <c r="G19" s="13">
        <v>1260.1057700000001</v>
      </c>
      <c r="H19" s="13">
        <v>822.2509754794522</v>
      </c>
      <c r="I19" s="13">
        <v>287.790789496737</v>
      </c>
    </row>
    <row r="20" spans="1:9" ht="15">
      <c r="A20" s="12"/>
      <c r="B20" s="12">
        <v>24000000</v>
      </c>
      <c r="C20" s="15" t="s">
        <v>75</v>
      </c>
      <c r="D20" s="13">
        <v>1508.419</v>
      </c>
      <c r="E20" s="13">
        <v>1508.419</v>
      </c>
      <c r="F20" s="13">
        <v>10</v>
      </c>
      <c r="G20" s="13">
        <v>6.522</v>
      </c>
      <c r="H20" s="13">
        <v>-3.4779999999999998</v>
      </c>
      <c r="I20" s="13">
        <v>65.22</v>
      </c>
    </row>
    <row r="21" spans="1:9" ht="15">
      <c r="A21" s="12"/>
      <c r="B21" s="12">
        <v>24060000</v>
      </c>
      <c r="C21" s="15" t="s">
        <v>59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45">
      <c r="A22" s="12"/>
      <c r="B22" s="12">
        <v>24062100</v>
      </c>
      <c r="C22" s="15" t="s">
        <v>106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5">
      <c r="A23" s="12"/>
      <c r="B23" s="12">
        <v>24110000</v>
      </c>
      <c r="C23" s="15" t="s">
        <v>107</v>
      </c>
      <c r="D23" s="13">
        <v>8.419</v>
      </c>
      <c r="E23" s="13">
        <v>8.419</v>
      </c>
      <c r="F23" s="13">
        <v>0</v>
      </c>
      <c r="G23" s="13">
        <v>0</v>
      </c>
      <c r="H23" s="13">
        <v>0</v>
      </c>
      <c r="I23" s="13">
        <v>0</v>
      </c>
    </row>
    <row r="24" spans="1:9" ht="30">
      <c r="A24" s="12"/>
      <c r="B24" s="12">
        <v>24110700</v>
      </c>
      <c r="C24" s="15" t="s">
        <v>108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45">
      <c r="A25" s="12"/>
      <c r="B25" s="12">
        <v>24110900</v>
      </c>
      <c r="C25" s="15" t="s">
        <v>109</v>
      </c>
      <c r="D25" s="13">
        <v>8.419</v>
      </c>
      <c r="E25" s="13">
        <v>8.419</v>
      </c>
      <c r="F25" s="13">
        <v>0</v>
      </c>
      <c r="G25" s="13">
        <v>0</v>
      </c>
      <c r="H25" s="13">
        <v>0</v>
      </c>
      <c r="I25" s="13">
        <v>0</v>
      </c>
    </row>
    <row r="26" spans="1:9" ht="30">
      <c r="A26" s="12"/>
      <c r="B26" s="12">
        <v>24170000</v>
      </c>
      <c r="C26" s="15" t="s">
        <v>110</v>
      </c>
      <c r="D26" s="13">
        <v>1500</v>
      </c>
      <c r="E26" s="13">
        <v>1500</v>
      </c>
      <c r="F26" s="13">
        <v>10</v>
      </c>
      <c r="G26" s="13">
        <v>6.522</v>
      </c>
      <c r="H26" s="13">
        <v>-3.4779999999999998</v>
      </c>
      <c r="I26" s="13">
        <v>65.22</v>
      </c>
    </row>
    <row r="27" spans="1:9" ht="15">
      <c r="A27" s="12"/>
      <c r="B27" s="12">
        <v>25000000</v>
      </c>
      <c r="C27" s="15" t="s">
        <v>111</v>
      </c>
      <c r="D27" s="13">
        <v>31233.4</v>
      </c>
      <c r="E27" s="13">
        <v>31233.4</v>
      </c>
      <c r="F27" s="13">
        <v>427.8547945205479</v>
      </c>
      <c r="G27" s="13">
        <v>1253.58377</v>
      </c>
      <c r="H27" s="13">
        <v>825.7289754794521</v>
      </c>
      <c r="I27" s="13">
        <v>292.9928064507867</v>
      </c>
    </row>
    <row r="28" spans="1:9" ht="30">
      <c r="A28" s="12"/>
      <c r="B28" s="12">
        <v>25010000</v>
      </c>
      <c r="C28" s="15" t="s">
        <v>112</v>
      </c>
      <c r="D28" s="13">
        <v>31233.4</v>
      </c>
      <c r="E28" s="13">
        <v>31233.4</v>
      </c>
      <c r="F28" s="13">
        <v>427.8547945205479</v>
      </c>
      <c r="G28" s="13">
        <v>640.98695</v>
      </c>
      <c r="H28" s="13">
        <v>213.13215547945208</v>
      </c>
      <c r="I28" s="13">
        <v>149.81413278733663</v>
      </c>
    </row>
    <row r="29" spans="1:9" ht="30">
      <c r="A29" s="12"/>
      <c r="B29" s="12">
        <v>25010100</v>
      </c>
      <c r="C29" s="15" t="s">
        <v>113</v>
      </c>
      <c r="D29" s="13">
        <v>30065.2</v>
      </c>
      <c r="E29" s="13">
        <v>30065.2</v>
      </c>
      <c r="F29" s="13">
        <v>411.8520547945205</v>
      </c>
      <c r="G29" s="13">
        <v>511.37571999999994</v>
      </c>
      <c r="H29" s="13">
        <v>99.52366520547946</v>
      </c>
      <c r="I29" s="13">
        <v>124.16490680254913</v>
      </c>
    </row>
    <row r="30" spans="1:9" ht="30">
      <c r="A30" s="12"/>
      <c r="B30" s="12">
        <v>25010200</v>
      </c>
      <c r="C30" s="15" t="s">
        <v>114</v>
      </c>
      <c r="D30" s="13">
        <v>1119</v>
      </c>
      <c r="E30" s="13">
        <v>1119</v>
      </c>
      <c r="F30" s="13">
        <v>15.32876712328767</v>
      </c>
      <c r="G30" s="13">
        <v>106.13678</v>
      </c>
      <c r="H30" s="13">
        <v>90.80801287671233</v>
      </c>
      <c r="I30" s="13">
        <v>692.4025862377123</v>
      </c>
    </row>
    <row r="31" spans="1:9" ht="15">
      <c r="A31" s="12"/>
      <c r="B31" s="12">
        <v>25010300</v>
      </c>
      <c r="C31" s="15" t="s">
        <v>115</v>
      </c>
      <c r="D31" s="13">
        <v>9.2</v>
      </c>
      <c r="E31" s="13">
        <v>9.2</v>
      </c>
      <c r="F31" s="13">
        <v>0.12602739726027398</v>
      </c>
      <c r="G31" s="13">
        <v>14.03575</v>
      </c>
      <c r="H31" s="13">
        <v>13.909722602739727</v>
      </c>
      <c r="I31" s="13">
        <v>11137.062499999998</v>
      </c>
    </row>
    <row r="32" spans="1:9" ht="30">
      <c r="A32" s="12"/>
      <c r="B32" s="12">
        <v>25010400</v>
      </c>
      <c r="C32" s="15" t="s">
        <v>116</v>
      </c>
      <c r="D32" s="13">
        <v>40</v>
      </c>
      <c r="E32" s="13">
        <v>40</v>
      </c>
      <c r="F32" s="13">
        <v>0.547945205479452</v>
      </c>
      <c r="G32" s="13">
        <v>9.4387</v>
      </c>
      <c r="H32" s="13">
        <v>8.890754794520548</v>
      </c>
      <c r="I32" s="13">
        <v>1722.56275</v>
      </c>
    </row>
    <row r="33" spans="1:9" ht="15">
      <c r="A33" s="12"/>
      <c r="B33" s="12">
        <v>25020000</v>
      </c>
      <c r="C33" s="15" t="s">
        <v>117</v>
      </c>
      <c r="D33" s="13">
        <v>0</v>
      </c>
      <c r="E33" s="13">
        <v>0</v>
      </c>
      <c r="F33" s="13">
        <v>0</v>
      </c>
      <c r="G33" s="13">
        <v>612.5968199999999</v>
      </c>
      <c r="H33" s="13">
        <v>612.5968199999999</v>
      </c>
      <c r="I33" s="13">
        <v>0</v>
      </c>
    </row>
    <row r="34" spans="1:9" ht="15">
      <c r="A34" s="12"/>
      <c r="B34" s="12">
        <v>25020100</v>
      </c>
      <c r="C34" s="15" t="s">
        <v>118</v>
      </c>
      <c r="D34" s="13">
        <v>0</v>
      </c>
      <c r="E34" s="13">
        <v>0</v>
      </c>
      <c r="F34" s="13">
        <v>0</v>
      </c>
      <c r="G34" s="13">
        <v>612.5968200000001</v>
      </c>
      <c r="H34" s="13">
        <v>612.5968200000001</v>
      </c>
      <c r="I34" s="13">
        <v>0</v>
      </c>
    </row>
    <row r="35" spans="1:9" ht="75">
      <c r="A35" s="12"/>
      <c r="B35" s="12">
        <v>25020200</v>
      </c>
      <c r="C35" s="15" t="s">
        <v>119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ht="15">
      <c r="A36" s="12"/>
      <c r="B36" s="12">
        <v>30000000</v>
      </c>
      <c r="C36" s="15" t="s">
        <v>76</v>
      </c>
      <c r="D36" s="13">
        <v>19690</v>
      </c>
      <c r="E36" s="13">
        <v>19690</v>
      </c>
      <c r="F36" s="13">
        <v>33.333333333333336</v>
      </c>
      <c r="G36" s="13">
        <v>83.31739999999999</v>
      </c>
      <c r="H36" s="13">
        <v>49.984066666666656</v>
      </c>
      <c r="I36" s="13">
        <v>249.95219999999998</v>
      </c>
    </row>
    <row r="37" spans="1:9" ht="15">
      <c r="A37" s="12"/>
      <c r="B37" s="12">
        <v>31000000</v>
      </c>
      <c r="C37" s="15" t="s">
        <v>77</v>
      </c>
      <c r="D37" s="13">
        <v>14000</v>
      </c>
      <c r="E37" s="13">
        <v>14000</v>
      </c>
      <c r="F37" s="13">
        <v>0</v>
      </c>
      <c r="G37" s="13">
        <v>0</v>
      </c>
      <c r="H37" s="13">
        <v>0</v>
      </c>
      <c r="I37" s="13">
        <v>0</v>
      </c>
    </row>
    <row r="38" spans="1:9" ht="30">
      <c r="A38" s="12"/>
      <c r="B38" s="12">
        <v>31030000</v>
      </c>
      <c r="C38" s="15" t="s">
        <v>120</v>
      </c>
      <c r="D38" s="13">
        <v>14000</v>
      </c>
      <c r="E38" s="13">
        <v>14000</v>
      </c>
      <c r="F38" s="13">
        <v>0</v>
      </c>
      <c r="G38" s="13">
        <v>0</v>
      </c>
      <c r="H38" s="13">
        <v>0</v>
      </c>
      <c r="I38" s="13">
        <v>0</v>
      </c>
    </row>
    <row r="39" spans="1:9" ht="15">
      <c r="A39" s="12"/>
      <c r="B39" s="12">
        <v>33000000</v>
      </c>
      <c r="C39" s="15" t="s">
        <v>121</v>
      </c>
      <c r="D39" s="13">
        <v>5690</v>
      </c>
      <c r="E39" s="13">
        <v>5690</v>
      </c>
      <c r="F39" s="13">
        <v>33.333333333333336</v>
      </c>
      <c r="G39" s="13">
        <v>83.31739999999999</v>
      </c>
      <c r="H39" s="13">
        <v>49.984066666666656</v>
      </c>
      <c r="I39" s="13">
        <v>249.95219999999998</v>
      </c>
    </row>
    <row r="40" spans="1:9" ht="15">
      <c r="A40" s="12"/>
      <c r="B40" s="12">
        <v>33010000</v>
      </c>
      <c r="C40" s="15" t="s">
        <v>122</v>
      </c>
      <c r="D40" s="13">
        <v>5690</v>
      </c>
      <c r="E40" s="13">
        <v>5690</v>
      </c>
      <c r="F40" s="13">
        <v>33.333333333333336</v>
      </c>
      <c r="G40" s="13">
        <v>83.31739999999999</v>
      </c>
      <c r="H40" s="13">
        <v>49.984066666666656</v>
      </c>
      <c r="I40" s="13">
        <v>249.95219999999998</v>
      </c>
    </row>
    <row r="41" spans="1:9" ht="60">
      <c r="A41" s="12"/>
      <c r="B41" s="12">
        <v>33010100</v>
      </c>
      <c r="C41" s="15" t="s">
        <v>123</v>
      </c>
      <c r="D41" s="13">
        <v>5690</v>
      </c>
      <c r="E41" s="13">
        <v>5690</v>
      </c>
      <c r="F41" s="13">
        <v>33.333333333333336</v>
      </c>
      <c r="G41" s="13">
        <v>83.31739999999999</v>
      </c>
      <c r="H41" s="13">
        <v>49.984066666666656</v>
      </c>
      <c r="I41" s="13">
        <v>249.95219999999998</v>
      </c>
    </row>
    <row r="42" spans="1:9" ht="15">
      <c r="A42" s="12"/>
      <c r="B42" s="12">
        <v>40000000</v>
      </c>
      <c r="C42" s="15" t="s">
        <v>81</v>
      </c>
      <c r="D42" s="13">
        <v>1150</v>
      </c>
      <c r="E42" s="13">
        <v>48600</v>
      </c>
      <c r="F42" s="13">
        <v>7958.333333333333</v>
      </c>
      <c r="G42" s="13">
        <v>0</v>
      </c>
      <c r="H42" s="13">
        <v>-7958.333333333333</v>
      </c>
      <c r="I42" s="13">
        <v>0</v>
      </c>
    </row>
    <row r="43" spans="1:9" ht="15">
      <c r="A43" s="12"/>
      <c r="B43" s="12">
        <v>41000000</v>
      </c>
      <c r="C43" s="15" t="s">
        <v>82</v>
      </c>
      <c r="D43" s="13">
        <v>1150</v>
      </c>
      <c r="E43" s="13">
        <v>1350</v>
      </c>
      <c r="F43" s="13">
        <v>83.33333333333334</v>
      </c>
      <c r="G43" s="13">
        <v>0</v>
      </c>
      <c r="H43" s="13">
        <v>-83.33333333333334</v>
      </c>
      <c r="I43" s="13">
        <v>0</v>
      </c>
    </row>
    <row r="44" spans="1:9" ht="15">
      <c r="A44" s="12"/>
      <c r="B44" s="12">
        <v>41030000</v>
      </c>
      <c r="C44" s="15" t="s">
        <v>83</v>
      </c>
      <c r="D44" s="13">
        <v>1150</v>
      </c>
      <c r="E44" s="13">
        <v>1350</v>
      </c>
      <c r="F44" s="13">
        <v>83.33333333333334</v>
      </c>
      <c r="G44" s="13">
        <v>0</v>
      </c>
      <c r="H44" s="13">
        <v>-83.33333333333334</v>
      </c>
      <c r="I44" s="13">
        <v>0</v>
      </c>
    </row>
    <row r="45" spans="1:9" ht="15">
      <c r="A45" s="12"/>
      <c r="B45" s="12">
        <v>41035000</v>
      </c>
      <c r="C45" s="15" t="s">
        <v>90</v>
      </c>
      <c r="D45" s="13">
        <v>1150</v>
      </c>
      <c r="E45" s="13">
        <v>1350</v>
      </c>
      <c r="F45" s="13">
        <v>83.33333333333334</v>
      </c>
      <c r="G45" s="13">
        <v>0</v>
      </c>
      <c r="H45" s="13">
        <v>-83.33333333333334</v>
      </c>
      <c r="I45" s="13">
        <v>0</v>
      </c>
    </row>
    <row r="46" spans="1:9" ht="15">
      <c r="A46" s="12"/>
      <c r="B46" s="12">
        <v>42020000</v>
      </c>
      <c r="C46" s="15" t="s">
        <v>124</v>
      </c>
      <c r="D46" s="13">
        <v>0</v>
      </c>
      <c r="E46" s="13">
        <v>47250</v>
      </c>
      <c r="F46" s="13">
        <v>7875</v>
      </c>
      <c r="G46" s="13">
        <v>0</v>
      </c>
      <c r="H46" s="13">
        <v>-7875</v>
      </c>
      <c r="I46" s="13">
        <v>0</v>
      </c>
    </row>
    <row r="47" spans="1:9" ht="15">
      <c r="A47" s="25" t="s">
        <v>93</v>
      </c>
      <c r="B47" s="26"/>
      <c r="C47" s="26"/>
      <c r="D47" s="14">
        <v>53251.819</v>
      </c>
      <c r="E47" s="14">
        <v>53251.819</v>
      </c>
      <c r="F47" s="14">
        <v>478.4881278538812</v>
      </c>
      <c r="G47" s="14">
        <v>1355.82343</v>
      </c>
      <c r="H47" s="14">
        <v>877.3353021461187</v>
      </c>
      <c r="I47" s="14">
        <v>283.3557095932871</v>
      </c>
    </row>
    <row r="48" spans="1:9" ht="15">
      <c r="A48" s="25" t="s">
        <v>94</v>
      </c>
      <c r="B48" s="26"/>
      <c r="C48" s="26"/>
      <c r="D48" s="14">
        <v>54401.819</v>
      </c>
      <c r="E48" s="14">
        <v>101851.819</v>
      </c>
      <c r="F48" s="14">
        <v>8436.821461187214</v>
      </c>
      <c r="G48" s="14">
        <v>1355.82343</v>
      </c>
      <c r="H48" s="14">
        <v>-7080.998031187213</v>
      </c>
      <c r="I48" s="14">
        <v>16.07031079462017</v>
      </c>
    </row>
  </sheetData>
  <sheetProtection/>
  <mergeCells count="8">
    <mergeCell ref="A47:C47"/>
    <mergeCell ref="A48:C48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2017-05-10T07:21:57Z</cp:lastPrinted>
  <dcterms:created xsi:type="dcterms:W3CDTF">2015-03-11T14:24:34Z</dcterms:created>
  <dcterms:modified xsi:type="dcterms:W3CDTF">2017-05-10T07:36:32Z</dcterms:modified>
  <cp:category/>
  <cp:version/>
  <cp:contentType/>
  <cp:contentStatus/>
</cp:coreProperties>
</file>