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'170703'!$A$1:$P$128</definedName>
  </definedNames>
  <calcPr calcId="124519"/>
</workbook>
</file>

<file path=xl/calcChain.xml><?xml version="1.0" encoding="utf-8"?>
<calcChain xmlns="http://schemas.openxmlformats.org/spreadsheetml/2006/main">
  <c r="N48" i="5"/>
  <c r="H48"/>
  <c r="P47"/>
  <c r="M67"/>
  <c r="M76"/>
  <c r="M85"/>
  <c r="P48" l="1"/>
</calcChain>
</file>

<file path=xl/comments1.xml><?xml version="1.0" encoding="utf-8"?>
<comments xmlns="http://schemas.openxmlformats.org/spreadsheetml/2006/main">
  <authors>
    <author>Ната</author>
  </authors>
  <commentList>
    <comment ref="N90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<sst xmlns="http://schemas.openxmlformats.org/spreadsheetml/2006/main" count="260" uniqueCount="161">
  <si>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</si>
  <si>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</si>
  <si>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</si>
  <si>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</si>
  <si>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</si>
  <si>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</si>
  <si>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</si>
  <si>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</si>
  <si>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</si>
  <si>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</si>
  <si>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</si>
  <si>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</si>
  <si>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</si>
  <si>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</si>
  <si>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</si>
  <si>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</si>
  <si>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</si>
  <si>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</si>
  <si>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</si>
  <si>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</si>
  <si>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</si>
  <si>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</si>
  <si>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</si>
  <si>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</si>
  <si>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</si>
  <si>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</si>
  <si>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</si>
  <si>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</si>
  <si>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</si>
  <si>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</si>
  <si>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С.П.Гаращук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</si>
  <si>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</si>
  <si>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</si>
  <si>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</si>
  <si>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</si>
  <si>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</si>
  <si>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</si>
  <si>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</si>
  <si>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</si>
  <si>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</si>
  <si>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</si>
  <si>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</si>
  <si>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</si>
  <si>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</si>
  <si>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</si>
  <si>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</si>
  <si>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</si>
  <si>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</si>
  <si>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</si>
  <si>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</si>
  <si>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Директор департаменту бюджету та фінансів Житомирської міської ради</t>
  </si>
  <si>
    <t>Утримання та розвиток інфраструктури доріг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</si>
  <si>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</si>
  <si>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</si>
  <si>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</si>
  <si>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</si>
  <si>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</si>
  <si>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</si>
  <si>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</si>
  <si>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</si>
  <si>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</si>
  <si>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</si>
  <si>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</si>
  <si>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</si>
  <si>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</si>
  <si>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</si>
  <si>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</si>
  <si>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</si>
  <si>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Регіональна цільва програма 1</t>
  </si>
  <si>
    <t>Підпрограма 2</t>
  </si>
  <si>
    <t>…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</si>
  <si>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</si>
  <si>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</si>
  <si>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</si>
  <si>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</si>
  <si>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1.1</t>
  </si>
  <si>
    <t>2.1</t>
  </si>
  <si>
    <t>Джерела фінансування інвестиційних проектів у розрізі підпрограм</t>
  </si>
  <si>
    <t>03000000</t>
  </si>
  <si>
    <t>Виконавчий комітет Житомирської міської ради</t>
  </si>
  <si>
    <t>0310000</t>
  </si>
  <si>
    <t>0316650</t>
  </si>
  <si>
    <t>Завдання 1. Забезпечення утримання об'єктів транспортної інфраструктури</t>
  </si>
  <si>
    <t>Завдання 1.  Забезпечення утримання об'єктів транспортної інфраструктури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</si>
  <si>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</si>
  <si>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</si>
  <si>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</si>
  <si>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</si>
  <si>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</si>
  <si>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</si>
  <si>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</si>
  <si>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якості</t>
  </si>
  <si>
    <t>4</t>
  </si>
  <si>
    <t>4.1</t>
  </si>
  <si>
    <t>4.2</t>
  </si>
  <si>
    <t>%</t>
  </si>
  <si>
    <t>розрахунок</t>
  </si>
  <si>
    <t>Динаміка кількості світлофорних об'єктів, що утримуються, порівняно з попереднім роком</t>
  </si>
  <si>
    <t>0456</t>
  </si>
  <si>
    <t>Середня вартість встановлення світлофорного об'єкта</t>
  </si>
  <si>
    <t>2.6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</si>
  <si>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</si>
  <si>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</si>
  <si>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</si>
  <si>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С.І.Сухомлин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</si>
  <si>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</si>
  <si>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</si>
  <si>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</si>
  <si>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</si>
  <si>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</si>
  <si>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 xml:space="preserve">                                                                 розрахункові показники</t>
  </si>
  <si>
    <t xml:space="preserve">                                                            розрахунок                               </t>
  </si>
  <si>
    <r>
      <t>Мета бюджетної програми                                            Покращення стану інфраструктури автомобільних доріг</t>
    </r>
    <r>
      <rPr>
        <sz val="12"/>
        <rFont val="Times New Roman"/>
        <family val="1"/>
        <charset val="204"/>
      </rPr>
      <t xml:space="preserve">
</t>
    </r>
  </si>
  <si>
    <t>Обсяг витрат на проведення робіт пов'язаних з утриманням, ремонтом об'єктів транспортної інфраструктури, в т.ч.:</t>
  </si>
  <si>
    <t xml:space="preserve">Кількість турнікетів, що планується:                                                                                                                                                                  </t>
  </si>
  <si>
    <t xml:space="preserve">                                                            розрахунок                            </t>
  </si>
  <si>
    <t xml:space="preserve">бюджетної програми  місцевого бюджету на 2017 рік 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</si>
  <si>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5486,7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5486,7 тис .гривень</t>
    </r>
    <r>
      <rPr>
        <u/>
        <sz val="12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</si>
  <si>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>та спеціального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0,0 тис. гривень.</t>
    </r>
  </si>
  <si>
    <t>Кількість світлофорних об'єктів, що обслуговуються в м. Житомирі</t>
  </si>
  <si>
    <t>Кількість дорожніх знаків, що обслуговуються в м. Житомирі</t>
  </si>
  <si>
    <t>м</t>
  </si>
  <si>
    <t xml:space="preserve">Кількість пристроїв примусового зниження швидкості руху "Лежачий поліцейський", які планується влаштувати </t>
  </si>
  <si>
    <t>довжиною 0,5 шириною 0,5 м.</t>
  </si>
  <si>
    <t>елемент</t>
  </si>
  <si>
    <t>Середня вартість влаштування одного пристрою примусового зниження швидкості руху "Лежачий поліцейський", які планується влаштувати</t>
  </si>
  <si>
    <t xml:space="preserve">  довжиною 0,5 м. шириною 0,5 м                                                                       </t>
  </si>
  <si>
    <t xml:space="preserve">Середня вартість нанесення дорожньої розмітки :                                                                         - влаштування горизонтальної дорожньої розмітки (1 км)                                                                                  </t>
  </si>
  <si>
    <t>Динаміка кількості дорожніх знаків, що утримуються, порівняно з попереднім роком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</si>
  <si>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</si>
  <si>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</si>
  <si>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</si>
  <si>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</si>
  <si>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</si>
  <si>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</si>
  <si>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</si>
  <si>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</si>
  <si>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</si>
  <si>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</si>
  <si>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</si>
  <si>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</si>
  <si>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</si>
  <si>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3.9.</t>
  </si>
  <si>
    <t>Середня вартість обслуговування світлофорного об'єкта (без врахування електроенергії)</t>
  </si>
  <si>
    <t>3.10.</t>
  </si>
  <si>
    <t xml:space="preserve">   - замінити</t>
  </si>
  <si>
    <t xml:space="preserve">   -відремонтувати</t>
  </si>
  <si>
    <t>довжиною 1,1 шириною 1,1 м.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</si>
  <si>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м.кв.                                            км                                         км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</si>
  <si>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розрахунок до кошторису   розрахунок до кошторису           </t>
  </si>
  <si>
    <t xml:space="preserve">7619                                                            52                                                       69                                                                              </t>
  </si>
  <si>
    <t xml:space="preserve">Середня вартість заміни 1 м турнікетного огородження </t>
  </si>
  <si>
    <t xml:space="preserve">Середня вартість ремонту 1 м турнікетного огородження </t>
  </si>
  <si>
    <t xml:space="preserve">  довжиною 1,1 м. шириною 1,1 м                                                                       </t>
  </si>
  <si>
    <t>- влаштування горизонтальної дорожньої розмітки (1 м. кв.)</t>
  </si>
  <si>
    <t>- розмічання (точкування) покриття вручну 1 км</t>
  </si>
  <si>
    <t>обслуговування турнікетного огородження, пристрої примусового зниження швидкості, нанесення дорожньої розмітки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</si>
  <si>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- влаштування горизонтальної дорожньої розмітки                                                                                                            - влаштування горизонтальної дорожньої розмітки        - розмічання (точкування) покриття вручну                </t>
  </si>
  <si>
    <r>
      <t xml:space="preserve">Підстави для виконання бюджетної програми </t>
    </r>
    <r>
      <rPr>
        <sz val="12"/>
        <rFont val="Times New Roman"/>
        <family val="1"/>
        <charset val="204"/>
      </rPr>
      <t xml:space="preserve">Конституція України, Бюджетний кодекс України, Закон україни Про благоустрій населених пунктів України від 06.09.2005 р. № 2807-IV, Закон України Про житлово-комунальні послуги від 24.06.2004 р. № 1875-IV,Порядок проведення ремонту та утримання об'єктів міського благоустрою, Порядок проведення ремонту та утримання об'єктів благоустрою населених пунктів затверджений наказом від 23.09.2003 р.№ 154, рішення сесії від 14.05.2015 р. № 904 «Програма організації безпеки руху транспорту та пішоходів в м.Житомирі на 2015-2017 роки» (із змінами), рішення міської ради від 21.12.2016 р. № 491 "Про міський бюджет на 2017 рік" (в редакції від 29.12.2016 р.) 
</t>
    </r>
  </si>
  <si>
    <r>
      <t>Розпорядження _</t>
    </r>
    <r>
      <rPr>
        <u/>
        <sz val="12"/>
        <rFont val="Times New Roman"/>
        <family val="1"/>
        <charset val="204"/>
      </rPr>
      <t>07.02.2017</t>
    </r>
    <r>
      <rPr>
        <sz val="12"/>
        <rFont val="Times New Roman"/>
        <family val="1"/>
        <charset val="204"/>
      </rPr>
      <t>__№_</t>
    </r>
    <r>
      <rPr>
        <u/>
        <sz val="12"/>
        <rFont val="Times New Roman"/>
        <family val="1"/>
        <charset val="204"/>
      </rPr>
      <t>94</t>
    </r>
    <r>
      <rPr>
        <sz val="12"/>
        <rFont val="Times New Roman"/>
        <family val="1"/>
        <charset val="204"/>
      </rPr>
      <t>_____</t>
    </r>
  </si>
  <si>
    <r>
      <t>наказ   07.02.2017____</t>
    </r>
    <r>
      <rPr>
        <u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_№_</t>
    </r>
    <r>
      <rPr>
        <u/>
        <sz val="12"/>
        <rFont val="Times New Roman"/>
        <family val="1"/>
        <charset val="204"/>
      </rPr>
      <t>8/Д______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</si>
</sst>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distributed" vertical="top" wrapText="1"/>
    </xf>
    <xf numFmtId="0" fontId="12" fillId="0" borderId="0" xfId="0" applyFont="1"/>
    <xf numFmtId="49" fontId="3" fillId="0" borderId="0" xfId="0" applyNumberFormat="1" applyFont="1" applyBorder="1" applyAlignment="1">
      <alignment horizontal="center" vertical="distributed" wrapText="1"/>
    </xf>
    <xf numFmtId="0" fontId="0" fillId="0" borderId="0" xfId="0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right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right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49" fontId="13" fillId="0" borderId="13" xfId="0" applyNumberFormat="1" applyFont="1" applyBorder="1" applyAlignment="1">
      <alignment horizontal="center" vertical="distributed" wrapText="1"/>
    </xf>
    <xf numFmtId="0" fontId="13" fillId="2" borderId="5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6" fillId="0" borderId="14" xfId="1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49" fontId="7" fillId="0" borderId="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0" fontId="3" fillId="0" borderId="6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/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 vertical="distributed" wrapText="1"/>
    </xf>
    <xf numFmtId="0" fontId="3" fillId="0" borderId="0" xfId="0" applyFont="1" applyBorder="1" applyAlignment="1"/>
    <xf numFmtId="0" fontId="9" fillId="0" borderId="0" xfId="0" applyFont="1" applyAlignment="1"/>
    <xf numFmtId="164" fontId="13" fillId="2" borderId="1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6" xfId="0" applyNumberFormat="1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center" vertical="distributed" wrapText="1"/>
    </xf>
    <xf numFmtId="0" fontId="13" fillId="0" borderId="11" xfId="0" applyFont="1" applyBorder="1" applyAlignment="1">
      <alignment horizontal="center" vertical="distributed" wrapText="1"/>
    </xf>
    <xf numFmtId="0" fontId="13" fillId="0" borderId="14" xfId="0" applyFont="1" applyBorder="1" applyAlignment="1">
      <alignment horizontal="center" vertical="distributed" wrapText="1"/>
    </xf>
    <xf numFmtId="49" fontId="13" fillId="2" borderId="11" xfId="0" applyNumberFormat="1" applyFont="1" applyFill="1" applyBorder="1" applyAlignment="1">
      <alignment horizontal="left" vertical="center" wrapText="1"/>
    </xf>
    <xf numFmtId="49" fontId="13" fillId="2" borderId="14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3" fillId="0" borderId="14" xfId="0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distributed" wrapText="1"/>
    </xf>
    <xf numFmtId="0" fontId="14" fillId="0" borderId="2" xfId="0" applyFont="1" applyBorder="1" applyAlignment="1">
      <alignment horizontal="left" vertical="distributed" wrapText="1"/>
    </xf>
    <xf numFmtId="0" fontId="14" fillId="0" borderId="4" xfId="0" applyFont="1" applyBorder="1" applyAlignment="1">
      <alignment horizontal="left" vertical="distributed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0" borderId="2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 vertical="distributed"/>
    </xf>
    <xf numFmtId="0" fontId="13" fillId="0" borderId="3" xfId="0" applyFont="1" applyBorder="1" applyAlignment="1">
      <alignment horizontal="center" vertical="distributed"/>
    </xf>
    <xf numFmtId="0" fontId="6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16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13" fillId="2" borderId="9" xfId="0" applyFont="1" applyFill="1" applyBorder="1" applyAlignment="1">
      <alignment horizontal="left" wrapText="1"/>
    </xf>
    <xf numFmtId="0" fontId="13" fillId="0" borderId="6" xfId="0" applyFont="1" applyBorder="1"/>
    <xf numFmtId="0" fontId="13" fillId="2" borderId="6" xfId="0" applyFont="1" applyFill="1" applyBorder="1" applyAlignment="1">
      <alignment horizontal="center" wrapText="1"/>
    </xf>
    <xf numFmtId="0" fontId="13" fillId="0" borderId="12" xfId="0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distributed" wrapText="1"/>
    </xf>
    <xf numFmtId="49" fontId="13" fillId="2" borderId="5" xfId="0" applyNumberFormat="1" applyFont="1" applyFill="1" applyBorder="1" applyAlignment="1">
      <alignment horizontal="right" vertical="top" wrapText="1"/>
    </xf>
    <xf numFmtId="49" fontId="13" fillId="2" borderId="8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49" fontId="13" fillId="0" borderId="0" xfId="0" applyNumberFormat="1" applyFont="1" applyBorder="1"/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14" fillId="2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164" fontId="13" fillId="2" borderId="9" xfId="0" applyNumberFormat="1" applyFont="1" applyFill="1" applyBorder="1" applyAlignment="1">
      <alignment horizontal="center" wrapText="1"/>
    </xf>
    <xf numFmtId="164" fontId="13" fillId="0" borderId="6" xfId="0" applyNumberFormat="1" applyFont="1" applyBorder="1" applyAlignment="1">
      <alignment horizontal="center" wrapText="1"/>
    </xf>
    <xf numFmtId="164" fontId="13" fillId="0" borderId="12" xfId="0" applyNumberFormat="1" applyFont="1" applyBorder="1" applyAlignment="1">
      <alignment horizontal="center" wrapText="1"/>
    </xf>
    <xf numFmtId="164" fontId="13" fillId="0" borderId="10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8"/>
  <sheetViews>
    <sheetView tabSelected="1" view="pageBreakPreview" zoomScale="85" zoomScaleSheetLayoutView="85" workbookViewId="0">
      <selection activeCell="I19" sqref="I19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7.285156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172" t="s">
        <v>0</v>
      </c>
      <c r="K1" s="172"/>
      <c r="L1" s="172"/>
      <c r="M1" s="172"/>
      <c r="N1" s="172"/>
      <c r="O1" s="172"/>
      <c r="P1" s="172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172"/>
      <c r="K2" s="172"/>
      <c r="L2" s="172"/>
      <c r="M2" s="172"/>
      <c r="N2" s="172"/>
      <c r="O2" s="172"/>
      <c r="P2" s="172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172"/>
      <c r="K3" s="172"/>
      <c r="L3" s="172"/>
      <c r="M3" s="172"/>
      <c r="N3" s="172"/>
      <c r="O3" s="172"/>
      <c r="P3" s="172"/>
    </row>
    <row r="4" spans="1:16" ht="11.25" customHeight="1">
      <c r="A4" s="9"/>
      <c r="B4" s="1"/>
      <c r="C4" s="1"/>
      <c r="D4" s="1"/>
      <c r="E4" s="1"/>
      <c r="F4" s="1"/>
      <c r="G4" s="1"/>
      <c r="H4" s="1"/>
      <c r="I4" s="1"/>
      <c r="J4" s="190" t="s">
        <v>73</v>
      </c>
      <c r="K4" s="190"/>
      <c r="L4" s="190"/>
      <c r="M4" s="190"/>
      <c r="N4" s="190"/>
      <c r="O4" s="190"/>
      <c r="P4" s="190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190"/>
      <c r="K5" s="190"/>
      <c r="L5" s="190"/>
      <c r="M5" s="190"/>
      <c r="N5" s="190"/>
      <c r="O5" s="190"/>
      <c r="P5" s="190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190"/>
      <c r="K6" s="190"/>
      <c r="L6" s="190"/>
      <c r="M6" s="190"/>
      <c r="N6" s="190"/>
      <c r="O6" s="190"/>
      <c r="P6" s="190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190" t="s">
        <v>32</v>
      </c>
      <c r="K8" s="190"/>
      <c r="L8" s="190"/>
      <c r="M8" s="190"/>
      <c r="N8" s="190"/>
      <c r="O8" s="190"/>
      <c r="P8" s="190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172"/>
      <c r="K9" s="191"/>
      <c r="L9" s="191"/>
      <c r="M9" s="191"/>
      <c r="N9" s="191"/>
      <c r="O9" s="191"/>
      <c r="P9" s="191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172" t="s">
        <v>159</v>
      </c>
      <c r="K10" s="172"/>
      <c r="L10" s="172"/>
      <c r="M10" s="172"/>
      <c r="N10" s="172"/>
      <c r="O10" s="172"/>
      <c r="P10" s="172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173" t="s">
        <v>79</v>
      </c>
      <c r="K11" s="173"/>
      <c r="L11" s="173"/>
      <c r="M11" s="173"/>
      <c r="N11" s="173"/>
      <c r="O11" s="173"/>
      <c r="P11" s="173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174"/>
      <c r="M12" s="174"/>
      <c r="N12" s="174"/>
      <c r="O12" s="174"/>
      <c r="P12" s="174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190" t="s">
        <v>160</v>
      </c>
      <c r="K13" s="190"/>
      <c r="L13" s="190"/>
      <c r="M13" s="190"/>
      <c r="N13" s="190"/>
      <c r="O13" s="190"/>
      <c r="P13" s="190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173" t="s">
        <v>31</v>
      </c>
      <c r="K14" s="173"/>
      <c r="L14" s="173"/>
      <c r="M14" s="173"/>
      <c r="N14" s="173"/>
      <c r="O14" s="173"/>
      <c r="P14" s="173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175" t="s">
        <v>1</v>
      </c>
      <c r="K15" s="175"/>
      <c r="L15" s="175"/>
      <c r="M15" s="175"/>
      <c r="N15" s="175"/>
      <c r="O15" s="175"/>
      <c r="P15" s="175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193"/>
      <c r="M16" s="193"/>
      <c r="N16" s="193"/>
      <c r="O16" s="193"/>
      <c r="P16" s="193"/>
    </row>
    <row r="17" spans="1:16" ht="18" customHeight="1">
      <c r="A17" s="12"/>
      <c r="B17" s="13"/>
      <c r="C17" s="13"/>
      <c r="D17" s="192" t="s">
        <v>2</v>
      </c>
      <c r="E17" s="192"/>
      <c r="F17" s="192"/>
      <c r="G17" s="192"/>
      <c r="H17" s="192"/>
      <c r="I17" s="192"/>
      <c r="J17" s="192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192" t="s">
        <v>116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3</v>
      </c>
      <c r="B20" s="133" t="s">
        <v>78</v>
      </c>
      <c r="C20" s="133"/>
      <c r="D20" s="14"/>
      <c r="E20" s="180" t="s">
        <v>105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6"/>
    </row>
    <row r="21" spans="1:16" ht="15.75">
      <c r="A21" s="12"/>
      <c r="B21" s="182" t="s">
        <v>4</v>
      </c>
      <c r="C21" s="182"/>
      <c r="D21" s="13"/>
      <c r="E21" s="177" t="s">
        <v>5</v>
      </c>
      <c r="F21" s="177"/>
      <c r="G21" s="177"/>
      <c r="H21" s="177"/>
      <c r="I21" s="177"/>
      <c r="J21" s="177"/>
      <c r="K21" s="177"/>
      <c r="L21" s="177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6</v>
      </c>
      <c r="B23" s="133" t="s">
        <v>80</v>
      </c>
      <c r="C23" s="133"/>
      <c r="D23" s="14"/>
      <c r="E23" s="180" t="s">
        <v>105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6"/>
    </row>
    <row r="24" spans="1:16" ht="15.75">
      <c r="A24" s="12"/>
      <c r="B24" s="182" t="s">
        <v>4</v>
      </c>
      <c r="C24" s="182"/>
      <c r="D24" s="13"/>
      <c r="E24" s="177" t="s">
        <v>7</v>
      </c>
      <c r="F24" s="177"/>
      <c r="G24" s="177"/>
      <c r="H24" s="177"/>
      <c r="I24" s="177"/>
      <c r="J24" s="177"/>
      <c r="K24" s="177"/>
      <c r="L24" s="177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8</v>
      </c>
      <c r="B26" s="133" t="s">
        <v>81</v>
      </c>
      <c r="C26" s="133"/>
      <c r="D26" s="16" t="s">
        <v>98</v>
      </c>
      <c r="E26" s="176" t="s">
        <v>51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"/>
    </row>
    <row r="27" spans="1:16" ht="15.75">
      <c r="A27" s="12"/>
      <c r="B27" s="177" t="s">
        <v>4</v>
      </c>
      <c r="C27" s="177"/>
      <c r="D27" s="13" t="s">
        <v>58</v>
      </c>
      <c r="E27" s="201"/>
      <c r="F27" s="201"/>
      <c r="G27" s="13"/>
      <c r="H27" s="204"/>
      <c r="I27" s="204"/>
      <c r="J27" s="204"/>
      <c r="K27" s="204"/>
      <c r="L27" s="204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9</v>
      </c>
      <c r="B29" s="179" t="s">
        <v>117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178" t="s">
        <v>118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8"/>
      <c r="O31" s="18"/>
      <c r="P31" s="18"/>
    </row>
    <row r="32" spans="1:16" ht="9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1" customFormat="1" ht="126.75" customHeight="1">
      <c r="A33" s="57" t="s">
        <v>10</v>
      </c>
      <c r="B33" s="131" t="s">
        <v>158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</row>
    <row r="34" spans="1:16" ht="18.75" customHeight="1">
      <c r="A34" s="140" t="s">
        <v>11</v>
      </c>
      <c r="B34" s="131" t="s">
        <v>112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</row>
    <row r="35" spans="1:16" s="1" customFormat="1" ht="9.75" customHeight="1">
      <c r="A35" s="140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9" t="s">
        <v>12</v>
      </c>
      <c r="B37" s="20" t="s">
        <v>59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22" t="s">
        <v>13</v>
      </c>
      <c r="B39" s="197" t="s">
        <v>43</v>
      </c>
      <c r="C39" s="198"/>
      <c r="D39" s="23" t="s">
        <v>60</v>
      </c>
      <c r="E39" s="197" t="s">
        <v>44</v>
      </c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3"/>
    </row>
    <row r="40" spans="1:16" ht="22.5" customHeight="1">
      <c r="A40" s="22"/>
      <c r="B40" s="199"/>
      <c r="C40" s="200"/>
      <c r="D40" s="26"/>
      <c r="E40" s="199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7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9" t="s">
        <v>14</v>
      </c>
      <c r="B42" s="20" t="s">
        <v>61</v>
      </c>
      <c r="C42" s="20"/>
      <c r="D42" s="20"/>
      <c r="E42" s="20"/>
      <c r="F42" s="20"/>
      <c r="G42" s="20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21" t="s">
        <v>15</v>
      </c>
      <c r="P43" s="221"/>
    </row>
    <row r="44" spans="1:16" ht="12.75" customHeight="1">
      <c r="A44" s="259" t="s">
        <v>13</v>
      </c>
      <c r="B44" s="219" t="s">
        <v>43</v>
      </c>
      <c r="C44" s="225" t="s">
        <v>60</v>
      </c>
      <c r="D44" s="150" t="s">
        <v>45</v>
      </c>
      <c r="E44" s="150"/>
      <c r="F44" s="150"/>
      <c r="G44" s="144"/>
      <c r="H44" s="143" t="s">
        <v>64</v>
      </c>
      <c r="I44" s="150"/>
      <c r="J44" s="144"/>
      <c r="K44" s="154" t="s">
        <v>16</v>
      </c>
      <c r="L44" s="155"/>
      <c r="M44" s="156"/>
      <c r="N44" s="225" t="s">
        <v>63</v>
      </c>
      <c r="O44" s="225"/>
      <c r="P44" s="225" t="s">
        <v>62</v>
      </c>
    </row>
    <row r="45" spans="1:16" ht="27" customHeight="1">
      <c r="A45" s="260"/>
      <c r="B45" s="220"/>
      <c r="C45" s="225"/>
      <c r="D45" s="151"/>
      <c r="E45" s="151"/>
      <c r="F45" s="151"/>
      <c r="G45" s="146"/>
      <c r="H45" s="145"/>
      <c r="I45" s="151"/>
      <c r="J45" s="146"/>
      <c r="K45" s="27" t="s">
        <v>29</v>
      </c>
      <c r="L45" s="27" t="s">
        <v>17</v>
      </c>
      <c r="M45" s="27" t="s">
        <v>18</v>
      </c>
      <c r="N45" s="225"/>
      <c r="O45" s="225"/>
      <c r="P45" s="225"/>
    </row>
    <row r="46" spans="1:16" ht="13.5" customHeight="1">
      <c r="A46" s="27">
        <v>1</v>
      </c>
      <c r="B46" s="27">
        <v>2</v>
      </c>
      <c r="C46" s="27">
        <v>3</v>
      </c>
      <c r="D46" s="225">
        <v>4</v>
      </c>
      <c r="E46" s="225"/>
      <c r="F46" s="225"/>
      <c r="G46" s="225"/>
      <c r="H46" s="163">
        <v>5</v>
      </c>
      <c r="I46" s="183"/>
      <c r="J46" s="164"/>
      <c r="K46" s="27"/>
      <c r="L46" s="27"/>
      <c r="M46" s="27"/>
      <c r="N46" s="163">
        <v>6</v>
      </c>
      <c r="O46" s="164"/>
      <c r="P46" s="27">
        <v>7</v>
      </c>
    </row>
    <row r="47" spans="1:16" ht="29.25" customHeight="1">
      <c r="A47" s="32">
        <v>1</v>
      </c>
      <c r="B47" s="33" t="s">
        <v>81</v>
      </c>
      <c r="C47" s="55" t="s">
        <v>98</v>
      </c>
      <c r="D47" s="160" t="s">
        <v>82</v>
      </c>
      <c r="E47" s="161"/>
      <c r="F47" s="161"/>
      <c r="G47" s="162"/>
      <c r="H47" s="166">
        <v>5486.7</v>
      </c>
      <c r="I47" s="167"/>
      <c r="J47" s="168"/>
      <c r="K47" s="34">
        <v>1600.7</v>
      </c>
      <c r="L47" s="34">
        <v>1600.7</v>
      </c>
      <c r="M47" s="34">
        <v>1600.7</v>
      </c>
      <c r="N47" s="152">
        <v>0</v>
      </c>
      <c r="O47" s="153"/>
      <c r="P47" s="56">
        <f>H47+N47</f>
        <v>5486.7</v>
      </c>
    </row>
    <row r="48" spans="1:16" ht="24.75" customHeight="1">
      <c r="A48" s="32"/>
      <c r="B48" s="35"/>
      <c r="C48" s="35"/>
      <c r="D48" s="160" t="s">
        <v>65</v>
      </c>
      <c r="E48" s="161"/>
      <c r="F48" s="161"/>
      <c r="G48" s="162"/>
      <c r="H48" s="166">
        <f>H47</f>
        <v>5486.7</v>
      </c>
      <c r="I48" s="167"/>
      <c r="J48" s="168"/>
      <c r="K48" s="34"/>
      <c r="L48" s="34"/>
      <c r="M48" s="34"/>
      <c r="N48" s="264">
        <f>N47</f>
        <v>0</v>
      </c>
      <c r="O48" s="264"/>
      <c r="P48" s="56">
        <f>SUM(P47:P47)</f>
        <v>5486.7</v>
      </c>
    </row>
    <row r="49" spans="1:16" ht="6" customHeight="1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3" customFormat="1" ht="24.75" customHeight="1">
      <c r="A50" s="19" t="s">
        <v>33</v>
      </c>
      <c r="B50" s="272" t="s">
        <v>67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</row>
    <row r="51" spans="1:16" ht="17.25" customHeight="1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52" t="s">
        <v>15</v>
      </c>
      <c r="O51" s="252"/>
      <c r="P51" s="252"/>
    </row>
    <row r="52" spans="1:16" ht="15.75" customHeight="1">
      <c r="A52" s="134" t="s">
        <v>74</v>
      </c>
      <c r="B52" s="135"/>
      <c r="C52" s="135"/>
      <c r="D52" s="135"/>
      <c r="E52" s="135"/>
      <c r="F52" s="135"/>
      <c r="G52" s="136"/>
      <c r="H52" s="219" t="s">
        <v>43</v>
      </c>
      <c r="I52" s="150" t="s">
        <v>64</v>
      </c>
      <c r="J52" s="144"/>
      <c r="K52" s="154" t="s">
        <v>16</v>
      </c>
      <c r="L52" s="155"/>
      <c r="M52" s="156"/>
      <c r="N52" s="143" t="s">
        <v>63</v>
      </c>
      <c r="O52" s="144"/>
      <c r="P52" s="225" t="s">
        <v>62</v>
      </c>
    </row>
    <row r="53" spans="1:16" ht="27" customHeight="1">
      <c r="A53" s="137"/>
      <c r="B53" s="138"/>
      <c r="C53" s="138"/>
      <c r="D53" s="138"/>
      <c r="E53" s="138"/>
      <c r="F53" s="138"/>
      <c r="G53" s="139"/>
      <c r="H53" s="220"/>
      <c r="I53" s="151"/>
      <c r="J53" s="146"/>
      <c r="K53" s="27" t="s">
        <v>29</v>
      </c>
      <c r="L53" s="27" t="s">
        <v>17</v>
      </c>
      <c r="M53" s="27" t="s">
        <v>18</v>
      </c>
      <c r="N53" s="145"/>
      <c r="O53" s="146"/>
      <c r="P53" s="225"/>
    </row>
    <row r="54" spans="1:16" ht="12" customHeight="1">
      <c r="A54" s="199">
        <v>1</v>
      </c>
      <c r="B54" s="208"/>
      <c r="C54" s="208"/>
      <c r="D54" s="208"/>
      <c r="E54" s="208"/>
      <c r="F54" s="208"/>
      <c r="G54" s="200"/>
      <c r="H54" s="36">
        <v>2</v>
      </c>
      <c r="I54" s="141">
        <v>3</v>
      </c>
      <c r="J54" s="142"/>
      <c r="K54" s="34"/>
      <c r="L54" s="34"/>
      <c r="M54" s="34"/>
      <c r="N54" s="141">
        <v>4</v>
      </c>
      <c r="O54" s="165"/>
      <c r="P54" s="36">
        <v>5</v>
      </c>
    </row>
    <row r="55" spans="1:16" ht="15.75" customHeight="1">
      <c r="A55" s="194" t="s">
        <v>68</v>
      </c>
      <c r="B55" s="195"/>
      <c r="C55" s="195"/>
      <c r="D55" s="195"/>
      <c r="E55" s="195"/>
      <c r="F55" s="195"/>
      <c r="G55" s="196"/>
      <c r="H55" s="36"/>
      <c r="I55" s="258"/>
      <c r="J55" s="258"/>
      <c r="K55" s="34"/>
      <c r="L55" s="34"/>
      <c r="M55" s="34"/>
      <c r="N55" s="258"/>
      <c r="O55" s="258"/>
      <c r="P55" s="36"/>
    </row>
    <row r="56" spans="1:16" ht="15.75" customHeight="1">
      <c r="A56" s="194" t="s">
        <v>46</v>
      </c>
      <c r="B56" s="195"/>
      <c r="C56" s="195"/>
      <c r="D56" s="195"/>
      <c r="E56" s="195"/>
      <c r="F56" s="195"/>
      <c r="G56" s="196"/>
      <c r="H56" s="36"/>
      <c r="I56" s="141"/>
      <c r="J56" s="142"/>
      <c r="K56" s="34"/>
      <c r="L56" s="34"/>
      <c r="M56" s="34"/>
      <c r="N56" s="141"/>
      <c r="O56" s="142"/>
      <c r="P56" s="36"/>
    </row>
    <row r="57" spans="1:16" ht="18" customHeight="1">
      <c r="A57" s="194" t="s">
        <v>69</v>
      </c>
      <c r="B57" s="195"/>
      <c r="C57" s="195"/>
      <c r="D57" s="195"/>
      <c r="E57" s="195"/>
      <c r="F57" s="195"/>
      <c r="G57" s="196"/>
      <c r="H57" s="36"/>
      <c r="I57" s="141"/>
      <c r="J57" s="142"/>
      <c r="K57" s="34"/>
      <c r="L57" s="34"/>
      <c r="M57" s="34"/>
      <c r="N57" s="141"/>
      <c r="O57" s="142"/>
      <c r="P57" s="36"/>
    </row>
    <row r="58" spans="1:16" ht="15.75" customHeight="1">
      <c r="A58" s="194" t="s">
        <v>70</v>
      </c>
      <c r="B58" s="195"/>
      <c r="C58" s="195"/>
      <c r="D58" s="195"/>
      <c r="E58" s="195"/>
      <c r="F58" s="195"/>
      <c r="G58" s="196"/>
      <c r="H58" s="36"/>
      <c r="I58" s="141"/>
      <c r="J58" s="142"/>
      <c r="K58" s="34"/>
      <c r="L58" s="34"/>
      <c r="M58" s="34"/>
      <c r="N58" s="141"/>
      <c r="O58" s="142"/>
      <c r="P58" s="36"/>
    </row>
    <row r="59" spans="1:16" ht="17.25" customHeight="1">
      <c r="A59" s="194" t="s">
        <v>65</v>
      </c>
      <c r="B59" s="195"/>
      <c r="C59" s="195"/>
      <c r="D59" s="195"/>
      <c r="E59" s="195"/>
      <c r="F59" s="195"/>
      <c r="G59" s="196"/>
      <c r="H59" s="36"/>
      <c r="I59" s="258"/>
      <c r="J59" s="258"/>
      <c r="K59" s="34"/>
      <c r="L59" s="34"/>
      <c r="M59" s="34"/>
      <c r="N59" s="258"/>
      <c r="O59" s="258"/>
      <c r="P59" s="36"/>
    </row>
    <row r="60" spans="1:16" ht="9.75" customHeight="1">
      <c r="A60" s="256"/>
      <c r="B60" s="256"/>
      <c r="C60" s="256"/>
      <c r="D60" s="256"/>
      <c r="E60" s="256"/>
      <c r="F60" s="256"/>
      <c r="G60" s="256"/>
      <c r="H60" s="1"/>
      <c r="I60" s="171"/>
      <c r="J60" s="171"/>
      <c r="K60" s="1"/>
      <c r="L60" s="1"/>
      <c r="M60" s="1"/>
      <c r="N60" s="171"/>
      <c r="O60" s="171"/>
      <c r="P60" s="1"/>
    </row>
    <row r="61" spans="1:16" s="3" customFormat="1" ht="27" customHeight="1">
      <c r="A61" s="9" t="s">
        <v>19</v>
      </c>
      <c r="B61" s="209" t="s">
        <v>66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</row>
    <row r="62" spans="1:16" ht="21" customHeight="1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5.5" customHeight="1">
      <c r="A63" s="67" t="s">
        <v>13</v>
      </c>
      <c r="B63" s="185" t="s">
        <v>43</v>
      </c>
      <c r="C63" s="185"/>
      <c r="D63" s="226" t="s">
        <v>72</v>
      </c>
      <c r="E63" s="227"/>
      <c r="F63" s="228"/>
      <c r="G63" s="68" t="s">
        <v>37</v>
      </c>
      <c r="H63" s="210" t="s">
        <v>20</v>
      </c>
      <c r="I63" s="211"/>
      <c r="J63" s="212"/>
      <c r="K63" s="69" t="s">
        <v>16</v>
      </c>
      <c r="L63" s="70"/>
      <c r="M63" s="71"/>
      <c r="N63" s="270" t="s">
        <v>71</v>
      </c>
      <c r="O63" s="270"/>
      <c r="P63" s="270"/>
    </row>
    <row r="64" spans="1:16" ht="13.5" customHeight="1">
      <c r="A64" s="72">
        <v>1</v>
      </c>
      <c r="B64" s="185">
        <v>2</v>
      </c>
      <c r="C64" s="185"/>
      <c r="D64" s="185">
        <v>3</v>
      </c>
      <c r="E64" s="185"/>
      <c r="F64" s="185"/>
      <c r="G64" s="73">
        <v>4</v>
      </c>
      <c r="H64" s="210">
        <v>5</v>
      </c>
      <c r="I64" s="268"/>
      <c r="J64" s="269"/>
      <c r="K64" s="74"/>
      <c r="L64" s="75"/>
      <c r="M64" s="76"/>
      <c r="N64" s="271">
        <v>6</v>
      </c>
      <c r="O64" s="268"/>
      <c r="P64" s="269"/>
    </row>
    <row r="65" spans="1:16" ht="39.75" customHeight="1">
      <c r="A65" s="77"/>
      <c r="B65" s="184" t="s">
        <v>81</v>
      </c>
      <c r="C65" s="184"/>
      <c r="D65" s="261" t="s">
        <v>83</v>
      </c>
      <c r="E65" s="262"/>
      <c r="F65" s="263"/>
      <c r="G65" s="78"/>
      <c r="H65" s="79"/>
      <c r="I65" s="80"/>
      <c r="J65" s="81"/>
      <c r="K65" s="82"/>
      <c r="L65" s="82"/>
      <c r="M65" s="82"/>
      <c r="N65" s="79"/>
      <c r="O65" s="80"/>
      <c r="P65" s="81"/>
    </row>
    <row r="66" spans="1:16" ht="19.5" customHeight="1">
      <c r="A66" s="83">
        <v>1</v>
      </c>
      <c r="B66" s="84"/>
      <c r="C66" s="85"/>
      <c r="D66" s="186" t="s">
        <v>34</v>
      </c>
      <c r="E66" s="187"/>
      <c r="F66" s="188"/>
      <c r="G66" s="86"/>
      <c r="H66" s="79"/>
      <c r="I66" s="80"/>
      <c r="J66" s="81"/>
      <c r="K66" s="82"/>
      <c r="L66" s="82"/>
      <c r="M66" s="82"/>
      <c r="N66" s="79"/>
      <c r="O66" s="80"/>
      <c r="P66" s="81"/>
    </row>
    <row r="67" spans="1:16" ht="61.5" customHeight="1">
      <c r="A67" s="87" t="s">
        <v>75</v>
      </c>
      <c r="B67" s="184" t="s">
        <v>81</v>
      </c>
      <c r="C67" s="184"/>
      <c r="D67" s="265" t="s">
        <v>113</v>
      </c>
      <c r="E67" s="266"/>
      <c r="F67" s="267"/>
      <c r="G67" s="82" t="s">
        <v>52</v>
      </c>
      <c r="H67" s="257" t="s">
        <v>54</v>
      </c>
      <c r="I67" s="257"/>
      <c r="J67" s="257"/>
      <c r="K67" s="82">
        <v>3</v>
      </c>
      <c r="L67" s="82">
        <v>1</v>
      </c>
      <c r="M67" s="82">
        <f>K67+L67</f>
        <v>4</v>
      </c>
      <c r="N67" s="253">
        <v>5486.7</v>
      </c>
      <c r="O67" s="254"/>
      <c r="P67" s="255"/>
    </row>
    <row r="68" spans="1:16" ht="59.25" customHeight="1">
      <c r="A68" s="87" t="s">
        <v>129</v>
      </c>
      <c r="B68" s="184" t="s">
        <v>81</v>
      </c>
      <c r="C68" s="184"/>
      <c r="D68" s="273" t="s">
        <v>84</v>
      </c>
      <c r="E68" s="273"/>
      <c r="F68" s="273"/>
      <c r="G68" s="82" t="s">
        <v>53</v>
      </c>
      <c r="H68" s="157" t="s">
        <v>54</v>
      </c>
      <c r="I68" s="158"/>
      <c r="J68" s="159"/>
      <c r="K68" s="82"/>
      <c r="L68" s="82"/>
      <c r="M68" s="82"/>
      <c r="N68" s="280">
        <v>1268.8</v>
      </c>
      <c r="O68" s="281"/>
      <c r="P68" s="282"/>
    </row>
    <row r="69" spans="1:16" ht="60" customHeight="1">
      <c r="A69" s="87" t="s">
        <v>130</v>
      </c>
      <c r="B69" s="169" t="s">
        <v>81</v>
      </c>
      <c r="C69" s="170"/>
      <c r="D69" s="147" t="s">
        <v>85</v>
      </c>
      <c r="E69" s="148"/>
      <c r="F69" s="149"/>
      <c r="G69" s="82" t="s">
        <v>53</v>
      </c>
      <c r="H69" s="157" t="s">
        <v>54</v>
      </c>
      <c r="I69" s="158"/>
      <c r="J69" s="159"/>
      <c r="K69" s="82"/>
      <c r="L69" s="82"/>
      <c r="M69" s="82"/>
      <c r="N69" s="280">
        <v>1567.6</v>
      </c>
      <c r="O69" s="211"/>
      <c r="P69" s="212"/>
    </row>
    <row r="70" spans="1:16" ht="60.75" customHeight="1">
      <c r="A70" s="87" t="s">
        <v>131</v>
      </c>
      <c r="B70" s="169" t="s">
        <v>81</v>
      </c>
      <c r="C70" s="170"/>
      <c r="D70" s="147" t="s">
        <v>86</v>
      </c>
      <c r="E70" s="148"/>
      <c r="F70" s="149"/>
      <c r="G70" s="82" t="s">
        <v>53</v>
      </c>
      <c r="H70" s="157" t="s">
        <v>54</v>
      </c>
      <c r="I70" s="158"/>
      <c r="J70" s="159"/>
      <c r="K70" s="82"/>
      <c r="L70" s="82"/>
      <c r="M70" s="82"/>
      <c r="N70" s="280">
        <v>622.20000000000005</v>
      </c>
      <c r="O70" s="211"/>
      <c r="P70" s="212"/>
    </row>
    <row r="71" spans="1:16" ht="59.25" customHeight="1">
      <c r="A71" s="87" t="s">
        <v>132</v>
      </c>
      <c r="B71" s="169" t="s">
        <v>81</v>
      </c>
      <c r="C71" s="170"/>
      <c r="D71" s="147" t="s">
        <v>156</v>
      </c>
      <c r="E71" s="148"/>
      <c r="F71" s="149"/>
      <c r="G71" s="82" t="s">
        <v>53</v>
      </c>
      <c r="H71" s="157" t="s">
        <v>54</v>
      </c>
      <c r="I71" s="158"/>
      <c r="J71" s="159"/>
      <c r="K71" s="82"/>
      <c r="L71" s="82"/>
      <c r="M71" s="82"/>
      <c r="N71" s="280">
        <v>2028.1</v>
      </c>
      <c r="O71" s="211"/>
      <c r="P71" s="212"/>
    </row>
    <row r="72" spans="1:16" ht="36" hidden="1" customHeight="1">
      <c r="A72" s="87"/>
      <c r="B72" s="169" t="s">
        <v>81</v>
      </c>
      <c r="C72" s="170"/>
      <c r="D72" s="147" t="s">
        <v>101</v>
      </c>
      <c r="E72" s="148"/>
      <c r="F72" s="149"/>
      <c r="G72" s="82" t="s">
        <v>52</v>
      </c>
      <c r="H72" s="157" t="s">
        <v>54</v>
      </c>
      <c r="I72" s="158"/>
      <c r="J72" s="159"/>
      <c r="K72" s="82"/>
      <c r="L72" s="82"/>
      <c r="M72" s="82"/>
      <c r="N72" s="210"/>
      <c r="O72" s="211"/>
      <c r="P72" s="212"/>
    </row>
    <row r="73" spans="1:16" ht="24" customHeight="1">
      <c r="A73" s="83">
        <v>2</v>
      </c>
      <c r="B73" s="84"/>
      <c r="C73" s="88"/>
      <c r="D73" s="89" t="s">
        <v>35</v>
      </c>
      <c r="E73" s="90"/>
      <c r="F73" s="90"/>
      <c r="G73" s="86"/>
      <c r="H73" s="79"/>
      <c r="I73" s="80"/>
      <c r="J73" s="81"/>
      <c r="K73" s="82"/>
      <c r="L73" s="82"/>
      <c r="M73" s="82"/>
      <c r="N73" s="79"/>
      <c r="O73" s="80"/>
      <c r="P73" s="81"/>
    </row>
    <row r="74" spans="1:16" ht="36" customHeight="1">
      <c r="A74" s="87" t="s">
        <v>76</v>
      </c>
      <c r="B74" s="169" t="s">
        <v>81</v>
      </c>
      <c r="C74" s="170"/>
      <c r="D74" s="249" t="s">
        <v>119</v>
      </c>
      <c r="E74" s="250"/>
      <c r="F74" s="251"/>
      <c r="G74" s="82" t="s">
        <v>55</v>
      </c>
      <c r="H74" s="253" t="s">
        <v>56</v>
      </c>
      <c r="I74" s="211"/>
      <c r="J74" s="212"/>
      <c r="K74" s="82"/>
      <c r="L74" s="82"/>
      <c r="M74" s="82"/>
      <c r="N74" s="253">
        <v>109</v>
      </c>
      <c r="O74" s="211"/>
      <c r="P74" s="212"/>
    </row>
    <row r="75" spans="1:16" ht="39" customHeight="1">
      <c r="A75" s="91" t="s">
        <v>133</v>
      </c>
      <c r="B75" s="169" t="s">
        <v>81</v>
      </c>
      <c r="C75" s="170"/>
      <c r="D75" s="289" t="s">
        <v>120</v>
      </c>
      <c r="E75" s="290"/>
      <c r="F75" s="291"/>
      <c r="G75" s="92" t="s">
        <v>55</v>
      </c>
      <c r="H75" s="284" t="s">
        <v>56</v>
      </c>
      <c r="I75" s="285"/>
      <c r="J75" s="286"/>
      <c r="K75" s="82"/>
      <c r="L75" s="82"/>
      <c r="M75" s="82"/>
      <c r="N75" s="284">
        <v>4110</v>
      </c>
      <c r="O75" s="285"/>
      <c r="P75" s="286"/>
    </row>
    <row r="76" spans="1:16" ht="31.5" customHeight="1">
      <c r="A76" s="91" t="s">
        <v>134</v>
      </c>
      <c r="B76" s="235" t="s">
        <v>81</v>
      </c>
      <c r="C76" s="235"/>
      <c r="D76" s="265" t="s">
        <v>114</v>
      </c>
      <c r="E76" s="287"/>
      <c r="F76" s="288"/>
      <c r="G76" s="92"/>
      <c r="H76" s="215"/>
      <c r="I76" s="216"/>
      <c r="J76" s="217"/>
      <c r="K76" s="93">
        <v>273</v>
      </c>
      <c r="L76" s="82"/>
      <c r="M76" s="94">
        <f>K76+L76</f>
        <v>273</v>
      </c>
      <c r="N76" s="284"/>
      <c r="O76" s="295"/>
      <c r="P76" s="296"/>
    </row>
    <row r="77" spans="1:16" ht="39.75" customHeight="1">
      <c r="A77" s="95"/>
      <c r="B77" s="308"/>
      <c r="C77" s="308"/>
      <c r="D77" s="297" t="s">
        <v>145</v>
      </c>
      <c r="E77" s="298"/>
      <c r="F77" s="119"/>
      <c r="G77" s="96" t="s">
        <v>121</v>
      </c>
      <c r="H77" s="299" t="s">
        <v>96</v>
      </c>
      <c r="I77" s="300"/>
      <c r="J77" s="301"/>
      <c r="K77" s="93"/>
      <c r="L77" s="82"/>
      <c r="M77" s="94"/>
      <c r="N77" s="283">
        <v>300</v>
      </c>
      <c r="O77" s="275"/>
      <c r="P77" s="276"/>
    </row>
    <row r="78" spans="1:16" ht="41.25" customHeight="1">
      <c r="A78" s="95"/>
      <c r="B78" s="236"/>
      <c r="C78" s="236"/>
      <c r="D78" s="242" t="s">
        <v>146</v>
      </c>
      <c r="E78" s="243"/>
      <c r="F78" s="306"/>
      <c r="G78" s="96" t="s">
        <v>121</v>
      </c>
      <c r="H78" s="283" t="s">
        <v>115</v>
      </c>
      <c r="I78" s="274"/>
      <c r="J78" s="307"/>
      <c r="K78" s="93"/>
      <c r="L78" s="82"/>
      <c r="M78" s="94"/>
      <c r="N78" s="283">
        <v>2161.23</v>
      </c>
      <c r="O78" s="275"/>
      <c r="P78" s="276"/>
    </row>
    <row r="79" spans="1:16" ht="54.75" customHeight="1">
      <c r="A79" s="318" t="s">
        <v>135</v>
      </c>
      <c r="B79" s="127" t="s">
        <v>81</v>
      </c>
      <c r="C79" s="128"/>
      <c r="D79" s="265" t="s">
        <v>122</v>
      </c>
      <c r="E79" s="287"/>
      <c r="F79" s="287"/>
      <c r="G79" s="92"/>
      <c r="H79" s="100"/>
      <c r="I79" s="100"/>
      <c r="J79" s="97"/>
      <c r="K79" s="97"/>
      <c r="L79" s="92"/>
      <c r="M79" s="98"/>
      <c r="N79" s="284"/>
      <c r="O79" s="285"/>
      <c r="P79" s="286"/>
    </row>
    <row r="80" spans="1:16" ht="32.25" customHeight="1">
      <c r="A80" s="319"/>
      <c r="B80" s="129"/>
      <c r="C80" s="130"/>
      <c r="D80" s="244" t="s">
        <v>123</v>
      </c>
      <c r="E80" s="245"/>
      <c r="F80" s="245"/>
      <c r="G80" s="101" t="s">
        <v>124</v>
      </c>
      <c r="H80" s="125" t="s">
        <v>111</v>
      </c>
      <c r="I80" s="126"/>
      <c r="J80" s="126"/>
      <c r="K80" s="102"/>
      <c r="L80" s="102"/>
      <c r="M80" s="102"/>
      <c r="N80" s="246">
        <v>611</v>
      </c>
      <c r="O80" s="247"/>
      <c r="P80" s="248"/>
    </row>
    <row r="81" spans="1:16" ht="32.25" customHeight="1">
      <c r="A81" s="320"/>
      <c r="B81" s="237"/>
      <c r="C81" s="317"/>
      <c r="D81" s="244" t="s">
        <v>147</v>
      </c>
      <c r="E81" s="245"/>
      <c r="F81" s="245"/>
      <c r="G81" s="101" t="s">
        <v>124</v>
      </c>
      <c r="H81" s="125" t="s">
        <v>111</v>
      </c>
      <c r="I81" s="126"/>
      <c r="J81" s="126"/>
      <c r="K81" s="114"/>
      <c r="L81" s="114"/>
      <c r="M81" s="114"/>
      <c r="N81" s="253">
        <v>30</v>
      </c>
      <c r="O81" s="315"/>
      <c r="P81" s="316"/>
    </row>
    <row r="82" spans="1:16" ht="93.75" customHeight="1">
      <c r="A82" s="99" t="s">
        <v>136</v>
      </c>
      <c r="B82" s="169" t="s">
        <v>81</v>
      </c>
      <c r="C82" s="170"/>
      <c r="D82" s="244" t="s">
        <v>157</v>
      </c>
      <c r="E82" s="245"/>
      <c r="F82" s="302"/>
      <c r="G82" s="101" t="s">
        <v>148</v>
      </c>
      <c r="H82" s="246" t="s">
        <v>149</v>
      </c>
      <c r="I82" s="247"/>
      <c r="J82" s="248"/>
      <c r="K82" s="101"/>
      <c r="L82" s="101"/>
      <c r="M82" s="101"/>
      <c r="N82" s="246" t="s">
        <v>150</v>
      </c>
      <c r="O82" s="247"/>
      <c r="P82" s="248"/>
    </row>
    <row r="83" spans="1:16" ht="48.75" hidden="1" customHeight="1">
      <c r="A83" s="87" t="s">
        <v>100</v>
      </c>
      <c r="B83" s="169" t="s">
        <v>81</v>
      </c>
      <c r="C83" s="170"/>
      <c r="D83" s="147" t="s">
        <v>102</v>
      </c>
      <c r="E83" s="148"/>
      <c r="F83" s="149"/>
      <c r="G83" s="82" t="s">
        <v>55</v>
      </c>
      <c r="H83" s="253" t="s">
        <v>96</v>
      </c>
      <c r="I83" s="254"/>
      <c r="J83" s="255"/>
      <c r="K83" s="82"/>
      <c r="L83" s="82"/>
      <c r="M83" s="82"/>
      <c r="N83" s="157">
        <v>3</v>
      </c>
      <c r="O83" s="304"/>
      <c r="P83" s="305"/>
    </row>
    <row r="84" spans="1:16" ht="20.25" customHeight="1">
      <c r="A84" s="83">
        <v>3</v>
      </c>
      <c r="B84" s="84"/>
      <c r="C84" s="88"/>
      <c r="D84" s="186" t="s">
        <v>36</v>
      </c>
      <c r="E84" s="187"/>
      <c r="F84" s="188"/>
      <c r="G84" s="86"/>
      <c r="H84" s="79"/>
      <c r="I84" s="80"/>
      <c r="J84" s="81"/>
      <c r="K84" s="82"/>
      <c r="L84" s="82"/>
      <c r="M84" s="82"/>
      <c r="N84" s="79"/>
      <c r="O84" s="80"/>
      <c r="P84" s="81"/>
    </row>
    <row r="85" spans="1:16" ht="39.75" customHeight="1">
      <c r="A85" s="87" t="s">
        <v>138</v>
      </c>
      <c r="B85" s="169" t="s">
        <v>81</v>
      </c>
      <c r="C85" s="170"/>
      <c r="D85" s="273" t="s">
        <v>143</v>
      </c>
      <c r="E85" s="273"/>
      <c r="F85" s="273"/>
      <c r="G85" s="82" t="s">
        <v>42</v>
      </c>
      <c r="H85" s="303" t="s">
        <v>41</v>
      </c>
      <c r="I85" s="303"/>
      <c r="J85" s="303"/>
      <c r="K85" s="103"/>
      <c r="L85" s="104"/>
      <c r="M85" s="104">
        <f>K85+L85</f>
        <v>0</v>
      </c>
      <c r="N85" s="233">
        <v>14381.4</v>
      </c>
      <c r="O85" s="233"/>
      <c r="P85" s="233"/>
    </row>
    <row r="86" spans="1:16" ht="43.5" customHeight="1">
      <c r="A86" s="87" t="s">
        <v>137</v>
      </c>
      <c r="B86" s="169" t="s">
        <v>81</v>
      </c>
      <c r="C86" s="170"/>
      <c r="D86" s="147" t="s">
        <v>90</v>
      </c>
      <c r="E86" s="148"/>
      <c r="F86" s="149"/>
      <c r="G86" s="82" t="s">
        <v>42</v>
      </c>
      <c r="H86" s="303" t="s">
        <v>41</v>
      </c>
      <c r="I86" s="303"/>
      <c r="J86" s="303"/>
      <c r="K86" s="103"/>
      <c r="L86" s="104"/>
      <c r="M86" s="104"/>
      <c r="N86" s="280">
        <v>11640.2</v>
      </c>
      <c r="O86" s="292"/>
      <c r="P86" s="293"/>
    </row>
    <row r="87" spans="1:16" ht="25.5" customHeight="1">
      <c r="A87" s="87" t="s">
        <v>139</v>
      </c>
      <c r="B87" s="169" t="s">
        <v>81</v>
      </c>
      <c r="C87" s="170"/>
      <c r="D87" s="147" t="s">
        <v>57</v>
      </c>
      <c r="E87" s="148"/>
      <c r="F87" s="149"/>
      <c r="G87" s="82" t="s">
        <v>42</v>
      </c>
      <c r="H87" s="303" t="s">
        <v>41</v>
      </c>
      <c r="I87" s="303"/>
      <c r="J87" s="303"/>
      <c r="K87" s="103"/>
      <c r="L87" s="104"/>
      <c r="M87" s="104"/>
      <c r="N87" s="280">
        <v>151.4</v>
      </c>
      <c r="O87" s="292"/>
      <c r="P87" s="293"/>
    </row>
    <row r="88" spans="1:16" ht="41.25" customHeight="1">
      <c r="A88" s="87" t="s">
        <v>140</v>
      </c>
      <c r="B88" s="169" t="s">
        <v>81</v>
      </c>
      <c r="C88" s="170"/>
      <c r="D88" s="147" t="s">
        <v>151</v>
      </c>
      <c r="E88" s="148"/>
      <c r="F88" s="149"/>
      <c r="G88" s="82" t="s">
        <v>42</v>
      </c>
      <c r="H88" s="303" t="s">
        <v>41</v>
      </c>
      <c r="I88" s="303"/>
      <c r="J88" s="303"/>
      <c r="K88" s="79"/>
      <c r="L88" s="105"/>
      <c r="M88" s="106"/>
      <c r="N88" s="280">
        <v>392.1</v>
      </c>
      <c r="O88" s="292"/>
      <c r="P88" s="293"/>
    </row>
    <row r="89" spans="1:16" ht="35.25" customHeight="1">
      <c r="A89" s="99" t="s">
        <v>141</v>
      </c>
      <c r="B89" s="169" t="s">
        <v>81</v>
      </c>
      <c r="C89" s="170"/>
      <c r="D89" s="147" t="s">
        <v>152</v>
      </c>
      <c r="E89" s="148"/>
      <c r="F89" s="149"/>
      <c r="G89" s="82" t="s">
        <v>42</v>
      </c>
      <c r="H89" s="303" t="s">
        <v>41</v>
      </c>
      <c r="I89" s="303"/>
      <c r="J89" s="303"/>
      <c r="K89" s="79"/>
      <c r="L89" s="105"/>
      <c r="M89" s="106"/>
      <c r="N89" s="280">
        <v>492.7</v>
      </c>
      <c r="O89" s="292"/>
      <c r="P89" s="293"/>
    </row>
    <row r="90" spans="1:16" ht="58.5" customHeight="1">
      <c r="A90" s="91" t="s">
        <v>142</v>
      </c>
      <c r="B90" s="235" t="s">
        <v>81</v>
      </c>
      <c r="C90" s="294"/>
      <c r="D90" s="265" t="s">
        <v>125</v>
      </c>
      <c r="E90" s="287"/>
      <c r="F90" s="287"/>
      <c r="G90" s="92"/>
      <c r="H90" s="295"/>
      <c r="I90" s="295"/>
      <c r="J90" s="296"/>
      <c r="K90" s="80"/>
      <c r="L90" s="105"/>
      <c r="M90" s="105"/>
      <c r="N90" s="333"/>
      <c r="O90" s="334"/>
      <c r="P90" s="335"/>
    </row>
    <row r="91" spans="1:16" ht="19.5" customHeight="1">
      <c r="A91" s="95"/>
      <c r="B91" s="107"/>
      <c r="C91" s="108"/>
      <c r="D91" s="242" t="s">
        <v>126</v>
      </c>
      <c r="E91" s="243"/>
      <c r="F91" s="243"/>
      <c r="G91" s="96" t="s">
        <v>42</v>
      </c>
      <c r="H91" s="123" t="s">
        <v>41</v>
      </c>
      <c r="I91" s="123"/>
      <c r="J91" s="124"/>
      <c r="K91" s="80"/>
      <c r="L91" s="105"/>
      <c r="M91" s="105"/>
      <c r="N91" s="120">
        <v>115.6</v>
      </c>
      <c r="O91" s="121"/>
      <c r="P91" s="122"/>
    </row>
    <row r="92" spans="1:16" ht="22.5" customHeight="1">
      <c r="A92" s="95"/>
      <c r="B92" s="107"/>
      <c r="C92" s="108"/>
      <c r="D92" s="242" t="s">
        <v>153</v>
      </c>
      <c r="E92" s="243"/>
      <c r="F92" s="243"/>
      <c r="G92" s="96" t="s">
        <v>42</v>
      </c>
      <c r="H92" s="123" t="s">
        <v>41</v>
      </c>
      <c r="I92" s="123"/>
      <c r="J92" s="124"/>
      <c r="K92" s="80"/>
      <c r="L92" s="105"/>
      <c r="M92" s="105"/>
      <c r="N92" s="120">
        <v>96.5</v>
      </c>
      <c r="O92" s="121"/>
      <c r="P92" s="122"/>
    </row>
    <row r="93" spans="1:16" ht="32.25" hidden="1" customHeight="1">
      <c r="A93" s="99"/>
      <c r="B93" s="322"/>
      <c r="C93" s="323"/>
      <c r="D93" s="242"/>
      <c r="E93" s="243"/>
      <c r="F93" s="243"/>
      <c r="G93" s="96"/>
      <c r="H93" s="274"/>
      <c r="I93" s="274"/>
      <c r="J93" s="307"/>
      <c r="K93" s="80"/>
      <c r="L93" s="105"/>
      <c r="M93" s="105"/>
      <c r="N93" s="330"/>
      <c r="O93" s="309"/>
      <c r="P93" s="122"/>
    </row>
    <row r="94" spans="1:16" ht="52.5" customHeight="1">
      <c r="A94" s="318" t="s">
        <v>144</v>
      </c>
      <c r="B94" s="234" t="s">
        <v>81</v>
      </c>
      <c r="C94" s="235"/>
      <c r="D94" s="311" t="s">
        <v>127</v>
      </c>
      <c r="E94" s="312"/>
      <c r="F94" s="312"/>
      <c r="G94" s="109" t="s">
        <v>109</v>
      </c>
      <c r="H94" s="313" t="s">
        <v>110</v>
      </c>
      <c r="I94" s="312"/>
      <c r="J94" s="314"/>
      <c r="K94" s="80"/>
      <c r="L94" s="105"/>
      <c r="M94" s="105"/>
      <c r="N94" s="327">
        <v>754.8</v>
      </c>
      <c r="O94" s="328"/>
      <c r="P94" s="329"/>
    </row>
    <row r="95" spans="1:16" ht="30" hidden="1" customHeight="1">
      <c r="A95" s="331"/>
      <c r="B95" s="129"/>
      <c r="C95" s="236"/>
      <c r="D95" s="242" t="s">
        <v>99</v>
      </c>
      <c r="E95" s="310"/>
      <c r="F95" s="310"/>
      <c r="G95" s="96" t="s">
        <v>42</v>
      </c>
      <c r="H95" s="274" t="s">
        <v>41</v>
      </c>
      <c r="I95" s="274"/>
      <c r="J95" s="307"/>
      <c r="K95" s="80"/>
      <c r="L95" s="105"/>
      <c r="M95" s="105"/>
      <c r="N95" s="120">
        <v>256100</v>
      </c>
      <c r="O95" s="309"/>
      <c r="P95" s="122"/>
    </row>
    <row r="96" spans="1:16" ht="38.25" customHeight="1">
      <c r="A96" s="331"/>
      <c r="B96" s="129"/>
      <c r="C96" s="236"/>
      <c r="D96" s="297" t="s">
        <v>154</v>
      </c>
      <c r="E96" s="321"/>
      <c r="F96" s="321"/>
      <c r="G96" s="110" t="s">
        <v>109</v>
      </c>
      <c r="H96" s="274" t="s">
        <v>41</v>
      </c>
      <c r="I96" s="275"/>
      <c r="J96" s="276"/>
      <c r="K96" s="111"/>
      <c r="L96" s="112"/>
      <c r="M96" s="112"/>
      <c r="N96" s="120">
        <v>93.1</v>
      </c>
      <c r="O96" s="309"/>
      <c r="P96" s="122"/>
    </row>
    <row r="97" spans="1:16" ht="27" customHeight="1">
      <c r="A97" s="332"/>
      <c r="B97" s="237"/>
      <c r="C97" s="238"/>
      <c r="D97" s="239" t="s">
        <v>155</v>
      </c>
      <c r="E97" s="240"/>
      <c r="F97" s="241"/>
      <c r="G97" s="113" t="s">
        <v>42</v>
      </c>
      <c r="H97" s="274" t="s">
        <v>41</v>
      </c>
      <c r="I97" s="275"/>
      <c r="J97" s="276"/>
      <c r="K97" s="115"/>
      <c r="L97" s="116"/>
      <c r="M97" s="116"/>
      <c r="N97" s="277">
        <v>341.1</v>
      </c>
      <c r="O97" s="278"/>
      <c r="P97" s="279"/>
    </row>
    <row r="98" spans="1:16" ht="33.75" customHeight="1">
      <c r="A98" s="99" t="s">
        <v>92</v>
      </c>
      <c r="B98" s="169"/>
      <c r="C98" s="230"/>
      <c r="D98" s="324" t="s">
        <v>91</v>
      </c>
      <c r="E98" s="325"/>
      <c r="F98" s="326"/>
      <c r="G98" s="101"/>
      <c r="H98" s="253"/>
      <c r="I98" s="254"/>
      <c r="J98" s="255"/>
      <c r="K98" s="117"/>
      <c r="L98" s="116"/>
      <c r="M98" s="118"/>
      <c r="N98" s="277"/>
      <c r="O98" s="247"/>
      <c r="P98" s="248"/>
    </row>
    <row r="99" spans="1:16" ht="48.75" customHeight="1">
      <c r="A99" s="99" t="s">
        <v>93</v>
      </c>
      <c r="B99" s="169" t="s">
        <v>81</v>
      </c>
      <c r="C99" s="170"/>
      <c r="D99" s="147" t="s">
        <v>97</v>
      </c>
      <c r="E99" s="148"/>
      <c r="F99" s="149"/>
      <c r="G99" s="82" t="s">
        <v>95</v>
      </c>
      <c r="H99" s="253" t="s">
        <v>96</v>
      </c>
      <c r="I99" s="254"/>
      <c r="J99" s="255"/>
      <c r="K99" s="79"/>
      <c r="L99" s="105"/>
      <c r="M99" s="106"/>
      <c r="N99" s="280">
        <v>101.9</v>
      </c>
      <c r="O99" s="211"/>
      <c r="P99" s="212"/>
    </row>
    <row r="100" spans="1:16" ht="40.5" customHeight="1">
      <c r="A100" s="99" t="s">
        <v>94</v>
      </c>
      <c r="B100" s="169" t="s">
        <v>81</v>
      </c>
      <c r="C100" s="170"/>
      <c r="D100" s="147" t="s">
        <v>128</v>
      </c>
      <c r="E100" s="148"/>
      <c r="F100" s="149"/>
      <c r="G100" s="82" t="s">
        <v>95</v>
      </c>
      <c r="H100" s="253" t="s">
        <v>96</v>
      </c>
      <c r="I100" s="254"/>
      <c r="J100" s="255"/>
      <c r="K100" s="79"/>
      <c r="L100" s="105"/>
      <c r="M100" s="106"/>
      <c r="N100" s="280">
        <v>107.6</v>
      </c>
      <c r="O100" s="211"/>
      <c r="P100" s="212"/>
    </row>
    <row r="101" spans="1:16" ht="43.5" customHeight="1">
      <c r="A101" s="63"/>
      <c r="B101" s="59"/>
      <c r="C101" s="59"/>
      <c r="D101" s="64"/>
      <c r="E101" s="60"/>
      <c r="F101" s="60"/>
      <c r="G101" s="61"/>
      <c r="H101" s="61"/>
      <c r="I101" s="61"/>
      <c r="J101" s="61"/>
      <c r="K101" s="65"/>
      <c r="L101" s="66"/>
      <c r="M101" s="66"/>
      <c r="N101" s="66"/>
      <c r="O101" s="62"/>
      <c r="P101" s="62"/>
    </row>
    <row r="102" spans="1:16" s="3" customFormat="1" ht="16.5" customHeight="1">
      <c r="A102" s="19">
        <v>11</v>
      </c>
      <c r="B102" s="209" t="s">
        <v>77</v>
      </c>
      <c r="C102" s="209"/>
      <c r="D102" s="209"/>
      <c r="E102" s="209"/>
      <c r="F102" s="209"/>
      <c r="G102" s="209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9.75" customHeight="1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 t="s">
        <v>15</v>
      </c>
    </row>
    <row r="104" spans="1:16" ht="31.5" customHeight="1">
      <c r="A104" s="218" t="s">
        <v>24</v>
      </c>
      <c r="B104" s="143" t="s">
        <v>23</v>
      </c>
      <c r="C104" s="225" t="s">
        <v>43</v>
      </c>
      <c r="D104" s="143" t="s">
        <v>87</v>
      </c>
      <c r="E104" s="150"/>
      <c r="F104" s="144"/>
      <c r="G104" s="163" t="s">
        <v>88</v>
      </c>
      <c r="H104" s="183"/>
      <c r="I104" s="183"/>
      <c r="J104" s="143" t="s">
        <v>89</v>
      </c>
      <c r="K104" s="150"/>
      <c r="L104" s="150"/>
      <c r="M104" s="150"/>
      <c r="N104" s="150"/>
      <c r="O104" s="144"/>
      <c r="P104" s="213" t="s">
        <v>22</v>
      </c>
    </row>
    <row r="105" spans="1:16" ht="29.25" customHeight="1">
      <c r="A105" s="218"/>
      <c r="B105" s="145"/>
      <c r="C105" s="225"/>
      <c r="D105" s="27" t="s">
        <v>29</v>
      </c>
      <c r="E105" s="27" t="s">
        <v>17</v>
      </c>
      <c r="F105" s="27" t="s">
        <v>18</v>
      </c>
      <c r="G105" s="27" t="s">
        <v>29</v>
      </c>
      <c r="H105" s="54" t="s">
        <v>17</v>
      </c>
      <c r="I105" s="27" t="s">
        <v>18</v>
      </c>
      <c r="J105" s="27" t="s">
        <v>29</v>
      </c>
      <c r="K105" s="27" t="s">
        <v>17</v>
      </c>
      <c r="L105" s="27" t="s">
        <v>18</v>
      </c>
      <c r="M105" s="27" t="s">
        <v>29</v>
      </c>
      <c r="N105" s="27" t="s">
        <v>17</v>
      </c>
      <c r="O105" s="27" t="s">
        <v>18</v>
      </c>
      <c r="P105" s="214"/>
    </row>
    <row r="106" spans="1:16" ht="15.75">
      <c r="A106" s="28">
        <v>1</v>
      </c>
      <c r="B106" s="30">
        <v>2</v>
      </c>
      <c r="C106" s="27">
        <v>3</v>
      </c>
      <c r="D106" s="31">
        <v>4</v>
      </c>
      <c r="E106" s="38">
        <v>5</v>
      </c>
      <c r="F106" s="38">
        <v>6</v>
      </c>
      <c r="G106" s="38">
        <v>7</v>
      </c>
      <c r="H106" s="38">
        <v>8</v>
      </c>
      <c r="I106" s="38">
        <v>9</v>
      </c>
      <c r="J106" s="38">
        <v>10</v>
      </c>
      <c r="K106" s="24">
        <v>12</v>
      </c>
      <c r="L106" s="29"/>
      <c r="M106" s="29"/>
      <c r="N106" s="38">
        <v>11</v>
      </c>
      <c r="O106" s="38">
        <v>12</v>
      </c>
      <c r="P106" s="38">
        <v>13</v>
      </c>
    </row>
    <row r="107" spans="1:16" ht="15.75">
      <c r="A107" s="28"/>
      <c r="B107" s="40" t="s">
        <v>46</v>
      </c>
      <c r="C107" s="41"/>
      <c r="D107" s="31"/>
      <c r="E107" s="38"/>
      <c r="F107" s="38"/>
      <c r="G107" s="38"/>
      <c r="H107" s="38"/>
      <c r="I107" s="38"/>
      <c r="J107" s="38"/>
      <c r="K107" s="24"/>
      <c r="L107" s="29"/>
      <c r="M107" s="29"/>
      <c r="N107" s="38"/>
      <c r="O107" s="38"/>
      <c r="P107" s="38"/>
    </row>
    <row r="108" spans="1:16" ht="15" customHeight="1">
      <c r="A108" s="42"/>
      <c r="B108" s="43" t="s">
        <v>48</v>
      </c>
      <c r="C108" s="22"/>
      <c r="D108" s="44"/>
      <c r="E108" s="45"/>
      <c r="F108" s="45"/>
      <c r="G108" s="45"/>
      <c r="H108" s="45"/>
      <c r="I108" s="45"/>
      <c r="J108" s="45"/>
      <c r="K108" s="43"/>
      <c r="L108" s="46"/>
      <c r="M108" s="46"/>
      <c r="N108" s="47"/>
      <c r="O108" s="47"/>
      <c r="P108" s="47"/>
    </row>
    <row r="109" spans="1:16" ht="15" customHeight="1">
      <c r="A109" s="42"/>
      <c r="B109" s="43" t="s">
        <v>38</v>
      </c>
      <c r="C109" s="22"/>
      <c r="D109" s="44"/>
      <c r="E109" s="45"/>
      <c r="F109" s="48"/>
      <c r="G109" s="45"/>
      <c r="H109" s="45"/>
      <c r="I109" s="48"/>
      <c r="J109" s="45"/>
      <c r="K109" s="43"/>
      <c r="L109" s="46"/>
      <c r="M109" s="46"/>
      <c r="N109" s="47"/>
      <c r="O109" s="47"/>
      <c r="P109" s="47"/>
    </row>
    <row r="110" spans="1:16" ht="15" customHeight="1">
      <c r="A110" s="42"/>
      <c r="B110" s="43" t="s">
        <v>25</v>
      </c>
      <c r="C110" s="22"/>
      <c r="D110" s="25" t="s">
        <v>21</v>
      </c>
      <c r="E110" s="48"/>
      <c r="F110" s="48"/>
      <c r="G110" s="25" t="s">
        <v>21</v>
      </c>
      <c r="H110" s="48"/>
      <c r="I110" s="48"/>
      <c r="J110" s="25" t="s">
        <v>21</v>
      </c>
      <c r="K110" s="43"/>
      <c r="L110" s="46"/>
      <c r="M110" s="46"/>
      <c r="N110" s="47"/>
      <c r="O110" s="47"/>
      <c r="P110" s="47"/>
    </row>
    <row r="111" spans="1:16" ht="15" customHeight="1">
      <c r="A111" s="42"/>
      <c r="B111" s="43" t="s">
        <v>49</v>
      </c>
      <c r="C111" s="22"/>
      <c r="D111" s="44"/>
      <c r="E111" s="45"/>
      <c r="F111" s="45"/>
      <c r="G111" s="45"/>
      <c r="H111" s="45"/>
      <c r="I111" s="45"/>
      <c r="J111" s="45"/>
      <c r="K111" s="43"/>
      <c r="L111" s="46"/>
      <c r="M111" s="46"/>
      <c r="N111" s="47"/>
      <c r="O111" s="47"/>
      <c r="P111" s="47"/>
    </row>
    <row r="112" spans="1:16" ht="15" customHeight="1">
      <c r="A112" s="42"/>
      <c r="B112" s="43" t="s">
        <v>39</v>
      </c>
      <c r="C112" s="22"/>
      <c r="D112" s="44"/>
      <c r="E112" s="48"/>
      <c r="F112" s="48"/>
      <c r="G112" s="48"/>
      <c r="H112" s="48"/>
      <c r="I112" s="48"/>
      <c r="J112" s="48"/>
      <c r="K112" s="43"/>
      <c r="L112" s="46"/>
      <c r="M112" s="46"/>
      <c r="N112" s="47"/>
      <c r="O112" s="47"/>
      <c r="P112" s="47"/>
    </row>
    <row r="113" spans="1:16" ht="15" customHeight="1">
      <c r="A113" s="49"/>
      <c r="B113" s="50"/>
      <c r="C113" s="50"/>
      <c r="D113" s="51"/>
      <c r="E113" s="52"/>
      <c r="F113" s="52"/>
      <c r="G113" s="52"/>
      <c r="H113" s="52"/>
      <c r="I113" s="52"/>
      <c r="J113" s="52"/>
      <c r="K113" s="51"/>
      <c r="L113" s="53"/>
      <c r="M113" s="53"/>
      <c r="N113" s="53"/>
      <c r="O113" s="53"/>
      <c r="P113" s="53"/>
    </row>
    <row r="114" spans="1:16" s="8" customFormat="1" ht="15.75">
      <c r="A114" s="49"/>
      <c r="B114" s="231" t="s">
        <v>47</v>
      </c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</row>
    <row r="115" spans="1:16" ht="12.75" customHeight="1">
      <c r="A115" s="9"/>
      <c r="B115" s="223" t="s">
        <v>40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</row>
    <row r="116" spans="1:16" ht="18.75" customHeight="1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8.25" customHeight="1">
      <c r="A117" s="9"/>
      <c r="B117" s="229" t="s">
        <v>103</v>
      </c>
      <c r="C117" s="229"/>
      <c r="D117" s="229"/>
      <c r="E117" s="1"/>
      <c r="F117" s="1"/>
      <c r="G117" s="1"/>
      <c r="H117" s="1"/>
      <c r="I117" s="1"/>
      <c r="J117" s="1"/>
      <c r="K117" s="189"/>
      <c r="L117" s="189"/>
      <c r="M117" s="1"/>
      <c r="N117" s="189" t="s">
        <v>104</v>
      </c>
      <c r="O117" s="189"/>
      <c r="P117" s="189"/>
    </row>
    <row r="118" spans="1:16" ht="14.25" customHeight="1">
      <c r="A118" s="9"/>
      <c r="B118" s="223"/>
      <c r="C118" s="224"/>
      <c r="D118" s="1"/>
      <c r="E118" s="1"/>
      <c r="F118" s="1"/>
      <c r="G118" s="1"/>
      <c r="H118" s="1"/>
      <c r="I118" s="1"/>
      <c r="J118" s="1"/>
      <c r="K118" s="222" t="s">
        <v>28</v>
      </c>
      <c r="L118" s="222"/>
      <c r="M118" s="1"/>
      <c r="N118" s="222" t="s">
        <v>27</v>
      </c>
      <c r="O118" s="222"/>
      <c r="P118" s="222"/>
    </row>
    <row r="119" spans="1:16" ht="14.25" customHeight="1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37"/>
      <c r="P119" s="37"/>
    </row>
    <row r="120" spans="1:16" ht="16.5" customHeight="1">
      <c r="A120" s="9"/>
      <c r="B120" s="1" t="s">
        <v>26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9"/>
      <c r="B121" s="1" t="s">
        <v>50</v>
      </c>
      <c r="C121" s="1"/>
      <c r="D121" s="1"/>
      <c r="E121" s="1"/>
      <c r="F121" s="1"/>
      <c r="G121" s="1"/>
      <c r="H121" s="1"/>
      <c r="I121" s="1"/>
      <c r="J121" s="1"/>
      <c r="K121" s="189"/>
      <c r="L121" s="189"/>
      <c r="M121" s="1"/>
      <c r="N121" s="189" t="s">
        <v>30</v>
      </c>
      <c r="O121" s="189"/>
      <c r="P121" s="189"/>
    </row>
    <row r="122" spans="1:16" ht="15.7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222" t="s">
        <v>28</v>
      </c>
      <c r="L122" s="222"/>
      <c r="M122" s="1"/>
      <c r="N122" s="222" t="s">
        <v>27</v>
      </c>
      <c r="O122" s="222"/>
      <c r="P122" s="222"/>
    </row>
    <row r="123" spans="1:16" ht="15.7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9"/>
      <c r="B124" s="58" t="s">
        <v>107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9"/>
      <c r="B125" s="58" t="s">
        <v>106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9"/>
      <c r="B126" s="58" t="s">
        <v>108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9"/>
      <c r="B135" s="205"/>
      <c r="C135" s="205"/>
      <c r="D135" s="20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</sheetData>
  <mergeCells count="239">
    <mergeCell ref="A79:A81"/>
    <mergeCell ref="N100:P100"/>
    <mergeCell ref="B99:C99"/>
    <mergeCell ref="D99:F99"/>
    <mergeCell ref="H99:J99"/>
    <mergeCell ref="N99:P99"/>
    <mergeCell ref="B100:C100"/>
    <mergeCell ref="D100:F100"/>
    <mergeCell ref="H100:J100"/>
    <mergeCell ref="N96:P96"/>
    <mergeCell ref="D96:F96"/>
    <mergeCell ref="H96:J96"/>
    <mergeCell ref="H98:J98"/>
    <mergeCell ref="H93:J93"/>
    <mergeCell ref="B93:C93"/>
    <mergeCell ref="D98:F98"/>
    <mergeCell ref="N94:P94"/>
    <mergeCell ref="D93:F93"/>
    <mergeCell ref="N93:P93"/>
    <mergeCell ref="B86:C86"/>
    <mergeCell ref="A94:A97"/>
    <mergeCell ref="H90:J90"/>
    <mergeCell ref="N90:P90"/>
    <mergeCell ref="N98:P98"/>
    <mergeCell ref="H95:J95"/>
    <mergeCell ref="N95:P95"/>
    <mergeCell ref="D95:F95"/>
    <mergeCell ref="D94:F94"/>
    <mergeCell ref="H94:J94"/>
    <mergeCell ref="D81:F81"/>
    <mergeCell ref="N81:P81"/>
    <mergeCell ref="B81:C81"/>
    <mergeCell ref="H81:J81"/>
    <mergeCell ref="N92:P92"/>
    <mergeCell ref="H92:J92"/>
    <mergeCell ref="H86:J86"/>
    <mergeCell ref="N86:P86"/>
    <mergeCell ref="D86:F86"/>
    <mergeCell ref="H89:J89"/>
    <mergeCell ref="D88:F88"/>
    <mergeCell ref="B88:C88"/>
    <mergeCell ref="H88:J88"/>
    <mergeCell ref="N89:P89"/>
    <mergeCell ref="B89:C89"/>
    <mergeCell ref="D90:F90"/>
    <mergeCell ref="D87:F87"/>
    <mergeCell ref="H87:J87"/>
    <mergeCell ref="D91:F91"/>
    <mergeCell ref="N87:P87"/>
    <mergeCell ref="D89:F89"/>
    <mergeCell ref="B90:C90"/>
    <mergeCell ref="N76:P76"/>
    <mergeCell ref="B75:C75"/>
    <mergeCell ref="D77:E77"/>
    <mergeCell ref="H77:J77"/>
    <mergeCell ref="N77:P77"/>
    <mergeCell ref="H82:J82"/>
    <mergeCell ref="N82:P82"/>
    <mergeCell ref="B82:C82"/>
    <mergeCell ref="D82:F82"/>
    <mergeCell ref="D79:F79"/>
    <mergeCell ref="N79:P79"/>
    <mergeCell ref="H85:J85"/>
    <mergeCell ref="B83:C83"/>
    <mergeCell ref="D83:F83"/>
    <mergeCell ref="H83:J83"/>
    <mergeCell ref="N83:P83"/>
    <mergeCell ref="N88:P88"/>
    <mergeCell ref="B87:C87"/>
    <mergeCell ref="D78:F78"/>
    <mergeCell ref="H78:J78"/>
    <mergeCell ref="B76:C78"/>
    <mergeCell ref="D104:F104"/>
    <mergeCell ref="C104:C105"/>
    <mergeCell ref="D85:F85"/>
    <mergeCell ref="B104:B105"/>
    <mergeCell ref="H97:J97"/>
    <mergeCell ref="N97:P97"/>
    <mergeCell ref="B72:C72"/>
    <mergeCell ref="B70:C70"/>
    <mergeCell ref="D68:F68"/>
    <mergeCell ref="D69:F69"/>
    <mergeCell ref="H72:J72"/>
    <mergeCell ref="N72:P72"/>
    <mergeCell ref="N68:P68"/>
    <mergeCell ref="N69:P69"/>
    <mergeCell ref="N70:P70"/>
    <mergeCell ref="H70:J70"/>
    <mergeCell ref="N71:P71"/>
    <mergeCell ref="N78:P78"/>
    <mergeCell ref="N74:P74"/>
    <mergeCell ref="H75:J75"/>
    <mergeCell ref="N75:P75"/>
    <mergeCell ref="H74:J74"/>
    <mergeCell ref="D76:F76"/>
    <mergeCell ref="D75:F75"/>
    <mergeCell ref="N67:P67"/>
    <mergeCell ref="A60:G60"/>
    <mergeCell ref="H67:J67"/>
    <mergeCell ref="I60:J60"/>
    <mergeCell ref="N59:O59"/>
    <mergeCell ref="A44:A45"/>
    <mergeCell ref="D46:G46"/>
    <mergeCell ref="D65:F65"/>
    <mergeCell ref="D44:G45"/>
    <mergeCell ref="N48:O48"/>
    <mergeCell ref="P52:P53"/>
    <mergeCell ref="D47:G47"/>
    <mergeCell ref="N55:O55"/>
    <mergeCell ref="I55:J55"/>
    <mergeCell ref="I58:J58"/>
    <mergeCell ref="D67:F67"/>
    <mergeCell ref="H64:J64"/>
    <mergeCell ref="N63:P63"/>
    <mergeCell ref="N64:P64"/>
    <mergeCell ref="I59:J59"/>
    <mergeCell ref="A55:G55"/>
    <mergeCell ref="N44:O45"/>
    <mergeCell ref="B50:P50"/>
    <mergeCell ref="B117:D117"/>
    <mergeCell ref="B44:B45"/>
    <mergeCell ref="C44:C45"/>
    <mergeCell ref="B85:C85"/>
    <mergeCell ref="A56:G56"/>
    <mergeCell ref="B71:C71"/>
    <mergeCell ref="A59:G59"/>
    <mergeCell ref="B98:C98"/>
    <mergeCell ref="B114:P114"/>
    <mergeCell ref="B102:G102"/>
    <mergeCell ref="D84:F84"/>
    <mergeCell ref="N85:P85"/>
    <mergeCell ref="J104:O104"/>
    <mergeCell ref="B94:C97"/>
    <mergeCell ref="D97:F97"/>
    <mergeCell ref="D64:F64"/>
    <mergeCell ref="D92:F92"/>
    <mergeCell ref="H71:J71"/>
    <mergeCell ref="B68:C68"/>
    <mergeCell ref="D71:F71"/>
    <mergeCell ref="B74:C74"/>
    <mergeCell ref="D80:F80"/>
    <mergeCell ref="N80:P80"/>
    <mergeCell ref="D74:F74"/>
    <mergeCell ref="B135:D135"/>
    <mergeCell ref="E40:P40"/>
    <mergeCell ref="A54:G54"/>
    <mergeCell ref="B61:P61"/>
    <mergeCell ref="H63:J63"/>
    <mergeCell ref="P104:P105"/>
    <mergeCell ref="H76:J76"/>
    <mergeCell ref="A104:A105"/>
    <mergeCell ref="G104:I104"/>
    <mergeCell ref="H52:H53"/>
    <mergeCell ref="O43:P43"/>
    <mergeCell ref="D72:F72"/>
    <mergeCell ref="K122:L122"/>
    <mergeCell ref="K121:L121"/>
    <mergeCell ref="K118:L118"/>
    <mergeCell ref="B115:P115"/>
    <mergeCell ref="N122:P122"/>
    <mergeCell ref="N118:P118"/>
    <mergeCell ref="B118:C118"/>
    <mergeCell ref="H44:J45"/>
    <mergeCell ref="P44:P45"/>
    <mergeCell ref="N117:P117"/>
    <mergeCell ref="D63:F63"/>
    <mergeCell ref="A58:G58"/>
    <mergeCell ref="N121:P121"/>
    <mergeCell ref="K117:L117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A57:G57"/>
    <mergeCell ref="B39:C39"/>
    <mergeCell ref="B40:C40"/>
    <mergeCell ref="B27:C27"/>
    <mergeCell ref="B26:C26"/>
    <mergeCell ref="B24:C24"/>
    <mergeCell ref="E27:F27"/>
    <mergeCell ref="E39:P39"/>
    <mergeCell ref="H27:L27"/>
    <mergeCell ref="B20:C20"/>
    <mergeCell ref="B69:C69"/>
    <mergeCell ref="N60:O60"/>
    <mergeCell ref="N58:O58"/>
    <mergeCell ref="J10:P10"/>
    <mergeCell ref="J11:P11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K44:M44"/>
    <mergeCell ref="H46:J46"/>
    <mergeCell ref="H47:J47"/>
    <mergeCell ref="B67:C67"/>
    <mergeCell ref="B64:C64"/>
    <mergeCell ref="B65:C65"/>
    <mergeCell ref="B63:C63"/>
    <mergeCell ref="B33:P33"/>
    <mergeCell ref="D66:F66"/>
    <mergeCell ref="N51:P51"/>
    <mergeCell ref="N91:P91"/>
    <mergeCell ref="H91:J91"/>
    <mergeCell ref="H80:J80"/>
    <mergeCell ref="B79:C80"/>
    <mergeCell ref="B34:P35"/>
    <mergeCell ref="B23:C23"/>
    <mergeCell ref="A52:G53"/>
    <mergeCell ref="A34:A35"/>
    <mergeCell ref="N56:O56"/>
    <mergeCell ref="I56:J56"/>
    <mergeCell ref="N52:O53"/>
    <mergeCell ref="D70:F70"/>
    <mergeCell ref="I52:J53"/>
    <mergeCell ref="N47:O47"/>
    <mergeCell ref="K52:M52"/>
    <mergeCell ref="H68:J68"/>
    <mergeCell ref="H69:J69"/>
    <mergeCell ref="D48:G48"/>
    <mergeCell ref="N46:O46"/>
    <mergeCell ref="I57:J57"/>
    <mergeCell ref="N57:O57"/>
    <mergeCell ref="N54:O54"/>
    <mergeCell ref="I54:J54"/>
    <mergeCell ref="H48:J48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7" orientation="landscape" r:id="rId1"/>
  <headerFooter alignWithMargins="0"/>
  <rowBreaks count="2" manualBreakCount="2">
    <brk id="49" max="15" man="1"/>
    <brk id="10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2017-02-08T07:27:13Z</cp:lastPrinted>
  <dcterms:created xsi:type="dcterms:W3CDTF">2002-01-01T02:33:01Z</dcterms:created>
  <dcterms:modified xsi:type="dcterms:W3CDTF">2017-02-08T12:20:44Z</dcterms:modified>
</cp:coreProperties>
</file>