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</definedNames>
  <calcPr calcId="124519"/>
</workbook>
</file>

<file path=xl/calcChain.xml><?xml version="1.0" encoding="utf-8"?>
<calcChain xmlns="http://schemas.openxmlformats.org/spreadsheetml/2006/main">
  <c r="L93" i="1"/>
  <c r="L92"/>
  <c r="L91"/>
  <c r="L86"/>
  <c r="L85"/>
  <c r="L84"/>
  <c r="L78"/>
  <c r="L79"/>
  <c r="L77"/>
  <c r="L60"/>
  <c r="L54"/>
  <c r="L50"/>
  <c r="L47" l="1"/>
  <c r="K26"/>
  <c r="K24"/>
  <c r="J19"/>
  <c r="M19" s="1"/>
  <c r="L97"/>
  <c r="L96"/>
  <c r="L89"/>
  <c r="L82"/>
  <c r="L75"/>
  <c r="L71"/>
  <c r="L69"/>
  <c r="L67"/>
  <c r="L66"/>
  <c r="L51"/>
  <c r="J76"/>
  <c r="L76" s="1"/>
  <c r="G26"/>
  <c r="G25"/>
  <c r="L25"/>
  <c r="K25"/>
  <c r="J25"/>
  <c r="J26"/>
  <c r="L64"/>
  <c r="I27"/>
  <c r="H27"/>
  <c r="E27"/>
  <c r="L26"/>
  <c r="L24"/>
  <c r="L27" s="1"/>
  <c r="F27"/>
  <c r="J24"/>
  <c r="G24"/>
  <c r="E19"/>
  <c r="K19"/>
  <c r="I19"/>
  <c r="M25" l="1"/>
  <c r="K27"/>
  <c r="J27"/>
  <c r="G27"/>
  <c r="M26"/>
  <c r="M24"/>
  <c r="M27" l="1"/>
</calcChain>
</file>

<file path=xl/sharedStrings.xml><?xml version="1.0" encoding="utf-8"?>
<sst xmlns="http://schemas.openxmlformats.org/spreadsheetml/2006/main" count="300" uniqueCount="136">
  <si>
    <t>ЗАТВЕРДЖЕНО</t>
  </si>
  <si>
    <t>Наказ Міністерства фінансів України</t>
  </si>
  <si>
    <t>26.08.2014 N 836 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</si>
  <si>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</si>
  <si>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</si>
  <si>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</si>
  <si>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</si>
  <si>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</si>
  <si>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</si>
  <si>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</si>
  <si>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</si>
  <si>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</si>
  <si>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</si>
  <si>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</si>
  <si>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</si>
  <si>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</si>
  <si>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</si>
  <si>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</si>
  <si>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</si>
  <si>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</si>
  <si>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</si>
  <si>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</si>
  <si>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</si>
  <si>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</si>
  <si>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</si>
  <si>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</si>
  <si>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</si>
  <si>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</si>
  <si>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</si>
  <si>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</si>
  <si>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</si>
  <si>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</si>
  <si>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</si>
  <si>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</si>
  <si>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Регіональна цільова програма 1 </t>
  </si>
  <si>
    <t>Підпрограма 1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</si>
  <si>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</si>
  <si>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</si>
  <si>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</si>
  <si>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</si>
  <si>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</si>
  <si>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</si>
  <si>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</si>
  <si>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</si>
  <si>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</si>
  <si>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</si>
  <si>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</si>
  <si>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</si>
  <si>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</si>
  <si>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Інвестиційний проект 1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</si>
  <si>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</si>
  <si>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</si>
  <si>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</si>
  <si>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</si>
  <si>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</si>
  <si>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</si>
  <si>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</si>
  <si>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</si>
  <si>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</si>
  <si>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</si>
  <si>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</si>
  <si>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</si>
  <si>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>показник</t>
  </si>
  <si>
    <t>…</t>
  </si>
  <si>
    <t>продукту</t>
  </si>
  <si>
    <t>ефективності</t>
  </si>
  <si>
    <t>якості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</si>
  <si>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</si>
  <si>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</si>
  <si>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</si>
  <si>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</si>
  <si>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>Підпрограма/зав-дання бюджетної програми</t>
  </si>
  <si>
    <t xml:space="preserve">Інші джерела фінансування (за видами) </t>
  </si>
  <si>
    <t>Пояснення щодо розбіжностей між фактичними надходженнями і тими, що затверджені паспортами бюджетної програми</t>
  </si>
  <si>
    <t>Інвестиційний проект 2</t>
  </si>
  <si>
    <t>Виконавчий комітет Житомирської міської ради</t>
  </si>
  <si>
    <t>0300000</t>
  </si>
  <si>
    <t>0310000</t>
  </si>
  <si>
    <t>Борецька Н.В.</t>
  </si>
  <si>
    <t>од.</t>
  </si>
  <si>
    <t>розрахункові показники</t>
  </si>
  <si>
    <t>тис.грн.</t>
  </si>
  <si>
    <t>%</t>
  </si>
  <si>
    <t xml:space="preserve">Підпрограма 1 </t>
  </si>
  <si>
    <t>розрахунково</t>
  </si>
  <si>
    <t>Сухомлин С.І.</t>
  </si>
  <si>
    <t>0317410</t>
  </si>
  <si>
    <t>0470</t>
  </si>
  <si>
    <t>Заходи з енергозбереження</t>
  </si>
  <si>
    <t>Завдання 1. Стимулювання впровадження енергоефективних заходів ОСББ та ЖБК</t>
  </si>
  <si>
    <t>рішення міської ради</t>
  </si>
  <si>
    <t>Загальна кількість ОСББ та ЖБК</t>
  </si>
  <si>
    <t>єдиний реєстр юридичних та фізичних осіб</t>
  </si>
  <si>
    <t>книга реєстрації</t>
  </si>
  <si>
    <t>Середній обсяг витрат на відшкодування відсотків за 1 договором</t>
  </si>
  <si>
    <t>Обсяг видатків на проведення навчання управителів житлових будинків</t>
  </si>
  <si>
    <t>чол.</t>
  </si>
  <si>
    <t>план проведення навчань</t>
  </si>
  <si>
    <t>Кількість управителів, навчання яких планується провести</t>
  </si>
  <si>
    <t>звіт про проведене навчання</t>
  </si>
  <si>
    <t>Середні витрати для навчання 1 управителя</t>
  </si>
  <si>
    <t>грн.</t>
  </si>
  <si>
    <t>Питома вага ОСББ та ЖБК, що уклали договори на компенсацію відсотків до загальної кількості ОСББ та ЖБК</t>
  </si>
  <si>
    <t>2017 року</t>
  </si>
  <si>
    <t>Завдання 2. Створення ефективної системи управління житловим фондом</t>
  </si>
  <si>
    <t>Завдання 3. Підвищення інституційної спроможності в сфері управління місцевою енергетичною політикою</t>
  </si>
  <si>
    <t>Обсяг витрат  на відшкодуванння відсотків по кредитам в рамках державної програми фінансової підтримки впровадження  на енергоефективних заходів у житлових будинках  (ОСББ та ЖБК)</t>
  </si>
  <si>
    <t>Кількість ОСББ, ЖБК, які планують укласти договори на компенсацію відсотків за залученими кредитами</t>
  </si>
  <si>
    <t>Загальна кількість управителів, які потребують навчання</t>
  </si>
  <si>
    <t>Питома вага управителів, навчання яких планується провести до загальної потреби</t>
  </si>
  <si>
    <t>Видатки для забезпечення організаційної спроможності виконавчих органів ради в сфері розробки та реалізації місцевої енергетичної політики, в т.ч.:</t>
  </si>
  <si>
    <t>- участь в Асоціації "Енергоефективні міста України"</t>
  </si>
  <si>
    <t>- виготовлення поліграфічної продукції промоційно-інформаційного, повчального, довідкового, рекламного характеру, в т.ч.:</t>
  </si>
  <si>
    <t>- папки</t>
  </si>
  <si>
    <t>- інформаційні листівки</t>
  </si>
  <si>
    <t>- буклети</t>
  </si>
  <si>
    <t>розрахунок до кошторису</t>
  </si>
  <si>
    <t>Кількість публічних заходів, участь у яких планується прийняти</t>
  </si>
  <si>
    <t>шт.</t>
  </si>
  <si>
    <t>план заходів Асоціації "Енергоефективні міста України"</t>
  </si>
  <si>
    <t>Кількість виготовленої поліграфічної продукції промоційно-інформаційного, повчального, довідкового, рекламного характеру, в т.ч.:</t>
  </si>
  <si>
    <t>Середні витрати за участь в 1 семінарі Асоціації "Енергоефективні міста України"</t>
  </si>
  <si>
    <t>Середня вартість виготовленої поліграфічної продукції промоційно-інформаційного, повчального, довідкового, рекламного характеру, в т.ч.:</t>
  </si>
  <si>
    <t>Кількість працівників, що прийняла участь в заходах з підвищення кваліфікації</t>
  </si>
  <si>
    <t>Підвищення обізнаності дітей шкільного віку з питань ефективного використання енеогетичних ресурсів</t>
  </si>
  <si>
    <t>анкетування</t>
  </si>
  <si>
    <t xml:space="preserve">Упродовж 2016 року було прийнято управлінське рішення, зробити перерозподіл видатків для виготовлення додаткової кількості інформаційних буклетів. Крім цього за рахунок вибору на конкурсній основі підрядної організації було досягнуто скорочення вартості </t>
  </si>
  <si>
    <t>Виконавець:</t>
  </si>
  <si>
    <t>Медведюк С.Є.</t>
  </si>
  <si>
    <t>48-12-09</t>
  </si>
  <si>
    <t>рішення міської ради, річний звіт</t>
  </si>
  <si>
    <t>Пояснення щодо причин розбіжностей між затвердженими та досягнутими результативними показниками: у зв'язку з очікуваними зверненнями від 10 ОСББ на компенсацію тіла кредиту, фактично отримали звернення від 2 ОСББ.</t>
  </si>
  <si>
    <t>Пояснення щодо причин розбіжностей між затвердженими та досягнутими результативними показниками: високий рівень активності мешканців з питань створення ОСББ</t>
  </si>
  <si>
    <t>Пояснення щодо причин розбіжностей між затвердженими та досягнутими результативними показниками: перевищення темпів зростання кількості створення нових ОСББ над приростом ОСББ, що беруть кредити на енергозберігаючі заходи</t>
  </si>
  <si>
    <t>Пояснення щодо причин розбіжностей між затвердженими та досягнутими результативними показниками: упродовж 2016 року було прийнято управлінське рішення зробити перерозподіл видатків для виготовлення додаткової кількості інформаційних буклетів</t>
  </si>
  <si>
    <t>Пояснення щодо причин розбіжностей між затвердженими та досягнутими результативними показниками: за рахунок вибору на конкурсній основі підрядної організації було досягнуто скорочення вартості 1-го буклету, папки та інформаційні листівки не закуповивались протягом року.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</si>
</sst>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5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vertAlign val="superscript"/>
      <sz val="10"/>
      <color indexed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  <font>
      <b/>
      <i/>
      <sz val="9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1"/>
    </font>
    <font>
      <sz val="12"/>
      <name val="Arial Cyr"/>
      <family val="2"/>
      <charset val="204"/>
    </font>
    <font>
      <i/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/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6" fillId="0" borderId="0" xfId="0" applyFont="1" applyProtection="1"/>
    <xf numFmtId="0" fontId="1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top" wrapText="1"/>
    </xf>
    <xf numFmtId="0" fontId="18" fillId="0" borderId="0" xfId="0" applyFont="1"/>
    <xf numFmtId="0" fontId="21" fillId="0" borderId="0" xfId="0" applyFont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wrapText="1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protection locked="0"/>
    </xf>
    <xf numFmtId="0" fontId="18" fillId="0" borderId="0" xfId="0" applyFont="1" applyProtection="1"/>
    <xf numFmtId="0" fontId="18" fillId="0" borderId="9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0" fontId="18" fillId="0" borderId="0" xfId="0" applyFont="1" applyProtection="1">
      <protection locked="0"/>
    </xf>
    <xf numFmtId="0" fontId="26" fillId="0" borderId="0" xfId="0" applyFont="1" applyBorder="1" applyProtection="1"/>
    <xf numFmtId="0" fontId="13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" fillId="0" borderId="8" xfId="0" applyFont="1" applyBorder="1" applyProtection="1"/>
    <xf numFmtId="0" fontId="11" fillId="0" borderId="8" xfId="0" applyFont="1" applyBorder="1" applyAlignment="1">
      <alignment horizontal="left" wrapText="1"/>
    </xf>
    <xf numFmtId="0" fontId="7" fillId="0" borderId="8" xfId="0" applyFont="1" applyBorder="1" applyProtection="1">
      <protection locked="0"/>
    </xf>
    <xf numFmtId="4" fontId="11" fillId="0" borderId="8" xfId="0" applyNumberFormat="1" applyFont="1" applyBorder="1" applyProtection="1"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0" fontId="30" fillId="0" borderId="0" xfId="0" applyFont="1" applyProtection="1"/>
    <xf numFmtId="0" fontId="31" fillId="0" borderId="0" xfId="0" applyFont="1" applyAlignment="1" applyProtection="1"/>
    <xf numFmtId="0" fontId="31" fillId="0" borderId="0" xfId="0" applyFont="1" applyAlignment="1" applyProtection="1">
      <alignment horizontal="center"/>
    </xf>
    <xf numFmtId="0" fontId="32" fillId="0" borderId="0" xfId="0" applyFont="1" applyAlignment="1" applyProtection="1"/>
    <xf numFmtId="49" fontId="33" fillId="0" borderId="9" xfId="0" applyNumberFormat="1" applyFont="1" applyBorder="1" applyAlignment="1" applyProtection="1">
      <alignment horizontal="center" wrapText="1"/>
    </xf>
    <xf numFmtId="49" fontId="31" fillId="0" borderId="9" xfId="0" applyNumberFormat="1" applyFont="1" applyBorder="1" applyAlignment="1" applyProtection="1"/>
    <xf numFmtId="49" fontId="33" fillId="0" borderId="9" xfId="0" applyNumberFormat="1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 wrapText="1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top" wrapText="1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wrapText="1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</xf>
    <xf numFmtId="0" fontId="16" fillId="0" borderId="8" xfId="0" applyFont="1" applyBorder="1" applyProtection="1"/>
    <xf numFmtId="49" fontId="1" fillId="0" borderId="23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/>
    <xf numFmtId="0" fontId="34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Protection="1"/>
    <xf numFmtId="0" fontId="35" fillId="0" borderId="5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left" vertical="center" wrapText="1"/>
    </xf>
    <xf numFmtId="2" fontId="5" fillId="0" borderId="12" xfId="0" applyNumberFormat="1" applyFont="1" applyBorder="1" applyAlignment="1" applyProtection="1">
      <alignment horizontal="center" vertical="center" wrapText="1"/>
    </xf>
    <xf numFmtId="2" fontId="5" fillId="0" borderId="8" xfId="0" applyNumberFormat="1" applyFont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7" xfId="0" applyFont="1" applyFill="1" applyBorder="1" applyAlignment="1" applyProtection="1">
      <alignment horizontal="center" vertical="top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8" xfId="0" applyFont="1" applyFill="1" applyBorder="1" applyAlignment="1">
      <alignment horizontal="left" wrapText="1"/>
    </xf>
    <xf numFmtId="0" fontId="13" fillId="0" borderId="7" xfId="0" applyFont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>
      <alignment horizontal="left" vertical="top" wrapText="1"/>
    </xf>
    <xf numFmtId="4" fontId="11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0" fontId="15" fillId="2" borderId="0" xfId="0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165" fontId="5" fillId="0" borderId="12" xfId="0" applyNumberFormat="1" applyFont="1" applyBorder="1" applyAlignment="1" applyProtection="1">
      <alignment horizontal="center" vertical="center" wrapText="1"/>
    </xf>
    <xf numFmtId="165" fontId="5" fillId="0" borderId="8" xfId="0" applyNumberFormat="1" applyFont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center" vertical="top" wrapText="1"/>
      <protection locked="0"/>
    </xf>
    <xf numFmtId="0" fontId="14" fillId="0" borderId="5" xfId="0" applyFont="1" applyFill="1" applyBorder="1" applyAlignment="1" applyProtection="1">
      <alignment horizontal="center" vertical="top" wrapText="1"/>
      <protection locked="0"/>
    </xf>
    <xf numFmtId="0" fontId="14" fillId="0" borderId="19" xfId="0" applyFont="1" applyFill="1" applyBorder="1" applyAlignment="1" applyProtection="1">
      <alignment horizontal="center" vertical="top" wrapText="1"/>
      <protection locked="0"/>
    </xf>
    <xf numFmtId="0" fontId="15" fillId="2" borderId="19" xfId="0" applyFont="1" applyFill="1" applyBorder="1" applyAlignment="1">
      <alignment horizontal="left" vertical="top" wrapText="1"/>
    </xf>
    <xf numFmtId="0" fontId="15" fillId="2" borderId="20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13" fillId="0" borderId="12" xfId="0" applyFont="1" applyFill="1" applyBorder="1" applyAlignment="1" applyProtection="1">
      <alignment horizontal="center" vertical="top" wrapText="1"/>
      <protection locked="0"/>
    </xf>
    <xf numFmtId="0" fontId="13" fillId="0" borderId="10" xfId="0" applyFont="1" applyFill="1" applyBorder="1" applyAlignment="1" applyProtection="1">
      <alignment horizontal="center" vertical="top" wrapText="1"/>
      <protection locked="0"/>
    </xf>
    <xf numFmtId="0" fontId="11" fillId="0" borderId="18" xfId="0" applyFont="1" applyFill="1" applyBorder="1" applyAlignment="1">
      <alignment horizontal="left" wrapText="1"/>
    </xf>
    <xf numFmtId="0" fontId="13" fillId="0" borderId="8" xfId="0" applyFont="1" applyFill="1" applyBorder="1" applyAlignment="1" applyProtection="1">
      <alignment horizontal="center" vertical="top" wrapText="1"/>
      <protection locked="0"/>
    </xf>
    <xf numFmtId="0" fontId="14" fillId="0" borderId="12" xfId="0" applyFont="1" applyFill="1" applyBorder="1" applyAlignment="1" applyProtection="1">
      <alignment horizontal="center" vertical="top" wrapText="1"/>
      <protection locked="0"/>
    </xf>
    <xf numFmtId="0" fontId="13" fillId="0" borderId="4" xfId="0" applyFont="1" applyFill="1" applyBorder="1" applyAlignment="1" applyProtection="1">
      <alignment horizontal="center" vertical="top" wrapText="1"/>
      <protection locked="0"/>
    </xf>
    <xf numFmtId="0" fontId="14" fillId="0" borderId="8" xfId="0" applyFont="1" applyFill="1" applyBorder="1" applyAlignment="1" applyProtection="1">
      <alignment horizontal="center" vertical="top" wrapText="1"/>
      <protection locked="0"/>
    </xf>
    <xf numFmtId="49" fontId="16" fillId="2" borderId="19" xfId="0" applyNumberFormat="1" applyFont="1" applyFill="1" applyBorder="1" applyAlignment="1">
      <alignment horizontal="left" vertical="top" wrapText="1"/>
    </xf>
    <xf numFmtId="49" fontId="0" fillId="0" borderId="20" xfId="0" applyNumberFormat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top" wrapText="1"/>
    </xf>
    <xf numFmtId="0" fontId="37" fillId="2" borderId="8" xfId="0" applyFont="1" applyFill="1" applyBorder="1" applyAlignment="1">
      <alignment horizontal="center" vertical="top" wrapText="1"/>
    </xf>
    <xf numFmtId="0" fontId="41" fillId="2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38" fillId="0" borderId="8" xfId="0" applyFont="1" applyBorder="1" applyAlignment="1">
      <alignment horizontal="center" vertical="top" wrapText="1"/>
    </xf>
    <xf numFmtId="4" fontId="11" fillId="2" borderId="8" xfId="0" applyNumberFormat="1" applyFont="1" applyFill="1" applyBorder="1" applyAlignment="1" applyProtection="1">
      <alignment horizontal="center"/>
      <protection locked="0"/>
    </xf>
    <xf numFmtId="4" fontId="11" fillId="2" borderId="22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 wrapText="1"/>
    </xf>
    <xf numFmtId="4" fontId="11" fillId="2" borderId="18" xfId="0" applyNumberFormat="1" applyFont="1" applyFill="1" applyBorder="1" applyAlignment="1" applyProtection="1">
      <alignment horizontal="center" vertical="center"/>
      <protection locked="0"/>
    </xf>
    <xf numFmtId="2" fontId="7" fillId="2" borderId="19" xfId="0" applyNumberFormat="1" applyFont="1" applyFill="1" applyBorder="1" applyAlignment="1">
      <alignment horizontal="center" vertical="top" wrapText="1"/>
    </xf>
    <xf numFmtId="2" fontId="43" fillId="0" borderId="20" xfId="0" applyNumberFormat="1" applyFont="1" applyBorder="1" applyAlignment="1">
      <alignment horizontal="center" vertical="top" wrapText="1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Border="1" applyAlignment="1" applyProtection="1">
      <alignment horizontal="left" vertical="center" wrapText="1"/>
    </xf>
    <xf numFmtId="0" fontId="27" fillId="2" borderId="19" xfId="0" applyFont="1" applyFill="1" applyBorder="1" applyAlignment="1">
      <alignment horizontal="left" vertical="top" wrapText="1"/>
    </xf>
    <xf numFmtId="0" fontId="39" fillId="0" borderId="20" xfId="0" applyFont="1" applyBorder="1" applyAlignment="1">
      <alignment horizontal="left" vertical="top" wrapText="1"/>
    </xf>
    <xf numFmtId="0" fontId="38" fillId="0" borderId="19" xfId="0" applyFont="1" applyBorder="1" applyAlignment="1">
      <alignment horizontal="center" vertical="top" wrapText="1"/>
    </xf>
    <xf numFmtId="0" fontId="38" fillId="0" borderId="20" xfId="0" applyFont="1" applyBorder="1" applyAlignment="1">
      <alignment horizontal="center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2" fontId="7" fillId="2" borderId="19" xfId="0" applyNumberFormat="1" applyFont="1" applyFill="1" applyBorder="1" applyAlignment="1">
      <alignment horizontal="center" vertical="top" wrapText="1"/>
    </xf>
    <xf numFmtId="0" fontId="43" fillId="0" borderId="20" xfId="0" applyFont="1" applyBorder="1" applyAlignment="1">
      <alignment horizontal="center" vertical="top" wrapText="1"/>
    </xf>
    <xf numFmtId="0" fontId="16" fillId="2" borderId="19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49" fontId="27" fillId="2" borderId="19" xfId="0" applyNumberFormat="1" applyFont="1" applyFill="1" applyBorder="1" applyAlignment="1">
      <alignment horizontal="left" vertical="top" wrapText="1"/>
    </xf>
    <xf numFmtId="49" fontId="39" fillId="0" borderId="20" xfId="0" applyNumberFormat="1" applyFont="1" applyBorder="1" applyAlignment="1">
      <alignment horizontal="left" vertical="top" wrapText="1"/>
    </xf>
    <xf numFmtId="49" fontId="16" fillId="2" borderId="19" xfId="0" applyNumberFormat="1" applyFont="1" applyFill="1" applyBorder="1" applyAlignment="1">
      <alignment horizontal="left" vertical="top" wrapText="1"/>
    </xf>
    <xf numFmtId="49" fontId="0" fillId="0" borderId="20" xfId="0" applyNumberFormat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2" fontId="43" fillId="0" borderId="20" xfId="0" applyNumberFormat="1" applyFont="1" applyBorder="1" applyAlignment="1">
      <alignment horizontal="center" vertical="top" wrapText="1"/>
    </xf>
    <xf numFmtId="165" fontId="7" fillId="2" borderId="19" xfId="0" applyNumberFormat="1" applyFont="1" applyFill="1" applyBorder="1" applyAlignment="1">
      <alignment horizontal="center" vertical="top" wrapText="1"/>
    </xf>
    <xf numFmtId="165" fontId="7" fillId="2" borderId="20" xfId="0" applyNumberFormat="1" applyFont="1" applyFill="1" applyBorder="1" applyAlignment="1">
      <alignment horizontal="center" vertical="top" wrapText="1"/>
    </xf>
    <xf numFmtId="165" fontId="16" fillId="2" borderId="19" xfId="0" applyNumberFormat="1" applyFont="1" applyFill="1" applyBorder="1" applyAlignment="1">
      <alignment horizontal="center" vertical="top" wrapText="1"/>
    </xf>
    <xf numFmtId="165" fontId="16" fillId="2" borderId="20" xfId="0" applyNumberFormat="1" applyFont="1" applyFill="1" applyBorder="1" applyAlignment="1">
      <alignment horizontal="center" vertical="top" wrapText="1"/>
    </xf>
    <xf numFmtId="49" fontId="0" fillId="0" borderId="21" xfId="0" applyNumberFormat="1" applyBorder="1"/>
    <xf numFmtId="49" fontId="0" fillId="0" borderId="20" xfId="0" applyNumberFormat="1" applyBorder="1"/>
    <xf numFmtId="0" fontId="11" fillId="2" borderId="19" xfId="0" applyFont="1" applyFill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165" fontId="43" fillId="0" borderId="20" xfId="0" applyNumberFormat="1" applyFont="1" applyBorder="1" applyAlignment="1">
      <alignment horizontal="center" vertical="top" wrapText="1"/>
    </xf>
    <xf numFmtId="0" fontId="44" fillId="2" borderId="19" xfId="0" applyFont="1" applyFill="1" applyBorder="1" applyAlignment="1">
      <alignment horizontal="center" vertical="top" wrapText="1"/>
    </xf>
    <xf numFmtId="0" fontId="42" fillId="2" borderId="19" xfId="0" applyFont="1" applyFill="1" applyBorder="1" applyAlignment="1">
      <alignment horizontal="center" vertical="top" wrapText="1"/>
    </xf>
    <xf numFmtId="0" fontId="42" fillId="2" borderId="20" xfId="0" applyFont="1" applyFill="1" applyBorder="1" applyAlignment="1">
      <alignment horizontal="center" vertical="top" wrapText="1"/>
    </xf>
    <xf numFmtId="0" fontId="42" fillId="2" borderId="19" xfId="0" applyFont="1" applyFill="1" applyBorder="1" applyAlignment="1">
      <alignment horizontal="left" vertical="top" wrapText="1"/>
    </xf>
    <xf numFmtId="0" fontId="42" fillId="2" borderId="20" xfId="0" applyFont="1" applyFill="1" applyBorder="1" applyAlignment="1">
      <alignment horizontal="left" vertical="top" wrapText="1"/>
    </xf>
    <xf numFmtId="0" fontId="44" fillId="2" borderId="20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27" fillId="2" borderId="8" xfId="0" applyFont="1" applyFill="1" applyBorder="1" applyAlignment="1">
      <alignment horizontal="left" vertical="top" wrapText="1"/>
    </xf>
    <xf numFmtId="0" fontId="28" fillId="2" borderId="8" xfId="0" applyFont="1" applyFill="1" applyBorder="1" applyAlignment="1">
      <alignment horizontal="left" vertical="top" wrapText="1"/>
    </xf>
    <xf numFmtId="0" fontId="0" fillId="0" borderId="21" xfId="0" applyFont="1" applyBorder="1" applyAlignment="1"/>
    <xf numFmtId="0" fontId="0" fillId="0" borderId="20" xfId="0" applyFont="1" applyBorder="1" applyAlignment="1"/>
    <xf numFmtId="0" fontId="16" fillId="2" borderId="18" xfId="0" applyFont="1" applyFill="1" applyBorder="1" applyAlignment="1">
      <alignment horizontal="left" vertical="top" wrapText="1"/>
    </xf>
    <xf numFmtId="0" fontId="15" fillId="2" borderId="18" xfId="0" applyFont="1" applyFill="1" applyBorder="1" applyAlignment="1">
      <alignment horizontal="left" vertical="top" wrapText="1"/>
    </xf>
    <xf numFmtId="4" fontId="8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0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9" xfId="0" applyNumberFormat="1" applyFont="1" applyFill="1" applyBorder="1" applyAlignment="1" applyProtection="1">
      <alignment horizontal="center" vertical="center"/>
      <protection locked="0"/>
    </xf>
    <xf numFmtId="165" fontId="7" fillId="2" borderId="20" xfId="0" applyNumberFormat="1" applyFont="1" applyFill="1" applyBorder="1" applyAlignment="1" applyProtection="1">
      <alignment horizontal="center" vertical="center"/>
      <protection locked="0"/>
    </xf>
    <xf numFmtId="165" fontId="7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left" wrapText="1"/>
    </xf>
    <xf numFmtId="4" fontId="11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0" fontId="27" fillId="2" borderId="24" xfId="0" applyFont="1" applyFill="1" applyBorder="1" applyAlignment="1">
      <alignment horizontal="left" vertical="center" wrapText="1"/>
    </xf>
    <xf numFmtId="0" fontId="28" fillId="2" borderId="20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>
      <alignment horizontal="left" vertical="top" wrapText="1"/>
    </xf>
    <xf numFmtId="0" fontId="15" fillId="2" borderId="20" xfId="0" applyFont="1" applyFill="1" applyBorder="1" applyAlignment="1">
      <alignment horizontal="left" vertical="top" wrapText="1"/>
    </xf>
    <xf numFmtId="0" fontId="36" fillId="0" borderId="8" xfId="0" applyFont="1" applyBorder="1" applyAlignment="1">
      <alignment horizontal="left" wrapText="1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left" vertical="top" wrapText="1"/>
    </xf>
    <xf numFmtId="4" fontId="11" fillId="0" borderId="8" xfId="0" applyNumberFormat="1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2" fontId="11" fillId="0" borderId="8" xfId="0" applyNumberFormat="1" applyFont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>
      <alignment horizontal="left" vertical="top" wrapText="1"/>
    </xf>
    <xf numFmtId="4" fontId="11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33" fillId="0" borderId="0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9" fillId="0" borderId="0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65" fontId="1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165" fontId="1" fillId="0" borderId="8" xfId="0" applyNumberFormat="1" applyFont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2" fontId="11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>
      <alignment horizontal="left" wrapText="1"/>
    </xf>
    <xf numFmtId="0" fontId="16" fillId="2" borderId="8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27" fillId="2" borderId="26" xfId="0" applyFont="1" applyFill="1" applyBorder="1" applyAlignment="1">
      <alignment horizontal="left" vertical="center" wrapText="1"/>
    </xf>
    <xf numFmtId="0" fontId="28" fillId="2" borderId="13" xfId="0" applyFont="1" applyFill="1" applyBorder="1" applyAlignment="1">
      <alignment horizontal="left" vertical="center" wrapText="1"/>
    </xf>
    <xf numFmtId="4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8" xfId="0" applyFont="1" applyFill="1" applyBorder="1" applyAlignment="1">
      <alignment horizontal="left" vertical="top" wrapText="1"/>
    </xf>
    <xf numFmtId="0" fontId="28" fillId="2" borderId="18" xfId="0" applyFont="1" applyFill="1" applyBorder="1" applyAlignment="1">
      <alignment horizontal="left" vertical="top" wrapText="1"/>
    </xf>
    <xf numFmtId="4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22" fillId="0" borderId="0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</xf>
    <xf numFmtId="165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Protection="1"/>
    <xf numFmtId="0" fontId="21" fillId="0" borderId="8" xfId="0" applyFont="1" applyBorder="1" applyAlignment="1" applyProtection="1">
      <alignment horizontal="center" vertical="center" wrapText="1"/>
    </xf>
    <xf numFmtId="0" fontId="21" fillId="0" borderId="0" xfId="0" applyFont="1" applyBorder="1" applyProtection="1"/>
    <xf numFmtId="0" fontId="21" fillId="0" borderId="9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7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3"/>
  <sheetViews>
    <sheetView tabSelected="1" zoomScaleNormal="116" workbookViewId="0">
      <selection activeCell="J96" sqref="J96:K96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26.85546875" style="1" customWidth="1"/>
    <col min="5" max="5" width="13.85546875" style="1" customWidth="1"/>
    <col min="6" max="6" width="14.28515625" style="1" customWidth="1"/>
    <col min="7" max="7" width="9.8554687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9.28515625" style="1" customWidth="1"/>
    <col min="14" max="14" width="13.5703125" style="1" customWidth="1"/>
    <col min="15" max="16384" width="9.140625" style="1"/>
  </cols>
  <sheetData>
    <row r="1" spans="1:15">
      <c r="K1" s="242" t="s">
        <v>0</v>
      </c>
      <c r="L1" s="242"/>
      <c r="M1" s="242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243" t="s">
        <v>2</v>
      </c>
      <c r="L3" s="243"/>
      <c r="M3" s="243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69"/>
      <c r="B6" s="69"/>
      <c r="C6" s="69"/>
      <c r="D6" s="70"/>
      <c r="E6" s="70"/>
      <c r="F6" s="70"/>
      <c r="G6" s="70"/>
      <c r="H6" s="71" t="s">
        <v>3</v>
      </c>
      <c r="I6" s="70"/>
      <c r="J6" s="70"/>
      <c r="K6" s="72"/>
      <c r="L6" s="71"/>
      <c r="M6" s="69"/>
    </row>
    <row r="7" spans="1:15" ht="32.25" customHeight="1">
      <c r="A7" s="244" t="s">
        <v>4</v>
      </c>
      <c r="B7" s="244"/>
      <c r="C7" s="244"/>
      <c r="D7" s="244"/>
      <c r="E7" s="244"/>
      <c r="F7" s="244"/>
      <c r="G7" s="244"/>
      <c r="H7" s="244"/>
      <c r="I7" s="244"/>
      <c r="J7" s="244"/>
      <c r="K7" s="73" t="s">
        <v>5</v>
      </c>
      <c r="L7" s="74" t="s">
        <v>6</v>
      </c>
      <c r="M7" s="75" t="s">
        <v>103</v>
      </c>
    </row>
    <row r="8" spans="1:15" ht="21.95" customHeight="1">
      <c r="A8" s="39" t="s">
        <v>7</v>
      </c>
      <c r="B8" s="88" t="s">
        <v>76</v>
      </c>
      <c r="C8" s="22"/>
      <c r="D8" s="250" t="s">
        <v>75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</row>
    <row r="9" spans="1:15" ht="15" customHeight="1">
      <c r="A9" s="23"/>
      <c r="B9" s="89" t="s">
        <v>8</v>
      </c>
      <c r="C9" s="90"/>
      <c r="D9" s="242" t="s">
        <v>9</v>
      </c>
      <c r="E9" s="242"/>
      <c r="F9" s="242"/>
      <c r="G9" s="242"/>
      <c r="H9" s="242"/>
      <c r="I9" s="242"/>
      <c r="J9" s="242"/>
      <c r="K9" s="242"/>
      <c r="L9" s="242"/>
      <c r="M9" s="242"/>
      <c r="N9" s="242"/>
    </row>
    <row r="10" spans="1:15" ht="20.65" customHeight="1">
      <c r="A10" s="23" t="s">
        <v>10</v>
      </c>
      <c r="B10" s="88" t="s">
        <v>77</v>
      </c>
      <c r="C10" s="7"/>
      <c r="D10" s="36" t="s">
        <v>75</v>
      </c>
      <c r="E10" s="36"/>
      <c r="F10" s="36"/>
      <c r="G10" s="36"/>
      <c r="H10" s="36"/>
      <c r="I10" s="36"/>
      <c r="J10" s="36"/>
      <c r="K10" s="37"/>
      <c r="L10" s="37"/>
      <c r="M10" s="37"/>
      <c r="N10" s="38"/>
    </row>
    <row r="11" spans="1:15" ht="15" customHeight="1">
      <c r="A11" s="23"/>
      <c r="B11" s="91" t="s">
        <v>8</v>
      </c>
      <c r="C11" s="91"/>
      <c r="D11" s="242" t="s">
        <v>11</v>
      </c>
      <c r="E11" s="242"/>
      <c r="F11" s="242"/>
      <c r="G11" s="242"/>
      <c r="H11" s="242"/>
      <c r="I11" s="242"/>
      <c r="J11" s="242"/>
      <c r="K11" s="242"/>
      <c r="L11" s="242"/>
      <c r="M11" s="242"/>
      <c r="N11" s="242"/>
    </row>
    <row r="12" spans="1:15" ht="42" customHeight="1">
      <c r="A12" s="23" t="s">
        <v>12</v>
      </c>
      <c r="B12" s="88" t="s">
        <v>86</v>
      </c>
      <c r="C12" s="246" t="s">
        <v>87</v>
      </c>
      <c r="D12" s="246"/>
      <c r="E12" s="248" t="s">
        <v>88</v>
      </c>
      <c r="F12" s="248"/>
      <c r="G12" s="248"/>
      <c r="H12" s="248"/>
      <c r="I12" s="248"/>
      <c r="J12" s="248"/>
      <c r="K12" s="248"/>
      <c r="L12" s="248"/>
      <c r="M12" s="248"/>
      <c r="N12" s="248"/>
    </row>
    <row r="13" spans="1:15" ht="20.65" customHeight="1">
      <c r="A13" s="23"/>
      <c r="B13" s="91" t="s">
        <v>8</v>
      </c>
      <c r="C13" s="247" t="s">
        <v>13</v>
      </c>
      <c r="D13" s="247"/>
      <c r="E13" s="242" t="s">
        <v>14</v>
      </c>
      <c r="F13" s="242"/>
      <c r="G13" s="242"/>
      <c r="H13" s="242"/>
      <c r="I13" s="242"/>
      <c r="J13" s="242"/>
      <c r="K13" s="242"/>
      <c r="L13" s="242"/>
      <c r="M13" s="242"/>
      <c r="N13" s="242"/>
    </row>
    <row r="14" spans="1:15" ht="27.75" customHeight="1">
      <c r="A14" s="40" t="s">
        <v>15</v>
      </c>
      <c r="B14" s="267" t="s">
        <v>16</v>
      </c>
      <c r="C14" s="267"/>
      <c r="D14" s="267"/>
      <c r="E14" s="267"/>
      <c r="F14" s="267"/>
      <c r="G14" s="267"/>
      <c r="H14" s="267"/>
      <c r="I14" s="267"/>
      <c r="J14" s="8"/>
      <c r="K14" s="8"/>
      <c r="L14" s="8"/>
    </row>
    <row r="15" spans="1:15">
      <c r="A15" s="6"/>
      <c r="B15" s="6"/>
      <c r="C15" s="6"/>
      <c r="D15" s="239"/>
      <c r="E15" s="239"/>
      <c r="F15" s="249"/>
      <c r="G15" s="249"/>
      <c r="H15" s="249"/>
      <c r="I15" s="249"/>
      <c r="J15" s="239"/>
      <c r="K15" s="239"/>
      <c r="L15" s="9" t="s">
        <v>17</v>
      </c>
    </row>
    <row r="16" spans="1:15" ht="30.95" customHeight="1">
      <c r="A16" s="264" t="s">
        <v>18</v>
      </c>
      <c r="B16" s="264"/>
      <c r="C16" s="264"/>
      <c r="D16" s="264"/>
      <c r="E16" s="264"/>
      <c r="F16" s="259" t="s">
        <v>70</v>
      </c>
      <c r="G16" s="260"/>
      <c r="H16" s="260"/>
      <c r="I16" s="260"/>
      <c r="J16" s="264" t="s">
        <v>19</v>
      </c>
      <c r="K16" s="264"/>
      <c r="L16" s="264"/>
      <c r="M16" s="264"/>
    </row>
    <row r="17" spans="1:14" ht="45" customHeight="1">
      <c r="A17" s="265" t="s">
        <v>20</v>
      </c>
      <c r="B17" s="265"/>
      <c r="C17" s="265" t="s">
        <v>21</v>
      </c>
      <c r="D17" s="265"/>
      <c r="E17" s="24" t="s">
        <v>22</v>
      </c>
      <c r="F17" s="261" t="s">
        <v>20</v>
      </c>
      <c r="G17" s="262"/>
      <c r="H17" s="10" t="s">
        <v>21</v>
      </c>
      <c r="I17" s="10" t="s">
        <v>22</v>
      </c>
      <c r="J17" s="26" t="s">
        <v>20</v>
      </c>
      <c r="K17" s="265" t="s">
        <v>21</v>
      </c>
      <c r="L17" s="265"/>
      <c r="M17" s="27" t="s">
        <v>22</v>
      </c>
    </row>
    <row r="18" spans="1:14" ht="13.5" customHeight="1">
      <c r="A18" s="255">
        <v>1</v>
      </c>
      <c r="B18" s="256"/>
      <c r="C18" s="255">
        <v>2</v>
      </c>
      <c r="D18" s="256"/>
      <c r="E18" s="59">
        <v>3</v>
      </c>
      <c r="F18" s="235">
        <v>4</v>
      </c>
      <c r="G18" s="235"/>
      <c r="H18" s="60">
        <v>5</v>
      </c>
      <c r="I18" s="61">
        <v>6</v>
      </c>
      <c r="J18" s="62">
        <v>7</v>
      </c>
      <c r="K18" s="255">
        <v>8</v>
      </c>
      <c r="L18" s="256"/>
      <c r="M18" s="63">
        <v>9</v>
      </c>
    </row>
    <row r="19" spans="1:14" ht="23.25" customHeight="1">
      <c r="A19" s="268">
        <v>1432.1</v>
      </c>
      <c r="B19" s="268"/>
      <c r="C19" s="268">
        <v>0</v>
      </c>
      <c r="D19" s="268"/>
      <c r="E19" s="92">
        <f>SUM(A19:D19)</f>
        <v>1432.1</v>
      </c>
      <c r="F19" s="263">
        <v>296.10000000000002</v>
      </c>
      <c r="G19" s="263"/>
      <c r="H19" s="93">
        <v>0</v>
      </c>
      <c r="I19" s="94">
        <f>SUM(F19:H19)</f>
        <v>296.10000000000002</v>
      </c>
      <c r="J19" s="95">
        <f>F19-A19</f>
        <v>-1136</v>
      </c>
      <c r="K19" s="266">
        <f>C19-H19</f>
        <v>0</v>
      </c>
      <c r="L19" s="266"/>
      <c r="M19" s="96">
        <f>J19+K19</f>
        <v>-1136</v>
      </c>
      <c r="N19" s="97"/>
    </row>
    <row r="20" spans="1:14" ht="35.25" customHeight="1">
      <c r="A20" s="40" t="s">
        <v>23</v>
      </c>
      <c r="B20" s="258" t="s">
        <v>24</v>
      </c>
      <c r="C20" s="258"/>
      <c r="D20" s="258"/>
      <c r="E20" s="258"/>
      <c r="F20" s="258"/>
      <c r="G20" s="258"/>
      <c r="H20" s="258"/>
      <c r="I20" s="258"/>
      <c r="J20" s="258"/>
      <c r="K20" s="8"/>
      <c r="L20" s="8"/>
      <c r="M20" s="8"/>
    </row>
    <row r="21" spans="1:14" ht="21" customHeight="1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9" t="s">
        <v>17</v>
      </c>
    </row>
    <row r="22" spans="1:14" ht="55.5" customHeight="1">
      <c r="A22" s="238" t="s">
        <v>25</v>
      </c>
      <c r="B22" s="238" t="s">
        <v>26</v>
      </c>
      <c r="C22" s="238" t="s">
        <v>27</v>
      </c>
      <c r="D22" s="238" t="s">
        <v>71</v>
      </c>
      <c r="E22" s="238" t="s">
        <v>28</v>
      </c>
      <c r="F22" s="238"/>
      <c r="G22" s="238"/>
      <c r="H22" s="238" t="s">
        <v>29</v>
      </c>
      <c r="I22" s="238"/>
      <c r="J22" s="238"/>
      <c r="K22" s="238" t="s">
        <v>19</v>
      </c>
      <c r="L22" s="238"/>
      <c r="M22" s="238"/>
    </row>
    <row r="23" spans="1:14" ht="62.25" customHeight="1">
      <c r="A23" s="238"/>
      <c r="B23" s="238"/>
      <c r="C23" s="238"/>
      <c r="D23" s="238"/>
      <c r="E23" s="10" t="s">
        <v>20</v>
      </c>
      <c r="F23" s="10" t="s">
        <v>21</v>
      </c>
      <c r="G23" s="10" t="s">
        <v>22</v>
      </c>
      <c r="H23" s="10" t="s">
        <v>20</v>
      </c>
      <c r="I23" s="10" t="s">
        <v>21</v>
      </c>
      <c r="J23" s="10" t="s">
        <v>22</v>
      </c>
      <c r="K23" s="10" t="s">
        <v>20</v>
      </c>
      <c r="L23" s="10" t="s">
        <v>21</v>
      </c>
      <c r="M23" s="10" t="s">
        <v>22</v>
      </c>
    </row>
    <row r="24" spans="1:14" ht="84.75" customHeight="1">
      <c r="A24" s="76">
        <v>1</v>
      </c>
      <c r="B24" s="101" t="s">
        <v>86</v>
      </c>
      <c r="C24" s="101" t="s">
        <v>87</v>
      </c>
      <c r="D24" s="102" t="s">
        <v>89</v>
      </c>
      <c r="E24" s="123">
        <v>1300</v>
      </c>
      <c r="F24" s="123">
        <v>0</v>
      </c>
      <c r="G24" s="123">
        <f>SUM(E24:F24)</f>
        <v>1300</v>
      </c>
      <c r="H24" s="123">
        <v>165.1</v>
      </c>
      <c r="I24" s="123">
        <v>0</v>
      </c>
      <c r="J24" s="123">
        <f t="shared" ref="J24:J25" si="0">SUM(H24:I24)</f>
        <v>165.1</v>
      </c>
      <c r="K24" s="123">
        <f>H24-E24</f>
        <v>-1134.9000000000001</v>
      </c>
      <c r="L24" s="123">
        <f t="shared" ref="K24:L25" si="1">F24-I24</f>
        <v>0</v>
      </c>
      <c r="M24" s="123">
        <f>K24+L24</f>
        <v>-1134.9000000000001</v>
      </c>
    </row>
    <row r="25" spans="1:14" ht="70.5" customHeight="1">
      <c r="A25" s="76">
        <v>2</v>
      </c>
      <c r="B25" s="101" t="s">
        <v>86</v>
      </c>
      <c r="C25" s="101" t="s">
        <v>87</v>
      </c>
      <c r="D25" s="102" t="s">
        <v>104</v>
      </c>
      <c r="E25" s="123">
        <v>105</v>
      </c>
      <c r="F25" s="123">
        <v>0</v>
      </c>
      <c r="G25" s="123">
        <f t="shared" ref="G25:G26" si="2">SUM(E25:F25)</f>
        <v>105</v>
      </c>
      <c r="H25" s="123">
        <v>105</v>
      </c>
      <c r="I25" s="123">
        <v>0</v>
      </c>
      <c r="J25" s="123">
        <f t="shared" si="0"/>
        <v>105</v>
      </c>
      <c r="K25" s="123">
        <f t="shared" si="1"/>
        <v>0</v>
      </c>
      <c r="L25" s="123">
        <f t="shared" si="1"/>
        <v>0</v>
      </c>
      <c r="M25" s="123">
        <f>K25+L25</f>
        <v>0</v>
      </c>
    </row>
    <row r="26" spans="1:14" ht="82.5" customHeight="1">
      <c r="A26" s="76">
        <v>2</v>
      </c>
      <c r="B26" s="101" t="s">
        <v>86</v>
      </c>
      <c r="C26" s="101" t="s">
        <v>87</v>
      </c>
      <c r="D26" s="102" t="s">
        <v>105</v>
      </c>
      <c r="E26" s="123">
        <v>27.1</v>
      </c>
      <c r="F26" s="123">
        <v>0</v>
      </c>
      <c r="G26" s="123">
        <f t="shared" si="2"/>
        <v>27.1</v>
      </c>
      <c r="H26" s="123">
        <v>26</v>
      </c>
      <c r="I26" s="123">
        <v>0</v>
      </c>
      <c r="J26" s="123">
        <f t="shared" ref="J26" si="3">SUM(H26:I26)</f>
        <v>26</v>
      </c>
      <c r="K26" s="123">
        <f>H26-E26</f>
        <v>-1.1000000000000014</v>
      </c>
      <c r="L26" s="123">
        <f t="shared" ref="L26" si="4">F26-I26</f>
        <v>0</v>
      </c>
      <c r="M26" s="123">
        <f>K26+L26</f>
        <v>-1.1000000000000014</v>
      </c>
    </row>
    <row r="27" spans="1:14" ht="33.75" customHeight="1">
      <c r="A27" s="28"/>
      <c r="B27" s="28"/>
      <c r="C27" s="28"/>
      <c r="D27" s="29" t="s">
        <v>36</v>
      </c>
      <c r="E27" s="124">
        <f>SUM(E24:E26)</f>
        <v>1432.1</v>
      </c>
      <c r="F27" s="124">
        <f t="shared" ref="F27" si="5">SUM(F24:F24)</f>
        <v>0</v>
      </c>
      <c r="G27" s="124">
        <f>SUM(G24:G26)</f>
        <v>1432.1</v>
      </c>
      <c r="H27" s="124">
        <f t="shared" ref="H27:M27" si="6">SUM(H24:H26)</f>
        <v>296.10000000000002</v>
      </c>
      <c r="I27" s="124">
        <f t="shared" si="6"/>
        <v>0</v>
      </c>
      <c r="J27" s="124">
        <f t="shared" si="6"/>
        <v>296.10000000000002</v>
      </c>
      <c r="K27" s="124">
        <f t="shared" si="6"/>
        <v>-1136</v>
      </c>
      <c r="L27" s="124">
        <f t="shared" si="6"/>
        <v>0</v>
      </c>
      <c r="M27" s="124">
        <f t="shared" si="6"/>
        <v>-1136</v>
      </c>
    </row>
    <row r="28" spans="1:14" ht="19.350000000000001" customHeight="1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</row>
    <row r="29" spans="1:14" ht="33" customHeight="1">
      <c r="A29" s="34" t="s">
        <v>30</v>
      </c>
      <c r="B29" s="30" t="s">
        <v>31</v>
      </c>
      <c r="C29" s="31"/>
      <c r="D29" s="32"/>
      <c r="E29" s="33"/>
      <c r="F29" s="33"/>
      <c r="G29" s="33"/>
      <c r="H29" s="33"/>
      <c r="I29" s="8"/>
      <c r="J29" s="8"/>
      <c r="K29" s="8"/>
      <c r="L29" s="8"/>
      <c r="M29" s="8"/>
    </row>
    <row r="30" spans="1:14" ht="14.25" customHeight="1">
      <c r="A30" s="239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12" t="s">
        <v>17</v>
      </c>
    </row>
    <row r="31" spans="1:14" ht="48.75" customHeight="1">
      <c r="A31" s="251" t="s">
        <v>32</v>
      </c>
      <c r="B31" s="251"/>
      <c r="C31" s="251"/>
      <c r="D31" s="251"/>
      <c r="E31" s="240" t="s">
        <v>28</v>
      </c>
      <c r="F31" s="241"/>
      <c r="G31" s="241"/>
      <c r="H31" s="241" t="s">
        <v>33</v>
      </c>
      <c r="I31" s="241"/>
      <c r="J31" s="241"/>
      <c r="K31" s="241" t="s">
        <v>19</v>
      </c>
      <c r="L31" s="241"/>
      <c r="M31" s="241"/>
    </row>
    <row r="32" spans="1:14" ht="51" customHeight="1">
      <c r="A32" s="251"/>
      <c r="B32" s="251"/>
      <c r="C32" s="251"/>
      <c r="D32" s="251"/>
      <c r="E32" s="35" t="s">
        <v>20</v>
      </c>
      <c r="F32" s="13" t="s">
        <v>21</v>
      </c>
      <c r="G32" s="13" t="s">
        <v>22</v>
      </c>
      <c r="H32" s="13" t="s">
        <v>20</v>
      </c>
      <c r="I32" s="13" t="s">
        <v>21</v>
      </c>
      <c r="J32" s="13" t="s">
        <v>22</v>
      </c>
      <c r="K32" s="13" t="s">
        <v>20</v>
      </c>
      <c r="L32" s="13" t="s">
        <v>21</v>
      </c>
      <c r="M32" s="13" t="s">
        <v>22</v>
      </c>
    </row>
    <row r="33" spans="1:14" ht="13.5" customHeight="1">
      <c r="A33" s="252">
        <v>1</v>
      </c>
      <c r="B33" s="253"/>
      <c r="C33" s="253"/>
      <c r="D33" s="254"/>
      <c r="E33" s="57">
        <v>2</v>
      </c>
      <c r="F33" s="58">
        <v>3</v>
      </c>
      <c r="G33" s="58">
        <v>4</v>
      </c>
      <c r="H33" s="58">
        <v>5</v>
      </c>
      <c r="I33" s="58">
        <v>6</v>
      </c>
      <c r="J33" s="58">
        <v>7</v>
      </c>
      <c r="K33" s="58">
        <v>8</v>
      </c>
      <c r="L33" s="58">
        <v>9</v>
      </c>
      <c r="M33" s="58">
        <v>10</v>
      </c>
    </row>
    <row r="34" spans="1:14" ht="26.45" customHeight="1">
      <c r="A34" s="245" t="s">
        <v>34</v>
      </c>
      <c r="B34" s="245"/>
      <c r="C34" s="245"/>
      <c r="D34" s="245"/>
      <c r="E34" s="25"/>
      <c r="F34" s="11"/>
      <c r="G34" s="14"/>
      <c r="H34" s="15"/>
      <c r="I34" s="15"/>
      <c r="J34" s="14"/>
      <c r="K34" s="14"/>
      <c r="L34" s="14"/>
      <c r="M34" s="16"/>
    </row>
    <row r="35" spans="1:14" ht="36.75" customHeight="1">
      <c r="A35" s="245" t="s">
        <v>83</v>
      </c>
      <c r="B35" s="245"/>
      <c r="C35" s="245"/>
      <c r="D35" s="245"/>
      <c r="E35" s="100"/>
      <c r="F35" s="104"/>
      <c r="G35" s="104"/>
      <c r="H35" s="100"/>
      <c r="I35" s="104"/>
      <c r="J35" s="104"/>
      <c r="K35" s="103"/>
      <c r="L35" s="103"/>
      <c r="M35" s="103"/>
    </row>
    <row r="36" spans="1:14">
      <c r="A36" s="236" t="s">
        <v>36</v>
      </c>
      <c r="B36" s="236"/>
      <c r="C36" s="236"/>
      <c r="D36" s="236"/>
      <c r="E36" s="100"/>
      <c r="F36" s="104"/>
      <c r="G36" s="104"/>
      <c r="H36" s="100"/>
      <c r="I36" s="104"/>
      <c r="J36" s="104"/>
      <c r="K36" s="104"/>
      <c r="L36" s="104"/>
      <c r="M36" s="104"/>
      <c r="N36" s="17"/>
    </row>
    <row r="38" spans="1:14">
      <c r="A38" s="41" t="s">
        <v>37</v>
      </c>
      <c r="B38" s="42"/>
      <c r="C38" s="42"/>
      <c r="D38" s="42"/>
      <c r="E38" s="43"/>
      <c r="F38" s="43"/>
      <c r="G38" s="43"/>
      <c r="H38" s="19"/>
      <c r="I38" s="19"/>
      <c r="J38" s="19"/>
      <c r="K38" s="19"/>
      <c r="L38" s="19"/>
    </row>
    <row r="39" spans="1:14">
      <c r="A39" s="18"/>
      <c r="B39" s="18"/>
      <c r="C39" s="18"/>
      <c r="D39" s="18"/>
      <c r="E39" s="19"/>
      <c r="F39" s="19"/>
      <c r="G39" s="19"/>
      <c r="H39" s="19"/>
      <c r="I39" s="19"/>
      <c r="J39" s="19"/>
      <c r="K39" s="19"/>
      <c r="L39" s="19"/>
    </row>
    <row r="40" spans="1:14">
      <c r="A40" s="229"/>
      <c r="B40" s="229"/>
      <c r="C40" s="229"/>
      <c r="D40" s="229"/>
      <c r="E40" s="20"/>
      <c r="F40" s="20"/>
      <c r="G40" s="20"/>
      <c r="H40" s="20"/>
      <c r="I40" s="20"/>
      <c r="J40" s="20"/>
      <c r="K40" s="20"/>
      <c r="L40" s="20"/>
    </row>
    <row r="41" spans="1:14" ht="12.75" customHeight="1">
      <c r="A41" s="230" t="s">
        <v>38</v>
      </c>
      <c r="B41" s="233" t="s">
        <v>26</v>
      </c>
      <c r="C41" s="231" t="s">
        <v>39</v>
      </c>
      <c r="D41" s="231"/>
      <c r="E41" s="231" t="s">
        <v>40</v>
      </c>
      <c r="F41" s="231" t="s">
        <v>41</v>
      </c>
      <c r="G41" s="231"/>
      <c r="H41" s="224" t="s">
        <v>42</v>
      </c>
      <c r="I41" s="225"/>
      <c r="J41" s="223" t="s">
        <v>43</v>
      </c>
      <c r="K41" s="223"/>
      <c r="L41" s="220" t="s">
        <v>44</v>
      </c>
      <c r="M41" s="220"/>
    </row>
    <row r="42" spans="1:14" ht="54" customHeight="1">
      <c r="A42" s="230"/>
      <c r="B42" s="234"/>
      <c r="C42" s="231"/>
      <c r="D42" s="231"/>
      <c r="E42" s="231"/>
      <c r="F42" s="231"/>
      <c r="G42" s="231"/>
      <c r="H42" s="226"/>
      <c r="I42" s="227"/>
      <c r="J42" s="223"/>
      <c r="K42" s="223"/>
      <c r="L42" s="220"/>
      <c r="M42" s="220"/>
    </row>
    <row r="43" spans="1:14" ht="13.5" customHeight="1">
      <c r="A43" s="56">
        <v>1</v>
      </c>
      <c r="B43" s="48">
        <v>2</v>
      </c>
      <c r="C43" s="235">
        <v>3</v>
      </c>
      <c r="D43" s="235"/>
      <c r="E43" s="48">
        <v>4</v>
      </c>
      <c r="F43" s="235">
        <v>5</v>
      </c>
      <c r="G43" s="235"/>
      <c r="H43" s="228">
        <v>6</v>
      </c>
      <c r="I43" s="228"/>
      <c r="J43" s="221">
        <v>7</v>
      </c>
      <c r="K43" s="221"/>
      <c r="L43" s="222">
        <v>8</v>
      </c>
      <c r="M43" s="222"/>
    </row>
    <row r="44" spans="1:14">
      <c r="A44" s="55"/>
      <c r="B44" s="64"/>
      <c r="C44" s="232" t="s">
        <v>35</v>
      </c>
      <c r="D44" s="232"/>
      <c r="E44" s="66"/>
      <c r="F44" s="211"/>
      <c r="G44" s="211"/>
      <c r="H44" s="211"/>
      <c r="I44" s="211"/>
      <c r="J44" s="211"/>
      <c r="K44" s="211"/>
      <c r="L44" s="211"/>
      <c r="M44" s="211"/>
    </row>
    <row r="45" spans="1:14" ht="47.25" customHeight="1">
      <c r="A45" s="55"/>
      <c r="B45" s="101" t="s">
        <v>86</v>
      </c>
      <c r="C45" s="210" t="s">
        <v>89</v>
      </c>
      <c r="D45" s="210"/>
      <c r="E45" s="66"/>
      <c r="F45" s="211"/>
      <c r="G45" s="211"/>
      <c r="H45" s="211"/>
      <c r="I45" s="211"/>
      <c r="J45" s="211"/>
      <c r="K45" s="211"/>
      <c r="L45" s="211"/>
      <c r="M45" s="211"/>
    </row>
    <row r="46" spans="1:14" ht="16.5" customHeight="1">
      <c r="A46" s="68">
        <v>1</v>
      </c>
      <c r="B46" s="65"/>
      <c r="C46" s="212" t="s">
        <v>61</v>
      </c>
      <c r="D46" s="212"/>
      <c r="E46" s="67"/>
      <c r="F46" s="213"/>
      <c r="G46" s="213"/>
      <c r="H46" s="214"/>
      <c r="I46" s="214"/>
      <c r="J46" s="215"/>
      <c r="K46" s="215"/>
      <c r="L46" s="215"/>
      <c r="M46" s="215"/>
    </row>
    <row r="47" spans="1:14" ht="100.5" customHeight="1">
      <c r="A47" s="131"/>
      <c r="B47" s="101" t="s">
        <v>86</v>
      </c>
      <c r="C47" s="189" t="s">
        <v>106</v>
      </c>
      <c r="D47" s="190"/>
      <c r="E47" s="115" t="s">
        <v>81</v>
      </c>
      <c r="F47" s="195" t="s">
        <v>130</v>
      </c>
      <c r="G47" s="196"/>
      <c r="H47" s="197">
        <v>1300</v>
      </c>
      <c r="I47" s="198"/>
      <c r="J47" s="199">
        <v>165.1</v>
      </c>
      <c r="K47" s="199"/>
      <c r="L47" s="199">
        <f>J47-H47</f>
        <v>-1134.9000000000001</v>
      </c>
      <c r="M47" s="199"/>
    </row>
    <row r="48" spans="1:14" ht="35.25" customHeight="1">
      <c r="A48" s="134"/>
      <c r="B48" s="116"/>
      <c r="C48" s="163" t="s">
        <v>131</v>
      </c>
      <c r="D48" s="191"/>
      <c r="E48" s="191"/>
      <c r="F48" s="191"/>
      <c r="G48" s="191"/>
      <c r="H48" s="191"/>
      <c r="I48" s="191"/>
      <c r="J48" s="191"/>
      <c r="K48" s="191"/>
      <c r="L48" s="191"/>
      <c r="M48" s="192"/>
    </row>
    <row r="49" spans="1:17" ht="16.5" customHeight="1">
      <c r="A49" s="132">
        <v>2</v>
      </c>
      <c r="B49" s="133"/>
      <c r="C49" s="200" t="s">
        <v>64</v>
      </c>
      <c r="D49" s="200"/>
      <c r="E49" s="113"/>
      <c r="F49" s="201"/>
      <c r="G49" s="201"/>
      <c r="H49" s="269"/>
      <c r="I49" s="269"/>
      <c r="J49" s="270"/>
      <c r="K49" s="270"/>
      <c r="L49" s="270"/>
      <c r="M49" s="270"/>
    </row>
    <row r="50" spans="1:17" ht="22.5" customHeight="1">
      <c r="A50" s="106"/>
      <c r="B50" s="101" t="s">
        <v>86</v>
      </c>
      <c r="C50" s="204" t="s">
        <v>91</v>
      </c>
      <c r="D50" s="205"/>
      <c r="E50" s="115" t="s">
        <v>79</v>
      </c>
      <c r="F50" s="195" t="s">
        <v>92</v>
      </c>
      <c r="G50" s="196"/>
      <c r="H50" s="206">
        <v>85</v>
      </c>
      <c r="I50" s="207"/>
      <c r="J50" s="271">
        <v>217</v>
      </c>
      <c r="K50" s="271"/>
      <c r="L50" s="271">
        <f>J50-H50</f>
        <v>132</v>
      </c>
      <c r="M50" s="271"/>
    </row>
    <row r="51" spans="1:17" ht="68.25" customHeight="1">
      <c r="A51" s="106"/>
      <c r="B51" s="101" t="s">
        <v>86</v>
      </c>
      <c r="C51" s="204" t="s">
        <v>107</v>
      </c>
      <c r="D51" s="205"/>
      <c r="E51" s="115" t="s">
        <v>79</v>
      </c>
      <c r="F51" s="195" t="s">
        <v>93</v>
      </c>
      <c r="G51" s="196"/>
      <c r="H51" s="206">
        <v>12</v>
      </c>
      <c r="I51" s="207"/>
      <c r="J51" s="271">
        <v>12</v>
      </c>
      <c r="K51" s="271"/>
      <c r="L51" s="271">
        <f>H51-J51</f>
        <v>0</v>
      </c>
      <c r="M51" s="271"/>
    </row>
    <row r="52" spans="1:17" ht="33" customHeight="1">
      <c r="A52" s="106"/>
      <c r="B52" s="108"/>
      <c r="C52" s="273" t="s">
        <v>132</v>
      </c>
      <c r="D52" s="274"/>
      <c r="E52" s="274"/>
      <c r="F52" s="274"/>
      <c r="G52" s="274"/>
      <c r="H52" s="274"/>
      <c r="I52" s="274"/>
      <c r="J52" s="274"/>
      <c r="K52" s="274"/>
      <c r="L52" s="274"/>
      <c r="M52" s="274"/>
    </row>
    <row r="53" spans="1:17">
      <c r="A53" s="106">
        <v>3</v>
      </c>
      <c r="B53" s="108"/>
      <c r="C53" s="200" t="s">
        <v>65</v>
      </c>
      <c r="D53" s="200"/>
      <c r="E53" s="113"/>
      <c r="F53" s="201"/>
      <c r="G53" s="201"/>
      <c r="H53" s="269"/>
      <c r="I53" s="269"/>
      <c r="J53" s="270"/>
      <c r="K53" s="270"/>
      <c r="L53" s="270"/>
      <c r="M53" s="270"/>
    </row>
    <row r="54" spans="1:17" ht="60" customHeight="1">
      <c r="A54" s="106"/>
      <c r="B54" s="116" t="s">
        <v>86</v>
      </c>
      <c r="C54" s="189" t="s">
        <v>94</v>
      </c>
      <c r="D54" s="190"/>
      <c r="E54" s="115" t="s">
        <v>81</v>
      </c>
      <c r="F54" s="217" t="s">
        <v>80</v>
      </c>
      <c r="G54" s="218"/>
      <c r="H54" s="219">
        <v>108.3</v>
      </c>
      <c r="I54" s="219"/>
      <c r="J54" s="199">
        <v>13.76</v>
      </c>
      <c r="K54" s="199"/>
      <c r="L54" s="199">
        <f>J54-H54</f>
        <v>-94.539999999999992</v>
      </c>
      <c r="M54" s="199"/>
    </row>
    <row r="55" spans="1:17" hidden="1">
      <c r="A55" s="110"/>
      <c r="B55" s="109"/>
      <c r="C55" s="272" t="s">
        <v>66</v>
      </c>
      <c r="D55" s="272"/>
      <c r="E55" s="113"/>
      <c r="F55" s="201"/>
      <c r="G55" s="201"/>
      <c r="H55" s="269"/>
      <c r="I55" s="269"/>
      <c r="J55" s="270"/>
      <c r="K55" s="270"/>
      <c r="L55" s="270"/>
      <c r="M55" s="270"/>
    </row>
    <row r="56" spans="1:17" hidden="1">
      <c r="A56" s="110"/>
      <c r="B56" s="109"/>
      <c r="C56" s="189" t="s">
        <v>62</v>
      </c>
      <c r="D56" s="190"/>
      <c r="E56" s="113"/>
      <c r="F56" s="201"/>
      <c r="G56" s="201"/>
      <c r="H56" s="269"/>
      <c r="I56" s="269"/>
      <c r="J56" s="270"/>
      <c r="K56" s="270"/>
      <c r="L56" s="270"/>
      <c r="M56" s="270"/>
    </row>
    <row r="57" spans="1:17" hidden="1">
      <c r="A57" s="110"/>
      <c r="B57" s="109"/>
      <c r="C57" s="208" t="s">
        <v>63</v>
      </c>
      <c r="D57" s="209"/>
      <c r="E57" s="113"/>
      <c r="F57" s="201"/>
      <c r="G57" s="201"/>
      <c r="H57" s="269"/>
      <c r="I57" s="269"/>
      <c r="J57" s="270"/>
      <c r="K57" s="270"/>
      <c r="L57" s="270"/>
      <c r="M57" s="270"/>
    </row>
    <row r="58" spans="1:17" ht="35.25" customHeight="1">
      <c r="A58" s="135"/>
      <c r="B58" s="121"/>
      <c r="C58" s="163" t="s">
        <v>131</v>
      </c>
      <c r="D58" s="191"/>
      <c r="E58" s="191"/>
      <c r="F58" s="191"/>
      <c r="G58" s="191"/>
      <c r="H58" s="191"/>
      <c r="I58" s="191"/>
      <c r="J58" s="191"/>
      <c r="K58" s="191"/>
      <c r="L58" s="191"/>
      <c r="M58" s="192"/>
    </row>
    <row r="59" spans="1:17" ht="19.5" customHeight="1">
      <c r="A59" s="125">
        <v>4</v>
      </c>
      <c r="B59" s="107"/>
      <c r="C59" s="163" t="s">
        <v>66</v>
      </c>
      <c r="D59" s="216"/>
      <c r="E59" s="122"/>
      <c r="F59" s="208"/>
      <c r="G59" s="209"/>
      <c r="H59" s="208"/>
      <c r="I59" s="209"/>
      <c r="J59" s="208"/>
      <c r="K59" s="209"/>
      <c r="L59" s="208"/>
      <c r="M59" s="209"/>
      <c r="N59" s="17"/>
      <c r="O59" s="17"/>
      <c r="P59" s="17"/>
      <c r="Q59" s="17"/>
    </row>
    <row r="60" spans="1:17" ht="81" customHeight="1">
      <c r="A60" s="127"/>
      <c r="B60" s="116" t="s">
        <v>86</v>
      </c>
      <c r="C60" s="189" t="s">
        <v>102</v>
      </c>
      <c r="D60" s="190"/>
      <c r="E60" s="115" t="s">
        <v>82</v>
      </c>
      <c r="F60" s="217" t="s">
        <v>84</v>
      </c>
      <c r="G60" s="218"/>
      <c r="H60" s="219">
        <v>14.1</v>
      </c>
      <c r="I60" s="219"/>
      <c r="J60" s="199">
        <v>6</v>
      </c>
      <c r="K60" s="199"/>
      <c r="L60" s="199">
        <f>J60-H60</f>
        <v>-8.1</v>
      </c>
      <c r="M60" s="199"/>
    </row>
    <row r="61" spans="1:17" ht="35.25" customHeight="1">
      <c r="A61" s="126"/>
      <c r="B61" s="109"/>
      <c r="C61" s="193" t="s">
        <v>133</v>
      </c>
      <c r="D61" s="194"/>
      <c r="E61" s="194"/>
      <c r="F61" s="194"/>
      <c r="G61" s="194"/>
      <c r="H61" s="194"/>
      <c r="I61" s="194"/>
      <c r="J61" s="194"/>
      <c r="K61" s="194"/>
      <c r="L61" s="194"/>
      <c r="M61" s="194"/>
    </row>
    <row r="62" spans="1:17" ht="55.5" customHeight="1">
      <c r="A62" s="112"/>
      <c r="B62" s="101" t="s">
        <v>86</v>
      </c>
      <c r="C62" s="210" t="s">
        <v>104</v>
      </c>
      <c r="D62" s="210"/>
      <c r="E62" s="66"/>
      <c r="F62" s="211"/>
      <c r="G62" s="211"/>
      <c r="H62" s="211"/>
      <c r="I62" s="211"/>
      <c r="J62" s="211"/>
      <c r="K62" s="211"/>
      <c r="L62" s="211"/>
      <c r="M62" s="211"/>
    </row>
    <row r="63" spans="1:17" ht="22.5" customHeight="1">
      <c r="A63" s="68">
        <v>1</v>
      </c>
      <c r="B63" s="65"/>
      <c r="C63" s="212" t="s">
        <v>61</v>
      </c>
      <c r="D63" s="212"/>
      <c r="E63" s="67"/>
      <c r="F63" s="213"/>
      <c r="G63" s="213"/>
      <c r="H63" s="214"/>
      <c r="I63" s="214"/>
      <c r="J63" s="215"/>
      <c r="K63" s="215"/>
      <c r="L63" s="215"/>
      <c r="M63" s="215"/>
    </row>
    <row r="64" spans="1:17" ht="55.5" customHeight="1">
      <c r="A64" s="105"/>
      <c r="B64" s="101" t="s">
        <v>86</v>
      </c>
      <c r="C64" s="189" t="s">
        <v>95</v>
      </c>
      <c r="D64" s="190"/>
      <c r="E64" s="115" t="s">
        <v>81</v>
      </c>
      <c r="F64" s="195" t="s">
        <v>90</v>
      </c>
      <c r="G64" s="196"/>
      <c r="H64" s="197">
        <v>105</v>
      </c>
      <c r="I64" s="198"/>
      <c r="J64" s="199">
        <v>105</v>
      </c>
      <c r="K64" s="199"/>
      <c r="L64" s="199">
        <f>J64-H64</f>
        <v>0</v>
      </c>
      <c r="M64" s="199"/>
    </row>
    <row r="65" spans="1:17" ht="17.25" customHeight="1">
      <c r="A65" s="106">
        <v>2</v>
      </c>
      <c r="B65" s="111"/>
      <c r="C65" s="200" t="s">
        <v>64</v>
      </c>
      <c r="D65" s="200"/>
      <c r="E65" s="113"/>
      <c r="F65" s="201"/>
      <c r="G65" s="201"/>
      <c r="H65" s="202"/>
      <c r="I65" s="202"/>
      <c r="J65" s="203"/>
      <c r="K65" s="203"/>
      <c r="L65" s="203"/>
      <c r="M65" s="203"/>
    </row>
    <row r="66" spans="1:17" ht="39.75" customHeight="1">
      <c r="A66" s="106"/>
      <c r="B66" s="101" t="s">
        <v>86</v>
      </c>
      <c r="C66" s="204" t="s">
        <v>108</v>
      </c>
      <c r="D66" s="205"/>
      <c r="E66" s="115" t="s">
        <v>96</v>
      </c>
      <c r="F66" s="195" t="s">
        <v>97</v>
      </c>
      <c r="G66" s="196"/>
      <c r="H66" s="206">
        <v>160</v>
      </c>
      <c r="I66" s="207"/>
      <c r="J66" s="271">
        <v>160</v>
      </c>
      <c r="K66" s="271"/>
      <c r="L66" s="271">
        <f>H66-J66</f>
        <v>0</v>
      </c>
      <c r="M66" s="271"/>
    </row>
    <row r="67" spans="1:17" ht="47.25" customHeight="1">
      <c r="A67" s="136"/>
      <c r="B67" s="101" t="s">
        <v>86</v>
      </c>
      <c r="C67" s="275" t="s">
        <v>98</v>
      </c>
      <c r="D67" s="276"/>
      <c r="E67" s="147" t="s">
        <v>96</v>
      </c>
      <c r="F67" s="277" t="s">
        <v>99</v>
      </c>
      <c r="G67" s="278"/>
      <c r="H67" s="206">
        <v>40</v>
      </c>
      <c r="I67" s="207"/>
      <c r="J67" s="271">
        <v>40</v>
      </c>
      <c r="K67" s="271"/>
      <c r="L67" s="271">
        <f>H67-J67</f>
        <v>0</v>
      </c>
      <c r="M67" s="271"/>
    </row>
    <row r="68" spans="1:17" customFormat="1" ht="18.75" customHeight="1">
      <c r="A68" s="134">
        <v>3</v>
      </c>
      <c r="B68" s="108"/>
      <c r="C68" s="200" t="s">
        <v>65</v>
      </c>
      <c r="D68" s="200"/>
      <c r="E68" s="146"/>
      <c r="F68" s="201"/>
      <c r="G68" s="201"/>
      <c r="H68" s="202"/>
      <c r="I68" s="202"/>
      <c r="J68" s="203"/>
      <c r="K68" s="203"/>
      <c r="L68" s="203"/>
      <c r="M68" s="203"/>
    </row>
    <row r="69" spans="1:17" ht="38.25" customHeight="1">
      <c r="A69" s="132"/>
      <c r="B69" s="148" t="s">
        <v>86</v>
      </c>
      <c r="C69" s="279" t="s">
        <v>100</v>
      </c>
      <c r="D69" s="280"/>
      <c r="E69" s="149" t="s">
        <v>101</v>
      </c>
      <c r="F69" s="281" t="s">
        <v>84</v>
      </c>
      <c r="G69" s="282"/>
      <c r="H69" s="199">
        <v>2625</v>
      </c>
      <c r="I69" s="199"/>
      <c r="J69" s="199">
        <v>2625</v>
      </c>
      <c r="K69" s="199"/>
      <c r="L69" s="199">
        <f>H69-J69</f>
        <v>0</v>
      </c>
      <c r="M69" s="199"/>
    </row>
    <row r="70" spans="1:17" ht="22.5" customHeight="1">
      <c r="A70" s="110">
        <v>4</v>
      </c>
      <c r="B70" s="107"/>
      <c r="C70" s="163" t="s">
        <v>66</v>
      </c>
      <c r="D70" s="216"/>
      <c r="E70" s="114"/>
      <c r="F70" s="208"/>
      <c r="G70" s="209"/>
      <c r="H70" s="185"/>
      <c r="I70" s="186"/>
      <c r="J70" s="185"/>
      <c r="K70" s="186"/>
      <c r="L70" s="185"/>
      <c r="M70" s="186"/>
    </row>
    <row r="71" spans="1:17" ht="48" customHeight="1">
      <c r="A71" s="117"/>
      <c r="B71" s="116" t="s">
        <v>86</v>
      </c>
      <c r="C71" s="189" t="s">
        <v>109</v>
      </c>
      <c r="D71" s="190"/>
      <c r="E71" s="115" t="s">
        <v>82</v>
      </c>
      <c r="F71" s="217" t="s">
        <v>84</v>
      </c>
      <c r="G71" s="218"/>
      <c r="H71" s="219">
        <v>25</v>
      </c>
      <c r="I71" s="219"/>
      <c r="J71" s="271">
        <v>25</v>
      </c>
      <c r="K71" s="271"/>
      <c r="L71" s="271">
        <f>H71-J71</f>
        <v>0</v>
      </c>
      <c r="M71" s="271"/>
    </row>
    <row r="72" spans="1:17" ht="50.25" customHeight="1">
      <c r="A72" s="137"/>
      <c r="B72" s="108"/>
      <c r="C72" s="163" t="s">
        <v>105</v>
      </c>
      <c r="D72" s="160"/>
      <c r="E72" s="130"/>
      <c r="F72" s="208"/>
      <c r="G72" s="209"/>
      <c r="H72" s="185"/>
      <c r="I72" s="186"/>
      <c r="J72" s="185"/>
      <c r="K72" s="186"/>
      <c r="L72" s="185"/>
      <c r="M72" s="186"/>
      <c r="N72" s="17"/>
      <c r="O72" s="17"/>
      <c r="P72" s="17"/>
      <c r="Q72" s="17"/>
    </row>
    <row r="73" spans="1:17" ht="20.25" customHeight="1">
      <c r="A73" s="137"/>
      <c r="B73" s="108"/>
      <c r="C73" s="163" t="s">
        <v>61</v>
      </c>
      <c r="D73" s="160"/>
      <c r="E73" s="130"/>
      <c r="F73" s="208"/>
      <c r="G73" s="209"/>
      <c r="H73" s="185"/>
      <c r="I73" s="186"/>
      <c r="J73" s="185"/>
      <c r="K73" s="186"/>
      <c r="L73" s="185"/>
      <c r="M73" s="186"/>
      <c r="N73" s="17"/>
      <c r="O73" s="17"/>
      <c r="P73" s="17"/>
      <c r="Q73" s="17"/>
    </row>
    <row r="74" spans="1:17" ht="82.5" customHeight="1">
      <c r="A74" s="137"/>
      <c r="B74" s="116" t="s">
        <v>86</v>
      </c>
      <c r="C74" s="155" t="s">
        <v>110</v>
      </c>
      <c r="D74" s="156"/>
      <c r="E74" s="115" t="s">
        <v>81</v>
      </c>
      <c r="F74" s="195" t="s">
        <v>90</v>
      </c>
      <c r="G74" s="196"/>
      <c r="H74" s="183"/>
      <c r="I74" s="184"/>
      <c r="J74" s="185"/>
      <c r="K74" s="186"/>
      <c r="L74" s="185"/>
      <c r="M74" s="186"/>
      <c r="N74" s="17"/>
      <c r="O74" s="17"/>
      <c r="P74" s="17"/>
      <c r="Q74" s="17"/>
    </row>
    <row r="75" spans="1:17" ht="43.5" customHeight="1">
      <c r="A75" s="137"/>
      <c r="B75" s="108"/>
      <c r="C75" s="167" t="s">
        <v>111</v>
      </c>
      <c r="D75" s="168"/>
      <c r="E75" s="115" t="s">
        <v>81</v>
      </c>
      <c r="F75" s="195" t="s">
        <v>90</v>
      </c>
      <c r="G75" s="196"/>
      <c r="H75" s="171">
        <v>9.5</v>
      </c>
      <c r="I75" s="188"/>
      <c r="J75" s="182">
        <v>9.5</v>
      </c>
      <c r="K75" s="187"/>
      <c r="L75" s="182">
        <f>H75-J75</f>
        <v>0</v>
      </c>
      <c r="M75" s="187"/>
      <c r="N75" s="17"/>
      <c r="O75" s="17"/>
      <c r="P75" s="17"/>
      <c r="Q75" s="17"/>
    </row>
    <row r="76" spans="1:17" ht="66.75" customHeight="1">
      <c r="A76" s="137"/>
      <c r="B76" s="108"/>
      <c r="C76" s="167" t="s">
        <v>112</v>
      </c>
      <c r="D76" s="168"/>
      <c r="E76" s="115" t="s">
        <v>81</v>
      </c>
      <c r="F76" s="195" t="s">
        <v>90</v>
      </c>
      <c r="G76" s="196"/>
      <c r="H76" s="173">
        <v>17.600000000000001</v>
      </c>
      <c r="I76" s="174"/>
      <c r="J76" s="175">
        <f>SUM(J77:K79)</f>
        <v>16.5</v>
      </c>
      <c r="K76" s="176"/>
      <c r="L76" s="175">
        <f>J76-H76</f>
        <v>-1.1000000000000014</v>
      </c>
      <c r="M76" s="176"/>
      <c r="N76" s="17"/>
      <c r="O76" s="17"/>
      <c r="P76" s="17"/>
      <c r="Q76" s="17"/>
    </row>
    <row r="77" spans="1:17" ht="18.75" customHeight="1">
      <c r="A77" s="137"/>
      <c r="B77" s="108"/>
      <c r="C77" s="167" t="s">
        <v>113</v>
      </c>
      <c r="D77" s="168"/>
      <c r="E77" s="115" t="s">
        <v>81</v>
      </c>
      <c r="F77" s="169" t="s">
        <v>116</v>
      </c>
      <c r="G77" s="170"/>
      <c r="H77" s="173">
        <v>5</v>
      </c>
      <c r="I77" s="181"/>
      <c r="J77" s="173">
        <v>0</v>
      </c>
      <c r="K77" s="162"/>
      <c r="L77" s="173">
        <f>J77-H77</f>
        <v>-5</v>
      </c>
      <c r="M77" s="162"/>
      <c r="N77" s="17"/>
      <c r="O77" s="17"/>
      <c r="P77" s="17"/>
      <c r="Q77" s="17"/>
    </row>
    <row r="78" spans="1:17" ht="18.75" customHeight="1">
      <c r="A78" s="137"/>
      <c r="B78" s="108"/>
      <c r="C78" s="167" t="s">
        <v>114</v>
      </c>
      <c r="D78" s="160"/>
      <c r="E78" s="115" t="s">
        <v>81</v>
      </c>
      <c r="F78" s="169" t="s">
        <v>116</v>
      </c>
      <c r="G78" s="170"/>
      <c r="H78" s="173">
        <v>4</v>
      </c>
      <c r="I78" s="181"/>
      <c r="J78" s="173">
        <v>0</v>
      </c>
      <c r="K78" s="162"/>
      <c r="L78" s="173">
        <f t="shared" ref="L78:L79" si="7">J78-H78</f>
        <v>-4</v>
      </c>
      <c r="M78" s="162"/>
      <c r="N78" s="17"/>
      <c r="O78" s="17"/>
      <c r="P78" s="17"/>
      <c r="Q78" s="17"/>
    </row>
    <row r="79" spans="1:17" ht="16.5" customHeight="1">
      <c r="A79" s="137"/>
      <c r="B79" s="108"/>
      <c r="C79" s="138" t="s">
        <v>115</v>
      </c>
      <c r="D79" s="139"/>
      <c r="E79" s="115" t="s">
        <v>81</v>
      </c>
      <c r="F79" s="169" t="s">
        <v>116</v>
      </c>
      <c r="G79" s="170"/>
      <c r="H79" s="173">
        <v>8.6</v>
      </c>
      <c r="I79" s="181"/>
      <c r="J79" s="173">
        <v>16.5</v>
      </c>
      <c r="K79" s="162"/>
      <c r="L79" s="173">
        <f t="shared" si="7"/>
        <v>7.9</v>
      </c>
      <c r="M79" s="162"/>
      <c r="N79" s="17"/>
      <c r="O79" s="17"/>
      <c r="P79" s="17"/>
      <c r="Q79" s="17"/>
    </row>
    <row r="80" spans="1:17" ht="34.5" customHeight="1">
      <c r="A80" s="137"/>
      <c r="B80" s="108"/>
      <c r="C80" s="167" t="s">
        <v>126</v>
      </c>
      <c r="D80" s="177"/>
      <c r="E80" s="177"/>
      <c r="F80" s="177"/>
      <c r="G80" s="177"/>
      <c r="H80" s="177"/>
      <c r="I80" s="177"/>
      <c r="J80" s="177"/>
      <c r="K80" s="177"/>
      <c r="L80" s="177"/>
      <c r="M80" s="178"/>
      <c r="N80" s="17"/>
      <c r="O80" s="17"/>
      <c r="P80" s="17"/>
      <c r="Q80" s="17"/>
    </row>
    <row r="81" spans="1:17" ht="20.25" customHeight="1">
      <c r="A81" s="137"/>
      <c r="B81" s="108"/>
      <c r="C81" s="167" t="s">
        <v>64</v>
      </c>
      <c r="D81" s="160"/>
      <c r="E81" s="130"/>
      <c r="F81" s="128"/>
      <c r="G81" s="129"/>
      <c r="H81" s="128"/>
      <c r="I81" s="129"/>
      <c r="J81" s="128"/>
      <c r="K81" s="129"/>
      <c r="L81" s="128"/>
      <c r="M81" s="129"/>
      <c r="N81" s="17"/>
      <c r="O81" s="17"/>
      <c r="P81" s="17"/>
      <c r="Q81" s="17"/>
    </row>
    <row r="82" spans="1:17" ht="42.75" customHeight="1">
      <c r="A82" s="137"/>
      <c r="B82" s="116" t="s">
        <v>86</v>
      </c>
      <c r="C82" s="165" t="s">
        <v>117</v>
      </c>
      <c r="D82" s="156"/>
      <c r="E82" s="142" t="s">
        <v>118</v>
      </c>
      <c r="F82" s="179" t="s">
        <v>119</v>
      </c>
      <c r="G82" s="180"/>
      <c r="H82" s="171">
        <v>4</v>
      </c>
      <c r="I82" s="162"/>
      <c r="J82" s="171">
        <v>4</v>
      </c>
      <c r="K82" s="162"/>
      <c r="L82" s="182">
        <f>H82-J82</f>
        <v>0</v>
      </c>
      <c r="M82" s="162"/>
      <c r="N82" s="17"/>
      <c r="O82" s="17"/>
      <c r="P82" s="17"/>
      <c r="Q82" s="17"/>
    </row>
    <row r="83" spans="1:17" ht="66.75" customHeight="1">
      <c r="A83" s="137"/>
      <c r="B83" s="116" t="s">
        <v>86</v>
      </c>
      <c r="C83" s="165" t="s">
        <v>120</v>
      </c>
      <c r="D83" s="166"/>
      <c r="E83" s="130"/>
      <c r="F83" s="128"/>
      <c r="G83" s="129"/>
      <c r="H83" s="182"/>
      <c r="I83" s="162"/>
      <c r="J83" s="182"/>
      <c r="K83" s="162"/>
      <c r="L83" s="182"/>
      <c r="M83" s="162"/>
      <c r="N83" s="17"/>
      <c r="O83" s="17"/>
      <c r="P83" s="17"/>
      <c r="Q83" s="17"/>
    </row>
    <row r="84" spans="1:17" ht="18.75" customHeight="1">
      <c r="A84" s="137"/>
      <c r="B84" s="108"/>
      <c r="C84" s="167" t="s">
        <v>113</v>
      </c>
      <c r="D84" s="168"/>
      <c r="E84" s="115" t="s">
        <v>79</v>
      </c>
      <c r="F84" s="169" t="s">
        <v>84</v>
      </c>
      <c r="G84" s="170"/>
      <c r="H84" s="171">
        <v>500</v>
      </c>
      <c r="I84" s="162"/>
      <c r="J84" s="171">
        <v>0</v>
      </c>
      <c r="K84" s="162"/>
      <c r="L84" s="171">
        <f>J84-H84</f>
        <v>-500</v>
      </c>
      <c r="M84" s="162"/>
      <c r="N84" s="17"/>
      <c r="O84" s="17"/>
      <c r="P84" s="17"/>
      <c r="Q84" s="17"/>
    </row>
    <row r="85" spans="1:17" ht="17.25" customHeight="1">
      <c r="A85" s="137"/>
      <c r="B85" s="108"/>
      <c r="C85" s="167" t="s">
        <v>114</v>
      </c>
      <c r="D85" s="160"/>
      <c r="E85" s="115" t="s">
        <v>79</v>
      </c>
      <c r="F85" s="169" t="s">
        <v>84</v>
      </c>
      <c r="G85" s="170"/>
      <c r="H85" s="171">
        <v>4000</v>
      </c>
      <c r="I85" s="162"/>
      <c r="J85" s="171">
        <v>0</v>
      </c>
      <c r="K85" s="162"/>
      <c r="L85" s="171">
        <f>J85-H85</f>
        <v>-4000</v>
      </c>
      <c r="M85" s="162"/>
      <c r="N85" s="17"/>
      <c r="O85" s="17"/>
      <c r="P85" s="17"/>
      <c r="Q85" s="17"/>
    </row>
    <row r="86" spans="1:17" ht="15.75" customHeight="1">
      <c r="A86" s="137"/>
      <c r="B86" s="108"/>
      <c r="C86" s="138" t="s">
        <v>115</v>
      </c>
      <c r="D86" s="139"/>
      <c r="E86" s="115" t="s">
        <v>79</v>
      </c>
      <c r="F86" s="169" t="s">
        <v>84</v>
      </c>
      <c r="G86" s="170"/>
      <c r="H86" s="171">
        <v>500</v>
      </c>
      <c r="I86" s="162"/>
      <c r="J86" s="171">
        <v>3000</v>
      </c>
      <c r="K86" s="162"/>
      <c r="L86" s="171">
        <f>J86-H86</f>
        <v>2500</v>
      </c>
      <c r="M86" s="162"/>
      <c r="N86" s="17"/>
      <c r="O86" s="17"/>
      <c r="P86" s="17"/>
      <c r="Q86" s="17"/>
    </row>
    <row r="87" spans="1:17" ht="33.75" customHeight="1">
      <c r="A87" s="137"/>
      <c r="B87" s="108"/>
      <c r="C87" s="167" t="s">
        <v>134</v>
      </c>
      <c r="D87" s="164"/>
      <c r="E87" s="164"/>
      <c r="F87" s="164"/>
      <c r="G87" s="164"/>
      <c r="H87" s="164"/>
      <c r="I87" s="164"/>
      <c r="J87" s="164"/>
      <c r="K87" s="164"/>
      <c r="L87" s="164"/>
      <c r="M87" s="160"/>
      <c r="N87" s="17"/>
      <c r="O87" s="17"/>
      <c r="P87" s="17"/>
      <c r="Q87" s="17"/>
    </row>
    <row r="88" spans="1:17" ht="18" customHeight="1">
      <c r="A88" s="137"/>
      <c r="B88" s="108"/>
      <c r="C88" s="167" t="s">
        <v>65</v>
      </c>
      <c r="D88" s="160"/>
      <c r="E88" s="130"/>
      <c r="F88" s="128"/>
      <c r="G88" s="129"/>
      <c r="H88" s="128"/>
      <c r="I88" s="129"/>
      <c r="J88" s="128"/>
      <c r="K88" s="129"/>
      <c r="L88" s="128"/>
      <c r="M88" s="129"/>
      <c r="N88" s="17"/>
      <c r="O88" s="17"/>
      <c r="P88" s="17"/>
      <c r="Q88" s="17"/>
    </row>
    <row r="89" spans="1:17" ht="48.75" customHeight="1">
      <c r="A89" s="137"/>
      <c r="B89" s="116" t="s">
        <v>86</v>
      </c>
      <c r="C89" s="165" t="s">
        <v>121</v>
      </c>
      <c r="D89" s="166"/>
      <c r="E89" s="143" t="s">
        <v>101</v>
      </c>
      <c r="F89" s="169" t="s">
        <v>84</v>
      </c>
      <c r="G89" s="170"/>
      <c r="H89" s="161">
        <v>2375</v>
      </c>
      <c r="I89" s="172"/>
      <c r="J89" s="161">
        <v>2375</v>
      </c>
      <c r="K89" s="172"/>
      <c r="L89" s="161">
        <f>H89-J89</f>
        <v>0</v>
      </c>
      <c r="M89" s="172"/>
      <c r="N89" s="17"/>
      <c r="O89" s="17"/>
      <c r="P89" s="17"/>
      <c r="Q89" s="17"/>
    </row>
    <row r="90" spans="1:17" ht="80.25" customHeight="1">
      <c r="A90" s="137"/>
      <c r="B90" s="116" t="s">
        <v>86</v>
      </c>
      <c r="C90" s="165" t="s">
        <v>122</v>
      </c>
      <c r="D90" s="166"/>
      <c r="E90" s="143"/>
      <c r="F90" s="140"/>
      <c r="G90" s="141"/>
      <c r="H90" s="150"/>
      <c r="I90" s="151"/>
      <c r="J90" s="150"/>
      <c r="K90" s="151"/>
      <c r="L90" s="150"/>
      <c r="M90" s="151"/>
      <c r="N90" s="17"/>
      <c r="O90" s="17"/>
      <c r="P90" s="17"/>
      <c r="Q90" s="17"/>
    </row>
    <row r="91" spans="1:17" ht="18" customHeight="1">
      <c r="A91" s="137"/>
      <c r="B91" s="116"/>
      <c r="C91" s="167" t="s">
        <v>113</v>
      </c>
      <c r="D91" s="168"/>
      <c r="E91" s="143" t="s">
        <v>101</v>
      </c>
      <c r="F91" s="169" t="s">
        <v>84</v>
      </c>
      <c r="G91" s="170"/>
      <c r="H91" s="161">
        <v>10</v>
      </c>
      <c r="I91" s="162"/>
      <c r="J91" s="161">
        <v>0</v>
      </c>
      <c r="K91" s="162"/>
      <c r="L91" s="161">
        <f>J91-H91</f>
        <v>-10</v>
      </c>
      <c r="M91" s="162"/>
      <c r="N91" s="17"/>
      <c r="O91" s="17"/>
      <c r="P91" s="17"/>
      <c r="Q91" s="17"/>
    </row>
    <row r="92" spans="1:17" ht="20.25" customHeight="1">
      <c r="A92" s="137"/>
      <c r="B92" s="116"/>
      <c r="C92" s="167" t="s">
        <v>114</v>
      </c>
      <c r="D92" s="160"/>
      <c r="E92" s="143" t="s">
        <v>101</v>
      </c>
      <c r="F92" s="169" t="s">
        <v>84</v>
      </c>
      <c r="G92" s="170"/>
      <c r="H92" s="161">
        <v>1</v>
      </c>
      <c r="I92" s="162"/>
      <c r="J92" s="161">
        <v>0</v>
      </c>
      <c r="K92" s="162"/>
      <c r="L92" s="161">
        <f t="shared" ref="L92:L93" si="8">J92-H92</f>
        <v>-1</v>
      </c>
      <c r="M92" s="162"/>
      <c r="N92" s="17"/>
      <c r="O92" s="17"/>
      <c r="P92" s="17"/>
      <c r="Q92" s="17"/>
    </row>
    <row r="93" spans="1:17" ht="19.5" customHeight="1">
      <c r="A93" s="137"/>
      <c r="B93" s="116"/>
      <c r="C93" s="138" t="s">
        <v>115</v>
      </c>
      <c r="D93" s="139"/>
      <c r="E93" s="143" t="s">
        <v>101</v>
      </c>
      <c r="F93" s="169" t="s">
        <v>84</v>
      </c>
      <c r="G93" s="170"/>
      <c r="H93" s="161">
        <v>17.2</v>
      </c>
      <c r="I93" s="162"/>
      <c r="J93" s="161">
        <v>5.5</v>
      </c>
      <c r="K93" s="162"/>
      <c r="L93" s="161">
        <f>J93-H93</f>
        <v>-11.7</v>
      </c>
      <c r="M93" s="162"/>
      <c r="N93" s="17"/>
      <c r="O93" s="17"/>
      <c r="P93" s="17"/>
      <c r="Q93" s="17"/>
    </row>
    <row r="94" spans="1:17" ht="33.75" customHeight="1">
      <c r="A94" s="137"/>
      <c r="B94" s="108"/>
      <c r="C94" s="163" t="s">
        <v>135</v>
      </c>
      <c r="D94" s="164"/>
      <c r="E94" s="164"/>
      <c r="F94" s="164"/>
      <c r="G94" s="164"/>
      <c r="H94" s="164"/>
      <c r="I94" s="164"/>
      <c r="J94" s="164"/>
      <c r="K94" s="164"/>
      <c r="L94" s="164"/>
      <c r="M94" s="160"/>
      <c r="N94" s="17"/>
      <c r="O94" s="17"/>
      <c r="P94" s="17"/>
      <c r="Q94" s="17"/>
    </row>
    <row r="95" spans="1:17" ht="20.25" customHeight="1">
      <c r="A95" s="137"/>
      <c r="B95" s="108"/>
      <c r="C95" s="163" t="s">
        <v>66</v>
      </c>
      <c r="D95" s="160"/>
      <c r="E95" s="144"/>
      <c r="F95" s="159"/>
      <c r="G95" s="160"/>
      <c r="H95" s="159"/>
      <c r="I95" s="160"/>
      <c r="J95" s="159"/>
      <c r="K95" s="160"/>
      <c r="L95" s="159"/>
      <c r="M95" s="160"/>
      <c r="N95" s="17"/>
      <c r="O95" s="17"/>
      <c r="P95" s="17"/>
      <c r="Q95" s="17"/>
    </row>
    <row r="96" spans="1:17" ht="54.75" customHeight="1">
      <c r="A96" s="137"/>
      <c r="B96" s="116" t="s">
        <v>86</v>
      </c>
      <c r="C96" s="155" t="s">
        <v>123</v>
      </c>
      <c r="D96" s="156"/>
      <c r="E96" s="145" t="s">
        <v>79</v>
      </c>
      <c r="F96" s="157" t="s">
        <v>99</v>
      </c>
      <c r="G96" s="158"/>
      <c r="H96" s="157">
        <v>6</v>
      </c>
      <c r="I96" s="158"/>
      <c r="J96" s="157">
        <v>6</v>
      </c>
      <c r="K96" s="158"/>
      <c r="L96" s="157">
        <f>H96-J96</f>
        <v>0</v>
      </c>
      <c r="M96" s="158"/>
      <c r="N96" s="17"/>
      <c r="O96" s="17"/>
      <c r="P96" s="17"/>
      <c r="Q96" s="17"/>
    </row>
    <row r="97" spans="1:17" ht="49.5" customHeight="1">
      <c r="A97" s="137"/>
      <c r="B97" s="116" t="s">
        <v>86</v>
      </c>
      <c r="C97" s="155" t="s">
        <v>124</v>
      </c>
      <c r="D97" s="156"/>
      <c r="E97" s="145" t="s">
        <v>82</v>
      </c>
      <c r="F97" s="157" t="s">
        <v>125</v>
      </c>
      <c r="G97" s="158"/>
      <c r="H97" s="157">
        <v>100</v>
      </c>
      <c r="I97" s="158"/>
      <c r="J97" s="157">
        <v>100</v>
      </c>
      <c r="K97" s="158"/>
      <c r="L97" s="157">
        <f>H97-J97</f>
        <v>0</v>
      </c>
      <c r="M97" s="158"/>
      <c r="N97" s="17"/>
      <c r="O97" s="17"/>
      <c r="P97" s="17"/>
      <c r="Q97" s="17"/>
    </row>
    <row r="98" spans="1:17" s="21" customFormat="1" ht="12.75" customHeight="1">
      <c r="A98" s="285" t="s">
        <v>57</v>
      </c>
      <c r="B98" s="285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</row>
    <row r="99" spans="1:17" s="21" customFormat="1" ht="12.75" customHeight="1">
      <c r="A99" s="285"/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</row>
    <row r="100" spans="1:17" s="21" customFormat="1" ht="12.75" customHeight="1">
      <c r="A100" s="32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6" t="s">
        <v>17</v>
      </c>
      <c r="P100" s="32"/>
    </row>
    <row r="101" spans="1:17" s="21" customFormat="1" ht="48.2" customHeight="1">
      <c r="A101" s="286" t="s">
        <v>45</v>
      </c>
      <c r="B101" s="286" t="s">
        <v>46</v>
      </c>
      <c r="C101" s="286" t="s">
        <v>26</v>
      </c>
      <c r="D101" s="286" t="s">
        <v>47</v>
      </c>
      <c r="E101" s="286"/>
      <c r="F101" s="286"/>
      <c r="G101" s="286" t="s">
        <v>67</v>
      </c>
      <c r="H101" s="286"/>
      <c r="I101" s="286"/>
      <c r="J101" s="286" t="s">
        <v>68</v>
      </c>
      <c r="K101" s="286"/>
      <c r="L101" s="286"/>
      <c r="M101" s="286" t="s">
        <v>69</v>
      </c>
      <c r="N101" s="286"/>
      <c r="O101" s="286"/>
      <c r="P101" s="32"/>
    </row>
    <row r="102" spans="1:17" s="21" customFormat="1" ht="51.4" customHeight="1">
      <c r="A102" s="286"/>
      <c r="B102" s="286"/>
      <c r="C102" s="286"/>
      <c r="D102" s="47" t="s">
        <v>20</v>
      </c>
      <c r="E102" s="47" t="s">
        <v>21</v>
      </c>
      <c r="F102" s="47" t="s">
        <v>22</v>
      </c>
      <c r="G102" s="47" t="s">
        <v>20</v>
      </c>
      <c r="H102" s="47" t="s">
        <v>21</v>
      </c>
      <c r="I102" s="47" t="s">
        <v>22</v>
      </c>
      <c r="J102" s="47" t="s">
        <v>20</v>
      </c>
      <c r="K102" s="47" t="s">
        <v>21</v>
      </c>
      <c r="L102" s="47" t="s">
        <v>22</v>
      </c>
      <c r="M102" s="47" t="s">
        <v>20</v>
      </c>
      <c r="N102" s="47" t="s">
        <v>21</v>
      </c>
      <c r="O102" s="47" t="s">
        <v>22</v>
      </c>
      <c r="P102" s="32"/>
    </row>
    <row r="103" spans="1:17" s="21" customFormat="1" ht="16.7" customHeight="1">
      <c r="A103" s="77">
        <v>1</v>
      </c>
      <c r="B103" s="80">
        <v>2</v>
      </c>
      <c r="C103" s="80" t="s">
        <v>12</v>
      </c>
      <c r="D103" s="77">
        <v>4</v>
      </c>
      <c r="E103" s="77">
        <v>5</v>
      </c>
      <c r="F103" s="77">
        <v>6</v>
      </c>
      <c r="G103" s="77">
        <v>7</v>
      </c>
      <c r="H103" s="77">
        <v>8</v>
      </c>
      <c r="I103" s="77">
        <v>9</v>
      </c>
      <c r="J103" s="77">
        <v>10</v>
      </c>
      <c r="K103" s="77">
        <v>11</v>
      </c>
      <c r="L103" s="77">
        <v>12</v>
      </c>
      <c r="M103" s="77">
        <v>13</v>
      </c>
      <c r="N103" s="77">
        <v>14</v>
      </c>
      <c r="O103" s="77">
        <v>15</v>
      </c>
      <c r="P103" s="32"/>
    </row>
    <row r="104" spans="1:17" s="21" customFormat="1" ht="21" customHeight="1">
      <c r="A104" s="78"/>
      <c r="B104" s="83" t="s">
        <v>35</v>
      </c>
      <c r="C104" s="83"/>
      <c r="D104" s="79" t="s">
        <v>48</v>
      </c>
      <c r="E104" s="49" t="s">
        <v>48</v>
      </c>
      <c r="F104" s="49" t="s">
        <v>48</v>
      </c>
      <c r="G104" s="49" t="s">
        <v>48</v>
      </c>
      <c r="H104" s="49" t="s">
        <v>48</v>
      </c>
      <c r="I104" s="49" t="s">
        <v>48</v>
      </c>
      <c r="J104" s="49" t="s">
        <v>48</v>
      </c>
      <c r="K104" s="49" t="s">
        <v>48</v>
      </c>
      <c r="L104" s="49" t="s">
        <v>48</v>
      </c>
      <c r="M104" s="49" t="s">
        <v>48</v>
      </c>
      <c r="N104" s="49" t="s">
        <v>48</v>
      </c>
      <c r="O104" s="49" t="s">
        <v>48</v>
      </c>
      <c r="P104" s="32"/>
    </row>
    <row r="105" spans="1:17" s="21" customFormat="1" ht="33.75" customHeight="1">
      <c r="A105" s="49"/>
      <c r="B105" s="84" t="s">
        <v>49</v>
      </c>
      <c r="C105" s="82"/>
      <c r="D105" s="49" t="s">
        <v>48</v>
      </c>
      <c r="E105" s="49"/>
      <c r="F105" s="49" t="s">
        <v>48</v>
      </c>
      <c r="G105" s="49" t="s">
        <v>48</v>
      </c>
      <c r="H105" s="49"/>
      <c r="I105" s="49" t="s">
        <v>48</v>
      </c>
      <c r="J105" s="49" t="s">
        <v>48</v>
      </c>
      <c r="K105" s="49"/>
      <c r="L105" s="49" t="s">
        <v>48</v>
      </c>
      <c r="M105" s="49" t="s">
        <v>48</v>
      </c>
      <c r="N105" s="49" t="s">
        <v>48</v>
      </c>
      <c r="O105" s="49" t="s">
        <v>48</v>
      </c>
      <c r="P105" s="32"/>
    </row>
    <row r="106" spans="1:17" s="21" customFormat="1" ht="33.75" customHeight="1">
      <c r="A106" s="49"/>
      <c r="B106" s="98" t="s">
        <v>51</v>
      </c>
      <c r="C106" s="82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32"/>
    </row>
    <row r="107" spans="1:17" s="21" customFormat="1" ht="46.5" customHeight="1">
      <c r="A107" s="49"/>
      <c r="B107" s="99" t="s">
        <v>72</v>
      </c>
      <c r="C107" s="50"/>
      <c r="D107" s="49" t="s">
        <v>50</v>
      </c>
      <c r="E107" s="49" t="s">
        <v>48</v>
      </c>
      <c r="F107" s="49"/>
      <c r="G107" s="49" t="s">
        <v>50</v>
      </c>
      <c r="H107" s="49" t="s">
        <v>48</v>
      </c>
      <c r="I107" s="49" t="s">
        <v>48</v>
      </c>
      <c r="J107" s="49" t="s">
        <v>50</v>
      </c>
      <c r="K107" s="49" t="s">
        <v>48</v>
      </c>
      <c r="L107" s="49" t="s">
        <v>48</v>
      </c>
      <c r="M107" s="49" t="s">
        <v>50</v>
      </c>
      <c r="N107" s="49" t="s">
        <v>48</v>
      </c>
      <c r="O107" s="49" t="s">
        <v>48</v>
      </c>
      <c r="P107" s="32"/>
    </row>
    <row r="108" spans="1:17" s="21" customFormat="1" ht="19.5" customHeight="1">
      <c r="A108" s="78"/>
      <c r="B108" s="289" t="s">
        <v>73</v>
      </c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32"/>
    </row>
    <row r="109" spans="1:17" s="21" customFormat="1" ht="32.25" customHeight="1">
      <c r="A109" s="49"/>
      <c r="B109" s="84" t="s">
        <v>74</v>
      </c>
      <c r="C109" s="86"/>
      <c r="D109" s="85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32"/>
    </row>
    <row r="110" spans="1:17" s="21" customFormat="1" ht="22.5" customHeight="1">
      <c r="A110" s="49"/>
      <c r="B110" s="78" t="s">
        <v>36</v>
      </c>
      <c r="C110" s="87"/>
      <c r="D110" s="7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 t="s">
        <v>48</v>
      </c>
      <c r="P110" s="32"/>
    </row>
    <row r="111" spans="1:17" s="21" customFormat="1" ht="12.75" customHeight="1">
      <c r="A111" s="51"/>
      <c r="B111" s="51"/>
      <c r="C111" s="51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3"/>
    </row>
    <row r="112" spans="1:17" s="21" customFormat="1" ht="14.1" customHeight="1">
      <c r="A112" s="288" t="s">
        <v>58</v>
      </c>
      <c r="B112" s="288"/>
      <c r="C112" s="288"/>
      <c r="D112" s="288"/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</row>
    <row r="113" spans="1:16" s="21" customFormat="1" ht="14.1" customHeight="1">
      <c r="A113" s="288" t="s">
        <v>59</v>
      </c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</row>
    <row r="114" spans="1:16" s="21" customFormat="1" ht="14.1" customHeight="1">
      <c r="A114" s="288" t="s">
        <v>60</v>
      </c>
      <c r="B114" s="288"/>
      <c r="C114" s="288"/>
      <c r="D114" s="288"/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</row>
    <row r="115" spans="1:16" s="21" customFormat="1" ht="14.1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</row>
    <row r="116" spans="1:16" s="21" customFormat="1" ht="14.1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</row>
    <row r="117" spans="1:16" s="21" customFormat="1" ht="14.85" customHeight="1">
      <c r="A117" s="290" t="s">
        <v>52</v>
      </c>
      <c r="B117" s="290"/>
      <c r="C117" s="290"/>
      <c r="D117" s="290"/>
      <c r="E117" s="290"/>
      <c r="F117" s="290"/>
      <c r="G117" s="290"/>
      <c r="H117" s="44"/>
      <c r="I117" s="44"/>
      <c r="J117" s="53"/>
      <c r="K117" s="53"/>
      <c r="L117" s="53"/>
      <c r="M117" s="53"/>
      <c r="N117" s="53"/>
      <c r="O117" s="53"/>
      <c r="P117" s="53"/>
    </row>
    <row r="118" spans="1:16" ht="17.45" customHeight="1">
      <c r="A118" s="290" t="s">
        <v>53</v>
      </c>
      <c r="B118" s="290"/>
      <c r="C118" s="290"/>
      <c r="D118" s="290"/>
      <c r="E118" s="290"/>
      <c r="F118" s="290"/>
      <c r="G118" s="290"/>
      <c r="H118" s="291"/>
      <c r="I118" s="291"/>
      <c r="J118" s="53"/>
      <c r="K118" s="291" t="s">
        <v>85</v>
      </c>
      <c r="L118" s="291"/>
      <c r="M118" s="291"/>
      <c r="N118" s="291"/>
      <c r="O118" s="53"/>
      <c r="P118" s="53"/>
    </row>
    <row r="119" spans="1:16">
      <c r="A119" s="44"/>
      <c r="B119" s="44"/>
      <c r="C119" s="44"/>
      <c r="D119" s="44"/>
      <c r="E119" s="44"/>
      <c r="F119" s="44"/>
      <c r="G119" s="44"/>
      <c r="H119" s="292" t="s">
        <v>54</v>
      </c>
      <c r="I119" s="292"/>
      <c r="J119" s="53"/>
      <c r="K119" s="292" t="s">
        <v>55</v>
      </c>
      <c r="L119" s="292"/>
      <c r="M119" s="292"/>
      <c r="N119" s="292"/>
      <c r="O119" s="53"/>
      <c r="P119" s="53"/>
    </row>
    <row r="120" spans="1:16">
      <c r="A120" s="44"/>
      <c r="B120" s="44"/>
      <c r="C120" s="44"/>
      <c r="D120" s="44"/>
      <c r="E120" s="44"/>
      <c r="F120" s="44"/>
      <c r="G120" s="44"/>
      <c r="H120" s="44"/>
      <c r="I120" s="44"/>
      <c r="J120" s="53"/>
      <c r="K120" s="44"/>
      <c r="L120" s="44"/>
      <c r="M120" s="44"/>
      <c r="N120" s="44"/>
      <c r="O120" s="53"/>
      <c r="P120" s="53"/>
    </row>
    <row r="121" spans="1:16" ht="18.600000000000001" customHeight="1">
      <c r="A121" s="290" t="s">
        <v>56</v>
      </c>
      <c r="B121" s="290"/>
      <c r="C121" s="290"/>
      <c r="D121" s="290"/>
      <c r="E121" s="290"/>
      <c r="F121" s="290"/>
      <c r="G121" s="290"/>
      <c r="H121" s="291"/>
      <c r="I121" s="291"/>
      <c r="J121" s="53"/>
      <c r="K121" s="291" t="s">
        <v>78</v>
      </c>
      <c r="L121" s="291"/>
      <c r="M121" s="291"/>
      <c r="N121" s="291"/>
      <c r="O121" s="53"/>
      <c r="P121" s="53"/>
    </row>
    <row r="122" spans="1:16">
      <c r="A122" s="290" t="s">
        <v>53</v>
      </c>
      <c r="B122" s="290"/>
      <c r="C122" s="290"/>
      <c r="D122" s="290"/>
      <c r="E122" s="290"/>
      <c r="F122" s="290"/>
      <c r="G122" s="290"/>
      <c r="H122" s="292" t="s">
        <v>54</v>
      </c>
      <c r="I122" s="292"/>
      <c r="J122" s="53"/>
      <c r="K122" s="292" t="s">
        <v>55</v>
      </c>
      <c r="L122" s="292"/>
      <c r="M122" s="292"/>
      <c r="N122" s="292"/>
      <c r="O122" s="53"/>
      <c r="P122" s="53"/>
    </row>
    <row r="123" spans="1:16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</row>
    <row r="129" spans="1:13">
      <c r="A129" s="17"/>
      <c r="B129" s="152" t="s">
        <v>127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1:13">
      <c r="A130" s="118"/>
      <c r="B130" s="153" t="s">
        <v>128</v>
      </c>
      <c r="C130" s="283"/>
      <c r="D130" s="283"/>
      <c r="E130" s="119"/>
      <c r="F130" s="284"/>
      <c r="G130" s="284"/>
      <c r="H130" s="284"/>
      <c r="I130" s="284"/>
      <c r="J130" s="284"/>
      <c r="K130" s="284"/>
      <c r="L130" s="284"/>
      <c r="M130" s="284"/>
    </row>
    <row r="131" spans="1:13">
      <c r="A131" s="118"/>
      <c r="B131" s="154" t="s">
        <v>129</v>
      </c>
      <c r="C131" s="293"/>
      <c r="D131" s="294"/>
      <c r="E131" s="120"/>
      <c r="F131" s="295"/>
      <c r="G131" s="295"/>
      <c r="H131" s="296"/>
      <c r="I131" s="296"/>
      <c r="J131" s="287"/>
      <c r="K131" s="287"/>
      <c r="L131" s="287"/>
      <c r="M131" s="287"/>
    </row>
    <row r="132" spans="1:13">
      <c r="A132" s="118"/>
      <c r="B132" s="121"/>
      <c r="C132" s="283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</row>
    <row r="133" spans="1:1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</sheetData>
  <sheetProtection selectLockedCells="1" selectUnlockedCells="1"/>
  <mergeCells count="321">
    <mergeCell ref="C132:M132"/>
    <mergeCell ref="C70:D70"/>
    <mergeCell ref="F70:G70"/>
    <mergeCell ref="H70:I70"/>
    <mergeCell ref="J70:K70"/>
    <mergeCell ref="L70:M70"/>
    <mergeCell ref="C71:D71"/>
    <mergeCell ref="F71:G71"/>
    <mergeCell ref="H71:I71"/>
    <mergeCell ref="J71:K71"/>
    <mergeCell ref="L71:M71"/>
    <mergeCell ref="A122:G122"/>
    <mergeCell ref="H122:I122"/>
    <mergeCell ref="K122:N122"/>
    <mergeCell ref="H119:I119"/>
    <mergeCell ref="K119:N119"/>
    <mergeCell ref="A121:G121"/>
    <mergeCell ref="H121:I121"/>
    <mergeCell ref="K121:N121"/>
    <mergeCell ref="J82:K82"/>
    <mergeCell ref="C131:D131"/>
    <mergeCell ref="F131:G131"/>
    <mergeCell ref="H131:I131"/>
    <mergeCell ref="J131:K131"/>
    <mergeCell ref="L131:M131"/>
    <mergeCell ref="A112:P112"/>
    <mergeCell ref="A101:A102"/>
    <mergeCell ref="B101:B102"/>
    <mergeCell ref="C101:C102"/>
    <mergeCell ref="D101:F101"/>
    <mergeCell ref="A113:P113"/>
    <mergeCell ref="A114:P114"/>
    <mergeCell ref="B108:O108"/>
    <mergeCell ref="A117:G117"/>
    <mergeCell ref="A118:G118"/>
    <mergeCell ref="H118:I118"/>
    <mergeCell ref="K118:N118"/>
    <mergeCell ref="C69:D69"/>
    <mergeCell ref="F69:G69"/>
    <mergeCell ref="H69:I69"/>
    <mergeCell ref="J69:K69"/>
    <mergeCell ref="L69:M69"/>
    <mergeCell ref="C130:D130"/>
    <mergeCell ref="F130:G130"/>
    <mergeCell ref="H130:I130"/>
    <mergeCell ref="J130:K130"/>
    <mergeCell ref="L130:M130"/>
    <mergeCell ref="A98:P99"/>
    <mergeCell ref="G101:I101"/>
    <mergeCell ref="J101:L101"/>
    <mergeCell ref="M101:O101"/>
    <mergeCell ref="H83:I83"/>
    <mergeCell ref="J83:K83"/>
    <mergeCell ref="L83:M83"/>
    <mergeCell ref="C83:D83"/>
    <mergeCell ref="J72:K72"/>
    <mergeCell ref="L72:M72"/>
    <mergeCell ref="F73:G73"/>
    <mergeCell ref="F74:G74"/>
    <mergeCell ref="F75:G75"/>
    <mergeCell ref="F76:G76"/>
    <mergeCell ref="J66:K66"/>
    <mergeCell ref="L66:M66"/>
    <mergeCell ref="C67:D67"/>
    <mergeCell ref="F67:G67"/>
    <mergeCell ref="H67:I67"/>
    <mergeCell ref="J67:K67"/>
    <mergeCell ref="L67:M67"/>
    <mergeCell ref="C68:D68"/>
    <mergeCell ref="F68:G68"/>
    <mergeCell ref="H68:I68"/>
    <mergeCell ref="J68:K68"/>
    <mergeCell ref="L68:M68"/>
    <mergeCell ref="J56:K56"/>
    <mergeCell ref="J50:K50"/>
    <mergeCell ref="C51:D51"/>
    <mergeCell ref="F51:G51"/>
    <mergeCell ref="H51:I51"/>
    <mergeCell ref="J51:K51"/>
    <mergeCell ref="L51:M51"/>
    <mergeCell ref="L56:M56"/>
    <mergeCell ref="F57:G57"/>
    <mergeCell ref="H57:I57"/>
    <mergeCell ref="J57:K57"/>
    <mergeCell ref="L57:M57"/>
    <mergeCell ref="C55:D55"/>
    <mergeCell ref="C56:D56"/>
    <mergeCell ref="C57:D57"/>
    <mergeCell ref="F55:G55"/>
    <mergeCell ref="J55:K55"/>
    <mergeCell ref="L55:M55"/>
    <mergeCell ref="F56:G56"/>
    <mergeCell ref="H55:I55"/>
    <mergeCell ref="H56:I56"/>
    <mergeCell ref="C52:M52"/>
    <mergeCell ref="F50:G50"/>
    <mergeCell ref="H50:I50"/>
    <mergeCell ref="L50:M50"/>
    <mergeCell ref="C50:D50"/>
    <mergeCell ref="J54:K54"/>
    <mergeCell ref="L54:M54"/>
    <mergeCell ref="C53:D53"/>
    <mergeCell ref="C54:D54"/>
    <mergeCell ref="F53:G53"/>
    <mergeCell ref="H53:I53"/>
    <mergeCell ref="F54:G54"/>
    <mergeCell ref="H54:I54"/>
    <mergeCell ref="J53:K53"/>
    <mergeCell ref="L53:M53"/>
    <mergeCell ref="H46:I46"/>
    <mergeCell ref="J46:K46"/>
    <mergeCell ref="L46:M46"/>
    <mergeCell ref="C49:D49"/>
    <mergeCell ref="F49:G49"/>
    <mergeCell ref="H49:I49"/>
    <mergeCell ref="J49:K49"/>
    <mergeCell ref="C46:D46"/>
    <mergeCell ref="F46:G46"/>
    <mergeCell ref="L49:M49"/>
    <mergeCell ref="C47:D47"/>
    <mergeCell ref="F47:G47"/>
    <mergeCell ref="H47:I47"/>
    <mergeCell ref="J47:K47"/>
    <mergeCell ref="L47:M47"/>
    <mergeCell ref="C48:M48"/>
    <mergeCell ref="J16:M16"/>
    <mergeCell ref="K17:L17"/>
    <mergeCell ref="K19:L19"/>
    <mergeCell ref="A18:B18"/>
    <mergeCell ref="B14:I14"/>
    <mergeCell ref="A17:B17"/>
    <mergeCell ref="C17:D17"/>
    <mergeCell ref="A16:E16"/>
    <mergeCell ref="A19:B19"/>
    <mergeCell ref="C19:D19"/>
    <mergeCell ref="K1:M1"/>
    <mergeCell ref="K3:M3"/>
    <mergeCell ref="A7:J7"/>
    <mergeCell ref="A35:D35"/>
    <mergeCell ref="D11:N11"/>
    <mergeCell ref="C12:D12"/>
    <mergeCell ref="C13:D13"/>
    <mergeCell ref="E12:N12"/>
    <mergeCell ref="E13:N13"/>
    <mergeCell ref="D15:K15"/>
    <mergeCell ref="D8:N8"/>
    <mergeCell ref="D9:N9"/>
    <mergeCell ref="A31:D32"/>
    <mergeCell ref="A34:D34"/>
    <mergeCell ref="A33:D33"/>
    <mergeCell ref="C18:D18"/>
    <mergeCell ref="F18:G18"/>
    <mergeCell ref="K18:L18"/>
    <mergeCell ref="K22:M22"/>
    <mergeCell ref="A28:M28"/>
    <mergeCell ref="B20:J20"/>
    <mergeCell ref="F16:I16"/>
    <mergeCell ref="F17:G17"/>
    <mergeCell ref="F19:G19"/>
    <mergeCell ref="A36:D36"/>
    <mergeCell ref="A21:L21"/>
    <mergeCell ref="A22:A23"/>
    <mergeCell ref="B22:B23"/>
    <mergeCell ref="C22:C23"/>
    <mergeCell ref="D22:D23"/>
    <mergeCell ref="E22:G22"/>
    <mergeCell ref="H22:J22"/>
    <mergeCell ref="A30:L30"/>
    <mergeCell ref="E31:G31"/>
    <mergeCell ref="H31:J31"/>
    <mergeCell ref="K31:M31"/>
    <mergeCell ref="A40:D40"/>
    <mergeCell ref="A41:A42"/>
    <mergeCell ref="E41:E42"/>
    <mergeCell ref="C44:D44"/>
    <mergeCell ref="C41:D42"/>
    <mergeCell ref="B41:B42"/>
    <mergeCell ref="C43:D43"/>
    <mergeCell ref="F41:G42"/>
    <mergeCell ref="F43:G43"/>
    <mergeCell ref="L41:M42"/>
    <mergeCell ref="F44:G44"/>
    <mergeCell ref="H44:I44"/>
    <mergeCell ref="J44:K44"/>
    <mergeCell ref="L44:M44"/>
    <mergeCell ref="C45:D45"/>
    <mergeCell ref="J43:K43"/>
    <mergeCell ref="L43:M43"/>
    <mergeCell ref="J41:K42"/>
    <mergeCell ref="H41:I42"/>
    <mergeCell ref="H43:I43"/>
    <mergeCell ref="H45:I45"/>
    <mergeCell ref="J45:K45"/>
    <mergeCell ref="L45:M45"/>
    <mergeCell ref="F45:G45"/>
    <mergeCell ref="H62:I62"/>
    <mergeCell ref="J62:K62"/>
    <mergeCell ref="L62:M62"/>
    <mergeCell ref="C63:D63"/>
    <mergeCell ref="F63:G63"/>
    <mergeCell ref="H63:I63"/>
    <mergeCell ref="J63:K63"/>
    <mergeCell ref="L63:M63"/>
    <mergeCell ref="C59:D59"/>
    <mergeCell ref="F59:G59"/>
    <mergeCell ref="H59:I59"/>
    <mergeCell ref="J59:K59"/>
    <mergeCell ref="L59:M59"/>
    <mergeCell ref="C60:D60"/>
    <mergeCell ref="F60:G60"/>
    <mergeCell ref="H60:I60"/>
    <mergeCell ref="L60:M60"/>
    <mergeCell ref="J60:K60"/>
    <mergeCell ref="C64:D64"/>
    <mergeCell ref="C58:M58"/>
    <mergeCell ref="C72:D72"/>
    <mergeCell ref="C73:D73"/>
    <mergeCell ref="C74:D74"/>
    <mergeCell ref="C75:D75"/>
    <mergeCell ref="C76:D76"/>
    <mergeCell ref="C61:M61"/>
    <mergeCell ref="F64:G64"/>
    <mergeCell ref="H64:I64"/>
    <mergeCell ref="J64:K64"/>
    <mergeCell ref="L64:M64"/>
    <mergeCell ref="C65:D65"/>
    <mergeCell ref="F65:G65"/>
    <mergeCell ref="H65:I65"/>
    <mergeCell ref="J65:K65"/>
    <mergeCell ref="L65:M65"/>
    <mergeCell ref="C66:D66"/>
    <mergeCell ref="F66:G66"/>
    <mergeCell ref="H66:I66"/>
    <mergeCell ref="F72:G72"/>
    <mergeCell ref="H72:I72"/>
    <mergeCell ref="C62:D62"/>
    <mergeCell ref="F62:G62"/>
    <mergeCell ref="H74:I74"/>
    <mergeCell ref="H73:I73"/>
    <mergeCell ref="J73:K73"/>
    <mergeCell ref="J74:K74"/>
    <mergeCell ref="J75:K75"/>
    <mergeCell ref="H75:I75"/>
    <mergeCell ref="L73:M73"/>
    <mergeCell ref="L74:M74"/>
    <mergeCell ref="L75:M75"/>
    <mergeCell ref="H76:I76"/>
    <mergeCell ref="J76:K76"/>
    <mergeCell ref="C80:M80"/>
    <mergeCell ref="L79:M79"/>
    <mergeCell ref="L78:M78"/>
    <mergeCell ref="L77:M77"/>
    <mergeCell ref="J77:K77"/>
    <mergeCell ref="C81:D81"/>
    <mergeCell ref="C82:D82"/>
    <mergeCell ref="F82:G82"/>
    <mergeCell ref="H82:I82"/>
    <mergeCell ref="L76:M76"/>
    <mergeCell ref="C77:D77"/>
    <mergeCell ref="C78:D78"/>
    <mergeCell ref="F77:G77"/>
    <mergeCell ref="H77:I77"/>
    <mergeCell ref="H78:I78"/>
    <mergeCell ref="H79:I79"/>
    <mergeCell ref="F78:G78"/>
    <mergeCell ref="F79:G79"/>
    <mergeCell ref="J78:K78"/>
    <mergeCell ref="J79:K79"/>
    <mergeCell ref="L82:M82"/>
    <mergeCell ref="J85:K85"/>
    <mergeCell ref="J84:K84"/>
    <mergeCell ref="L84:M84"/>
    <mergeCell ref="L85:M85"/>
    <mergeCell ref="C87:M87"/>
    <mergeCell ref="C88:D88"/>
    <mergeCell ref="C89:D89"/>
    <mergeCell ref="F89:G89"/>
    <mergeCell ref="J89:K89"/>
    <mergeCell ref="L89:M89"/>
    <mergeCell ref="H89:I89"/>
    <mergeCell ref="C85:D85"/>
    <mergeCell ref="C84:D84"/>
    <mergeCell ref="F84:G84"/>
    <mergeCell ref="F85:G85"/>
    <mergeCell ref="F86:G86"/>
    <mergeCell ref="H84:I84"/>
    <mergeCell ref="H85:I85"/>
    <mergeCell ref="H86:I86"/>
    <mergeCell ref="J86:K86"/>
    <mergeCell ref="L86:M86"/>
    <mergeCell ref="C90:D90"/>
    <mergeCell ref="C91:D91"/>
    <mergeCell ref="C92:D92"/>
    <mergeCell ref="F91:G91"/>
    <mergeCell ref="F92:G92"/>
    <mergeCell ref="F93:G93"/>
    <mergeCell ref="H91:I91"/>
    <mergeCell ref="H92:I92"/>
    <mergeCell ref="H93:I93"/>
    <mergeCell ref="J91:K91"/>
    <mergeCell ref="J92:K92"/>
    <mergeCell ref="J93:K93"/>
    <mergeCell ref="L91:M91"/>
    <mergeCell ref="L92:M92"/>
    <mergeCell ref="L93:M93"/>
    <mergeCell ref="C94:M94"/>
    <mergeCell ref="C95:D95"/>
    <mergeCell ref="C96:D96"/>
    <mergeCell ref="C97:D97"/>
    <mergeCell ref="F96:G96"/>
    <mergeCell ref="F97:G97"/>
    <mergeCell ref="F95:G95"/>
    <mergeCell ref="H95:I95"/>
    <mergeCell ref="J95:K95"/>
    <mergeCell ref="L95:M95"/>
    <mergeCell ref="L96:M96"/>
    <mergeCell ref="L97:M97"/>
    <mergeCell ref="J96:K96"/>
    <mergeCell ref="J97:K97"/>
    <mergeCell ref="H97:I97"/>
    <mergeCell ref="H96:I96"/>
  </mergeCells>
  <phoneticPr fontId="0" type="noConversion"/>
  <pageMargins left="0.6694444444444444" right="0.39374999999999999" top="0.59027777777777779" bottom="0.39374999999999999" header="0.51180555555555551" footer="0.51180555555555551"/>
  <pageSetup paperSize="9" scale="60" firstPageNumber="0" orientation="landscape" verticalDpi="300" r:id="rId1"/>
  <headerFooter alignWithMargins="0"/>
  <rowBreaks count="2" manualBreakCount="2">
    <brk id="28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1,2,3,4,5,6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2017-01-24T14:55:25Z</cp:lastPrinted>
  <dcterms:created xsi:type="dcterms:W3CDTF">2015-01-21T15:14:42Z</dcterms:created>
  <dcterms:modified xsi:type="dcterms:W3CDTF">2017-01-24T14:56:29Z</dcterms:modified>
</cp:coreProperties>
</file>