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calcId="124519"/>
</workbook>
</file>

<file path=xl/calcChain.xml><?xml version="1.0" encoding="utf-8"?>
<calcChain xmlns="http://schemas.openxmlformats.org/spreadsheetml/2006/main">
  <c r="L82" i="1"/>
  <c r="L79"/>
  <c r="L76"/>
  <c r="L73"/>
  <c r="L67"/>
  <c r="L62"/>
  <c r="L55"/>
  <c r="L48"/>
  <c r="L49"/>
  <c r="L47"/>
  <c r="L59"/>
  <c r="L56"/>
  <c r="L53"/>
  <c r="L52"/>
  <c r="L70" l="1"/>
  <c r="H27"/>
  <c r="I27"/>
  <c r="F27"/>
  <c r="K25"/>
  <c r="J25"/>
  <c r="K24"/>
  <c r="J24"/>
  <c r="J27" s="1"/>
  <c r="G24"/>
  <c r="L65"/>
  <c r="K26"/>
  <c r="E27"/>
  <c r="J26"/>
  <c r="E19"/>
  <c r="J19"/>
  <c r="I19"/>
  <c r="K27" l="1"/>
  <c r="M19"/>
  <c r="M25"/>
  <c r="G25"/>
  <c r="M24" l="1"/>
  <c r="L27"/>
  <c r="G26"/>
  <c r="G27" s="1"/>
  <c r="M26" l="1"/>
  <c r="M27" s="1"/>
</calcChain>
</file>

<file path=xl/sharedStrings.xml><?xml version="1.0" encoding="utf-8"?>
<sst xmlns="http://schemas.openxmlformats.org/spreadsheetml/2006/main" count="261" uniqueCount="117">
  <si>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</si>
  <si>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</si>
  <si>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</si>
  <si>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</si>
  <si>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</si>
  <si>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</si>
  <si>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</si>
  <si>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</si>
  <si>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</si>
  <si>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</si>
  <si>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</si>
  <si>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</si>
  <si>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</si>
  <si>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</si>
  <si>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</si>
  <si>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</si>
  <si>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</si>
  <si>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</si>
  <si>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</si>
  <si>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</si>
  <si>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</si>
  <si>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</si>
  <si>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</si>
  <si>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</si>
  <si>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</si>
  <si>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</si>
  <si>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</si>
  <si>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</si>
  <si>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</si>
  <si>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</si>
  <si>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</si>
  <si>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</si>
  <si>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</si>
  <si>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</si>
  <si>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</si>
  <si>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</si>
  <si>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</si>
  <si>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</si>
  <si>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</si>
  <si>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</si>
  <si>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</si>
  <si>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</si>
  <si>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</si>
  <si>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</si>
  <si>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</si>
  <si>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</si>
  <si>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</si>
  <si>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</si>
  <si>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</si>
  <si>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</si>
  <si>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</si>
  <si>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</si>
  <si>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</si>
  <si>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</si>
  <si>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</si>
  <si>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</si>
  <si>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</si>
  <si>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</si>
  <si>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</si>
  <si>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</si>
  <si>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</si>
  <si>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</si>
  <si>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</si>
  <si>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</si>
  <si>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</si>
  <si>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</si>
  <si>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</si>
  <si>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</si>
  <si>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</si>
  <si>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</si>
  <si>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</si>
  <si>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Виконавчий комітет Житомирської міської ради</t>
  </si>
  <si>
    <t>0300000</t>
  </si>
  <si>
    <t>0310000</t>
  </si>
  <si>
    <t>Борецька Н.В.</t>
  </si>
  <si>
    <t>тис.грн.</t>
  </si>
  <si>
    <t>%</t>
  </si>
  <si>
    <t xml:space="preserve">Підпрограма 1 </t>
  </si>
  <si>
    <t>розрахунок</t>
  </si>
  <si>
    <t>0490</t>
  </si>
  <si>
    <t>Сухомлин С.І.</t>
  </si>
  <si>
    <t>2017 року</t>
  </si>
  <si>
    <t>0316310</t>
  </si>
  <si>
    <t>Реалізація заходів щодо інвестиційного розвитку територій</t>
  </si>
  <si>
    <t>Завдання 1. Проектування (в частині реконструкції організації дорожнього руху та в частині реконструкції зміни напрямків руху</t>
  </si>
  <si>
    <t>Завдання 2. Забезпечення будівництва світлофорних об'єктів</t>
  </si>
  <si>
    <t>Обсяг витрат на виготовлення проектів "Організація місць паркування" (в частині реконструкції організації дорожнього руху)</t>
  </si>
  <si>
    <t>розрахунок до кошторису</t>
  </si>
  <si>
    <t>Обсяг витрат на виготовлення проектно-кошторисної документації  "Організація дорожнього руху по провулку 1-й Винокурний в м. Житомирі (Проспект Миру до вул. Олександра Клосовського в частині реконструкції зміни напрямків руху)"</t>
  </si>
  <si>
    <t>Обсяг витрат на виготовлення проектно-кошторисної документації  "Організація дорожнього руху по вул. Козацькій в м. Житомирі (вул. Вільський Шлях до Проспекту Миру в частині реконструкції змін напрямків руху)"</t>
  </si>
  <si>
    <t>продукту</t>
  </si>
  <si>
    <t>Кількість проектів "Організація місць паркування" (в частині реконструкції організації дорожнього руху)</t>
  </si>
  <si>
    <t>од.</t>
  </si>
  <si>
    <t>проетна документація</t>
  </si>
  <si>
    <t>Кількість проектно-кошторисної документації  "Організація дорожнього руху ... в частині реконструкції зміни напрямків руху)"</t>
  </si>
  <si>
    <t>ефективності</t>
  </si>
  <si>
    <t>Середні витрати на виготовлення одного проекту "Організація місць паркування" (в частині реконструкції організації дорожнього руху)</t>
  </si>
  <si>
    <t>розрахункові показники</t>
  </si>
  <si>
    <t>Середні витрати на виготовлення однієї проектно-кошторисної документації "Організація дорожнього руху ... в частині реконструкції зміни напрямків руху)"</t>
  </si>
  <si>
    <t>Рівень готовності проектної та  проектно-кошторисної документації "Організація ..."</t>
  </si>
  <si>
    <t>Обсяг витрат на будівництво світлофорних об'єктів</t>
  </si>
  <si>
    <t>Кількість світлофорних об'єктів, що планується побудувати</t>
  </si>
  <si>
    <t>проетно-кошторисна документація</t>
  </si>
  <si>
    <t>Середня вартість будівництва світлофорного об'єкта</t>
  </si>
  <si>
    <t>грн.</t>
  </si>
  <si>
    <t>Рівень готовності будівництва світлофорних об'єктів</t>
  </si>
  <si>
    <t>Завдання 3. Комплексна заміна (будівництво) світлофорних об'єктів "Зелена хвиля"</t>
  </si>
  <si>
    <t>Обсяг витрат на заміну (будівництво) світлофорних об'єктів</t>
  </si>
  <si>
    <t>Кількість світлофорних об'єктів, що планується замінити (побудувати)</t>
  </si>
  <si>
    <t>Середні витрати на заміну (будівництво) одного світлофорного об'єкту</t>
  </si>
  <si>
    <t>Відсоток освоєних коштів</t>
  </si>
  <si>
    <t>Пояснення щодо причин розбіжностей між затвердженими та досягнутими результативними показниками виникли у зв'язку з тим, що у 2016 р. не встигли виконати роботи повністю по 15 світлофорним об'єктам.</t>
  </si>
  <si>
    <t>Пояснення щодо причин розбіжностей між затвердженими та досягнутими результативними показниками виникли у зв'язку з виготовленням проектів у 2016 р. на меншую суму, ніж було розрахунково заплановано.</t>
  </si>
  <si>
    <t>Пояснення щодо причин розбіжностей між затвердженими та досягнутими результативними показниками виникли у зв'язку з укладанням договору у 2016 р. на меншую суму, ніж було розрахунково заплановано.</t>
  </si>
  <si>
    <t>Пояснення щодо причин розбіжностей між затвердженими та досягнутими результативними показниками виникли у зв'язку з тим, що протягом 2016 р. з 38 затверджених світлофорних об'єктів (рішення виконавчого комітету від 21.09.2016 р. № 899) повністю виконані роботи по 14 об'єктам, а по 15 світлофоним об'єктам виконана проекта документація та зроблен експертний висновок по документації, роботи будуть проводитись у 2017 р.</t>
  </si>
  <si>
    <t>Пояснення щодо причин розбіжностей між затвердженими та досягнутими результативними показниками виникли у зв'язку з тим, що було фактично розпочаті роботи  на 9 світлофорних об'єктах менше, ніж було затверджено рішенням виконавсчого комітету від 21.09.2016 р. № 899 "Про затвердження переліку місць для капітального будівництва світлофорних об'єктів у м. Житомирі", оскільки роботи по об'єктам виявилися дорожчими, ніж планувались на початок 2016 року.</t>
  </si>
  <si>
    <t>Пояснення щодо причин розбіжностей між затвердженими та досягнутими результативними показниками виникли у зв'язку з тим, що повністю виконані роботи по 14 об'єктам, а по 15 об'єктам виконана проекта документація та зроблен експертний висновок по документації.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</si>
</sst>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0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vertAlign val="superscript"/>
      <sz val="10"/>
      <color indexed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  <font>
      <b/>
      <i/>
      <sz val="9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i/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/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 applyProtection="1"/>
    <xf numFmtId="0" fontId="1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top" wrapText="1"/>
    </xf>
    <xf numFmtId="0" fontId="18" fillId="0" borderId="0" xfId="0" applyFont="1"/>
    <xf numFmtId="0" fontId="21" fillId="0" borderId="0" xfId="0" applyFont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wrapText="1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protection locked="0"/>
    </xf>
    <xf numFmtId="0" fontId="18" fillId="0" borderId="0" xfId="0" applyFont="1" applyProtection="1"/>
    <xf numFmtId="0" fontId="18" fillId="0" borderId="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8" fillId="0" borderId="0" xfId="0" applyFont="1" applyProtection="1">
      <protection locked="0"/>
    </xf>
    <xf numFmtId="0" fontId="26" fillId="0" borderId="0" xfId="0" applyFont="1" applyBorder="1" applyProtection="1"/>
    <xf numFmtId="0" fontId="13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7" fillId="0" borderId="8" xfId="0" applyFont="1" applyBorder="1" applyProtection="1"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30" fillId="0" borderId="0" xfId="0" applyFont="1" applyProtection="1"/>
    <xf numFmtId="0" fontId="31" fillId="0" borderId="0" xfId="0" applyFont="1" applyAlignment="1" applyProtection="1"/>
    <xf numFmtId="0" fontId="31" fillId="0" borderId="0" xfId="0" applyFont="1" applyAlignment="1" applyProtection="1">
      <alignment horizontal="center"/>
    </xf>
    <xf numFmtId="0" fontId="32" fillId="0" borderId="0" xfId="0" applyFont="1" applyAlignment="1" applyProtection="1"/>
    <xf numFmtId="49" fontId="33" fillId="0" borderId="9" xfId="0" applyNumberFormat="1" applyFont="1" applyBorder="1" applyAlignment="1" applyProtection="1">
      <alignment horizontal="center" wrapText="1"/>
    </xf>
    <xf numFmtId="49" fontId="31" fillId="0" borderId="9" xfId="0" applyNumberFormat="1" applyFont="1" applyBorder="1" applyAlignment="1" applyProtection="1"/>
    <xf numFmtId="49" fontId="33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 wrapText="1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top" wrapText="1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wrapText="1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</xf>
    <xf numFmtId="0" fontId="16" fillId="0" borderId="8" xfId="0" applyFont="1" applyBorder="1" applyProtection="1"/>
    <xf numFmtId="49" fontId="1" fillId="0" borderId="2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0" fontId="34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Protection="1"/>
    <xf numFmtId="0" fontId="35" fillId="0" borderId="5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</xf>
    <xf numFmtId="2" fontId="5" fillId="0" borderId="12" xfId="0" applyNumberFormat="1" applyFont="1" applyBorder="1" applyAlignment="1" applyProtection="1">
      <alignment horizontal="center" vertical="center" wrapText="1"/>
    </xf>
    <xf numFmtId="2" fontId="5" fillId="0" borderId="8" xfId="0" applyNumberFormat="1" applyFont="1" applyBorder="1" applyAlignment="1" applyProtection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</xf>
    <xf numFmtId="49" fontId="2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65" fontId="5" fillId="0" borderId="12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5" fillId="0" borderId="18" xfId="0" applyFont="1" applyBorder="1" applyAlignment="1">
      <alignment horizontal="left" vertical="top" wrapText="1"/>
    </xf>
    <xf numFmtId="4" fontId="11" fillId="0" borderId="18" xfId="0" applyNumberFormat="1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8" xfId="0" applyFont="1" applyBorder="1" applyAlignment="1" applyProtection="1">
      <alignment horizontal="center" vertical="top" wrapText="1"/>
      <protection locked="0"/>
    </xf>
    <xf numFmtId="0" fontId="14" fillId="0" borderId="22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left" wrapText="1"/>
    </xf>
    <xf numFmtId="0" fontId="16" fillId="0" borderId="24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wrapText="1"/>
    </xf>
    <xf numFmtId="0" fontId="27" fillId="0" borderId="19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0" fontId="7" fillId="0" borderId="16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165" fontId="7" fillId="0" borderId="19" xfId="0" applyNumberFormat="1" applyFont="1" applyBorder="1" applyAlignment="1" applyProtection="1">
      <alignment horizontal="center"/>
      <protection locked="0"/>
    </xf>
    <xf numFmtId="165" fontId="7" fillId="0" borderId="20" xfId="0" applyNumberFormat="1" applyFont="1" applyBorder="1" applyAlignment="1" applyProtection="1">
      <alignment horizontal="center"/>
      <protection locked="0"/>
    </xf>
    <xf numFmtId="0" fontId="37" fillId="0" borderId="20" xfId="0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37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165" fontId="7" fillId="0" borderId="16" xfId="0" applyNumberFormat="1" applyFont="1" applyBorder="1" applyAlignment="1" applyProtection="1">
      <alignment horizontal="center"/>
      <protection locked="0"/>
    </xf>
    <xf numFmtId="165" fontId="7" fillId="0" borderId="13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Protection="1"/>
    <xf numFmtId="0" fontId="21" fillId="0" borderId="8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0" xfId="0" applyFont="1" applyBorder="1" applyProtection="1"/>
    <xf numFmtId="0" fontId="21" fillId="0" borderId="9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</xf>
    <xf numFmtId="0" fontId="7" fillId="0" borderId="8" xfId="0" applyFont="1" applyBorder="1" applyAlignment="1">
      <alignment horizontal="left" wrapText="1"/>
    </xf>
    <xf numFmtId="165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left" wrapText="1"/>
    </xf>
    <xf numFmtId="0" fontId="27" fillId="0" borderId="24" xfId="0" applyFont="1" applyBorder="1" applyAlignment="1">
      <alignment horizontal="left" vertical="top" wrapText="1"/>
    </xf>
    <xf numFmtId="4" fontId="11" fillId="0" borderId="18" xfId="0" applyNumberFormat="1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/>
      <protection locked="0"/>
    </xf>
    <xf numFmtId="1" fontId="7" fillId="0" borderId="20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33" fillId="0" borderId="0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27" fillId="0" borderId="20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left" vertical="top" wrapText="1"/>
    </xf>
    <xf numFmtId="165" fontId="7" fillId="0" borderId="8" xfId="0" applyNumberFormat="1" applyFont="1" applyBorder="1" applyAlignment="1" applyProtection="1">
      <alignment horizontal="center"/>
      <protection locked="0"/>
    </xf>
    <xf numFmtId="1" fontId="7" fillId="0" borderId="8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27" fillId="0" borderId="25" xfId="0" applyFont="1" applyBorder="1" applyAlignment="1">
      <alignment horizontal="left" wrapText="1"/>
    </xf>
    <xf numFmtId="0" fontId="7" fillId="0" borderId="22" xfId="0" applyNumberFormat="1" applyFont="1" applyBorder="1" applyAlignment="1" applyProtection="1">
      <alignment horizontal="center"/>
      <protection locked="0"/>
    </xf>
    <xf numFmtId="165" fontId="7" fillId="0" borderId="22" xfId="0" applyNumberFormat="1" applyFont="1" applyBorder="1" applyAlignment="1" applyProtection="1">
      <alignment horizontal="center"/>
      <protection locked="0"/>
    </xf>
    <xf numFmtId="0" fontId="16" fillId="0" borderId="20" xfId="0" applyFont="1" applyBorder="1" applyAlignment="1">
      <alignment horizontal="left" vertical="top" wrapText="1"/>
    </xf>
    <xf numFmtId="49" fontId="13" fillId="0" borderId="12" xfId="0" applyNumberFormat="1" applyFont="1" applyBorder="1" applyAlignment="1" applyProtection="1">
      <alignment horizontal="center" vertical="center" wrapText="1"/>
    </xf>
    <xf numFmtId="4" fontId="7" fillId="0" borderId="8" xfId="0" applyNumberFormat="1" applyFont="1" applyBorder="1" applyProtection="1">
      <protection locked="0"/>
    </xf>
    <xf numFmtId="4" fontId="7" fillId="0" borderId="8" xfId="0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 vertical="center"/>
      <protection locked="0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165" fontId="7" fillId="0" borderId="19" xfId="0" applyNumberFormat="1" applyFont="1" applyBorder="1" applyAlignment="1" applyProtection="1">
      <alignment horizontal="center" vertical="center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>
      <alignment horizontal="left" vertical="top" wrapText="1"/>
    </xf>
    <xf numFmtId="165" fontId="37" fillId="0" borderId="20" xfId="0" applyNumberFormat="1" applyFont="1" applyBorder="1" applyAlignment="1">
      <alignment horizontal="center"/>
    </xf>
    <xf numFmtId="0" fontId="37" fillId="0" borderId="21" xfId="0" applyFont="1" applyBorder="1" applyAlignment="1">
      <alignment horizontal="left" vertical="top" wrapText="1"/>
    </xf>
    <xf numFmtId="0" fontId="37" fillId="0" borderId="21" xfId="0" applyFont="1" applyBorder="1" applyAlignment="1"/>
    <xf numFmtId="0" fontId="37" fillId="0" borderId="20" xfId="0" applyFont="1" applyBorder="1" applyAlignment="1"/>
    <xf numFmtId="4" fontId="7" fillId="0" borderId="19" xfId="0" applyNumberFormat="1" applyFont="1" applyBorder="1" applyAlignment="1" applyProtection="1">
      <alignment horizontal="center" wrapText="1"/>
      <protection locked="0"/>
    </xf>
    <xf numFmtId="4" fontId="7" fillId="0" borderId="20" xfId="0" applyNumberFormat="1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 wrapText="1"/>
    </xf>
    <xf numFmtId="0" fontId="37" fillId="0" borderId="20" xfId="0" applyFont="1" applyBorder="1" applyAlignment="1">
      <alignment horizontal="center" wrapText="1"/>
    </xf>
    <xf numFmtId="0" fontId="38" fillId="0" borderId="13" xfId="0" applyFont="1" applyBorder="1" applyAlignment="1">
      <alignment horizontal="left" vertical="top" wrapText="1"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 wrapText="1"/>
      <protection locked="0"/>
    </xf>
    <xf numFmtId="0" fontId="37" fillId="0" borderId="13" xfId="0" applyFont="1" applyBorder="1" applyAlignment="1">
      <alignment horizontal="center" wrapText="1"/>
    </xf>
    <xf numFmtId="4" fontId="7" fillId="0" borderId="19" xfId="0" applyNumberFormat="1" applyFont="1" applyBorder="1" applyAlignment="1" applyProtection="1">
      <alignment horizontal="center" vertical="center" wrapText="1"/>
      <protection locked="0"/>
    </xf>
    <xf numFmtId="4" fontId="7" fillId="0" borderId="20" xfId="0" applyNumberFormat="1" applyFont="1" applyBorder="1" applyAlignment="1" applyProtection="1">
      <alignment horizontal="center" vertical="center" wrapText="1"/>
      <protection locked="0"/>
    </xf>
    <xf numFmtId="4" fontId="7" fillId="0" borderId="13" xfId="0" applyNumberFormat="1" applyFont="1" applyBorder="1" applyAlignment="1" applyProtection="1">
      <alignment horizont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</xf>
    <xf numFmtId="0" fontId="37" fillId="0" borderId="20" xfId="0" applyFont="1" applyBorder="1" applyAlignment="1">
      <alignment horizontal="left" wrapText="1"/>
    </xf>
    <xf numFmtId="0" fontId="39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wrapText="1"/>
    </xf>
    <xf numFmtId="49" fontId="13" fillId="0" borderId="2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topLeftCell="A67" workbookViewId="0">
      <selection activeCell="A73" sqref="A73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26.85546875" style="1" customWidth="1"/>
    <col min="5" max="5" width="13.85546875" style="1" customWidth="1"/>
    <col min="6" max="6" width="14.28515625" style="1" customWidth="1"/>
    <col min="7" max="7" width="9.8554687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9.28515625" style="1" customWidth="1"/>
    <col min="14" max="14" width="13.5703125" style="1" customWidth="1"/>
    <col min="15" max="16384" width="9.140625" style="1"/>
  </cols>
  <sheetData>
    <row r="1" spans="1:15">
      <c r="K1" s="170" t="s">
        <v>0</v>
      </c>
      <c r="L1" s="170"/>
      <c r="M1" s="170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171" t="s">
        <v>2</v>
      </c>
      <c r="L3" s="171"/>
      <c r="M3" s="171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69"/>
      <c r="B6" s="69"/>
      <c r="C6" s="69"/>
      <c r="D6" s="70"/>
      <c r="E6" s="70"/>
      <c r="F6" s="70"/>
      <c r="G6" s="70"/>
      <c r="H6" s="71" t="s">
        <v>3</v>
      </c>
      <c r="I6" s="70"/>
      <c r="J6" s="70"/>
      <c r="K6" s="72"/>
      <c r="L6" s="71"/>
      <c r="M6" s="69"/>
    </row>
    <row r="7" spans="1:15" ht="32.25" customHeight="1">
      <c r="A7" s="172" t="s">
        <v>4</v>
      </c>
      <c r="B7" s="172"/>
      <c r="C7" s="172"/>
      <c r="D7" s="172"/>
      <c r="E7" s="172"/>
      <c r="F7" s="172"/>
      <c r="G7" s="172"/>
      <c r="H7" s="172"/>
      <c r="I7" s="172"/>
      <c r="J7" s="172"/>
      <c r="K7" s="73" t="s">
        <v>5</v>
      </c>
      <c r="L7" s="74" t="s">
        <v>6</v>
      </c>
      <c r="M7" s="75" t="s">
        <v>81</v>
      </c>
    </row>
    <row r="8" spans="1:15" ht="21.95" customHeight="1">
      <c r="A8" s="40" t="s">
        <v>7</v>
      </c>
      <c r="B8" s="88" t="s">
        <v>72</v>
      </c>
      <c r="C8" s="23"/>
      <c r="D8" s="176" t="s">
        <v>71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5" ht="15" customHeight="1">
      <c r="A9" s="24"/>
      <c r="B9" s="89" t="s">
        <v>8</v>
      </c>
      <c r="C9" s="90"/>
      <c r="D9" s="170" t="s">
        <v>9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5" ht="20.65" customHeight="1">
      <c r="A10" s="24" t="s">
        <v>10</v>
      </c>
      <c r="B10" s="88" t="s">
        <v>73</v>
      </c>
      <c r="C10" s="7"/>
      <c r="D10" s="37" t="s">
        <v>71</v>
      </c>
      <c r="E10" s="37"/>
      <c r="F10" s="37"/>
      <c r="G10" s="37"/>
      <c r="H10" s="37"/>
      <c r="I10" s="37"/>
      <c r="J10" s="37"/>
      <c r="K10" s="38"/>
      <c r="L10" s="38"/>
      <c r="M10" s="38"/>
      <c r="N10" s="39"/>
    </row>
    <row r="11" spans="1:15" ht="15" customHeight="1">
      <c r="A11" s="24"/>
      <c r="B11" s="91" t="s">
        <v>8</v>
      </c>
      <c r="C11" s="91"/>
      <c r="D11" s="170" t="s">
        <v>11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5" ht="17.25" customHeight="1">
      <c r="A12" s="24" t="s">
        <v>12</v>
      </c>
      <c r="B12" s="88" t="s">
        <v>82</v>
      </c>
      <c r="C12" s="106" t="s">
        <v>79</v>
      </c>
      <c r="D12" s="208" t="s">
        <v>83</v>
      </c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1:15" ht="20.65" customHeight="1">
      <c r="A13" s="24"/>
      <c r="B13" s="91" t="s">
        <v>8</v>
      </c>
      <c r="C13" s="107" t="s">
        <v>13</v>
      </c>
      <c r="D13" s="170" t="s">
        <v>14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5" ht="27.75" customHeight="1">
      <c r="A14" s="41" t="s">
        <v>15</v>
      </c>
      <c r="B14" s="194" t="s">
        <v>16</v>
      </c>
      <c r="C14" s="194"/>
      <c r="D14" s="194"/>
      <c r="E14" s="194"/>
      <c r="F14" s="194"/>
      <c r="G14" s="194"/>
      <c r="H14" s="194"/>
      <c r="I14" s="194"/>
      <c r="J14" s="8"/>
      <c r="K14" s="8"/>
      <c r="L14" s="8"/>
    </row>
    <row r="15" spans="1:15">
      <c r="A15" s="6"/>
      <c r="B15" s="6"/>
      <c r="C15" s="6"/>
      <c r="D15" s="174"/>
      <c r="E15" s="174"/>
      <c r="F15" s="175"/>
      <c r="G15" s="175"/>
      <c r="H15" s="175"/>
      <c r="I15" s="175"/>
      <c r="J15" s="174"/>
      <c r="K15" s="174"/>
      <c r="L15" s="9" t="s">
        <v>17</v>
      </c>
    </row>
    <row r="16" spans="1:15" ht="30.95" customHeight="1">
      <c r="A16" s="191" t="s">
        <v>18</v>
      </c>
      <c r="B16" s="191"/>
      <c r="C16" s="191"/>
      <c r="D16" s="191"/>
      <c r="E16" s="191"/>
      <c r="F16" s="186" t="s">
        <v>66</v>
      </c>
      <c r="G16" s="187"/>
      <c r="H16" s="187"/>
      <c r="I16" s="187"/>
      <c r="J16" s="191" t="s">
        <v>19</v>
      </c>
      <c r="K16" s="191"/>
      <c r="L16" s="191"/>
      <c r="M16" s="191"/>
    </row>
    <row r="17" spans="1:14" ht="45" customHeight="1">
      <c r="A17" s="192" t="s">
        <v>20</v>
      </c>
      <c r="B17" s="192"/>
      <c r="C17" s="192" t="s">
        <v>21</v>
      </c>
      <c r="D17" s="192"/>
      <c r="E17" s="25" t="s">
        <v>22</v>
      </c>
      <c r="F17" s="188" t="s">
        <v>20</v>
      </c>
      <c r="G17" s="189"/>
      <c r="H17" s="10" t="s">
        <v>21</v>
      </c>
      <c r="I17" s="10" t="s">
        <v>22</v>
      </c>
      <c r="J17" s="27" t="s">
        <v>20</v>
      </c>
      <c r="K17" s="192" t="s">
        <v>21</v>
      </c>
      <c r="L17" s="192"/>
      <c r="M17" s="28" t="s">
        <v>22</v>
      </c>
    </row>
    <row r="18" spans="1:14" ht="13.5" customHeight="1">
      <c r="A18" s="181">
        <v>1</v>
      </c>
      <c r="B18" s="182"/>
      <c r="C18" s="181">
        <v>2</v>
      </c>
      <c r="D18" s="182"/>
      <c r="E18" s="60">
        <v>3</v>
      </c>
      <c r="F18" s="159">
        <v>4</v>
      </c>
      <c r="G18" s="159"/>
      <c r="H18" s="61">
        <v>5</v>
      </c>
      <c r="I18" s="62">
        <v>6</v>
      </c>
      <c r="J18" s="63">
        <v>7</v>
      </c>
      <c r="K18" s="181">
        <v>8</v>
      </c>
      <c r="L18" s="182"/>
      <c r="M18" s="64">
        <v>9</v>
      </c>
    </row>
    <row r="19" spans="1:14" ht="23.25" customHeight="1">
      <c r="A19" s="195">
        <v>0</v>
      </c>
      <c r="B19" s="195"/>
      <c r="C19" s="195">
        <v>7802.7</v>
      </c>
      <c r="D19" s="195"/>
      <c r="E19" s="92">
        <f>SUM(A19:D19)</f>
        <v>7802.7</v>
      </c>
      <c r="F19" s="190">
        <v>0</v>
      </c>
      <c r="G19" s="190"/>
      <c r="H19" s="93">
        <v>6025.6</v>
      </c>
      <c r="I19" s="94">
        <f>SUM(F19:H19)</f>
        <v>6025.6</v>
      </c>
      <c r="J19" s="95">
        <f>A19-F19</f>
        <v>0</v>
      </c>
      <c r="K19" s="193">
        <v>-1777.1</v>
      </c>
      <c r="L19" s="193"/>
      <c r="M19" s="96">
        <f>J19+K19</f>
        <v>-1777.1</v>
      </c>
      <c r="N19" s="97"/>
    </row>
    <row r="20" spans="1:14" ht="35.25" customHeight="1">
      <c r="A20" s="41" t="s">
        <v>23</v>
      </c>
      <c r="B20" s="185" t="s">
        <v>24</v>
      </c>
      <c r="C20" s="185"/>
      <c r="D20" s="185"/>
      <c r="E20" s="185"/>
      <c r="F20" s="185"/>
      <c r="G20" s="185"/>
      <c r="H20" s="185"/>
      <c r="I20" s="185"/>
      <c r="J20" s="185"/>
      <c r="K20" s="8"/>
      <c r="L20" s="8"/>
      <c r="M20" s="8"/>
    </row>
    <row r="21" spans="1:14" ht="21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9" t="s">
        <v>17</v>
      </c>
    </row>
    <row r="22" spans="1:14" ht="55.5" customHeight="1">
      <c r="A22" s="183" t="s">
        <v>25</v>
      </c>
      <c r="B22" s="183" t="s">
        <v>26</v>
      </c>
      <c r="C22" s="183" t="s">
        <v>27</v>
      </c>
      <c r="D22" s="183" t="s">
        <v>67</v>
      </c>
      <c r="E22" s="183" t="s">
        <v>28</v>
      </c>
      <c r="F22" s="183"/>
      <c r="G22" s="183"/>
      <c r="H22" s="183" t="s">
        <v>29</v>
      </c>
      <c r="I22" s="183"/>
      <c r="J22" s="183"/>
      <c r="K22" s="183" t="s">
        <v>19</v>
      </c>
      <c r="L22" s="183"/>
      <c r="M22" s="183"/>
    </row>
    <row r="23" spans="1:14" ht="62.25" customHeight="1">
      <c r="A23" s="183"/>
      <c r="B23" s="183"/>
      <c r="C23" s="183"/>
      <c r="D23" s="183"/>
      <c r="E23" s="10" t="s">
        <v>20</v>
      </c>
      <c r="F23" s="10" t="s">
        <v>21</v>
      </c>
      <c r="G23" s="10" t="s">
        <v>22</v>
      </c>
      <c r="H23" s="10" t="s">
        <v>20</v>
      </c>
      <c r="I23" s="10" t="s">
        <v>21</v>
      </c>
      <c r="J23" s="10" t="s">
        <v>22</v>
      </c>
      <c r="K23" s="10" t="s">
        <v>20</v>
      </c>
      <c r="L23" s="10" t="s">
        <v>21</v>
      </c>
      <c r="M23" s="10" t="s">
        <v>22</v>
      </c>
    </row>
    <row r="24" spans="1:14" ht="99" customHeight="1">
      <c r="A24" s="76">
        <v>1</v>
      </c>
      <c r="B24" s="101" t="s">
        <v>82</v>
      </c>
      <c r="C24" s="101" t="s">
        <v>79</v>
      </c>
      <c r="D24" s="102" t="s">
        <v>84</v>
      </c>
      <c r="E24" s="108">
        <v>0</v>
      </c>
      <c r="F24" s="108">
        <v>100</v>
      </c>
      <c r="G24" s="108">
        <f>SUM(E24:F24)</f>
        <v>100</v>
      </c>
      <c r="H24" s="108"/>
      <c r="I24" s="108">
        <v>92.8</v>
      </c>
      <c r="J24" s="108">
        <f t="shared" ref="J24" si="0">SUM(H24:I24)</f>
        <v>92.8</v>
      </c>
      <c r="K24" s="108">
        <f t="shared" ref="K24" si="1">E24-H24</f>
        <v>0</v>
      </c>
      <c r="L24" s="108">
        <v>-7.2</v>
      </c>
      <c r="M24" s="108">
        <f>K24+L24</f>
        <v>-7.2</v>
      </c>
    </row>
    <row r="25" spans="1:14" ht="51" customHeight="1">
      <c r="A25" s="76">
        <v>1</v>
      </c>
      <c r="B25" s="101" t="s">
        <v>82</v>
      </c>
      <c r="C25" s="101" t="s">
        <v>79</v>
      </c>
      <c r="D25" s="102" t="s">
        <v>85</v>
      </c>
      <c r="E25" s="108">
        <v>0</v>
      </c>
      <c r="F25" s="108">
        <v>563</v>
      </c>
      <c r="G25" s="108">
        <f>SUM(E25:F25)</f>
        <v>563</v>
      </c>
      <c r="H25" s="108"/>
      <c r="I25" s="108">
        <v>562.70000000000005</v>
      </c>
      <c r="J25" s="108">
        <f t="shared" ref="J25" si="2">SUM(H25:I25)</f>
        <v>562.70000000000005</v>
      </c>
      <c r="K25" s="108">
        <f t="shared" ref="K25" si="3">E25-H25</f>
        <v>0</v>
      </c>
      <c r="L25" s="108">
        <v>-0.3</v>
      </c>
      <c r="M25" s="108">
        <f>K25+L25</f>
        <v>-0.3</v>
      </c>
    </row>
    <row r="26" spans="1:14" ht="69.75" customHeight="1">
      <c r="A26" s="76">
        <v>1</v>
      </c>
      <c r="B26" s="101" t="s">
        <v>82</v>
      </c>
      <c r="C26" s="101" t="s">
        <v>79</v>
      </c>
      <c r="D26" s="102" t="s">
        <v>106</v>
      </c>
      <c r="E26" s="108">
        <v>0</v>
      </c>
      <c r="F26" s="108">
        <v>7139.7</v>
      </c>
      <c r="G26" s="108">
        <f>SUM(E26:F26)</f>
        <v>7139.7</v>
      </c>
      <c r="H26" s="108"/>
      <c r="I26" s="108">
        <v>5370.1</v>
      </c>
      <c r="J26" s="108">
        <f t="shared" ref="J26" si="4">SUM(H26:I26)</f>
        <v>5370.1</v>
      </c>
      <c r="K26" s="108">
        <f t="shared" ref="K26" si="5">E26-H26</f>
        <v>0</v>
      </c>
      <c r="L26" s="108">
        <v>-1769.6</v>
      </c>
      <c r="M26" s="108">
        <f>K26+L26</f>
        <v>-1769.6</v>
      </c>
    </row>
    <row r="27" spans="1:14" ht="33.75" customHeight="1">
      <c r="A27" s="29"/>
      <c r="B27" s="29"/>
      <c r="C27" s="29"/>
      <c r="D27" s="30" t="s">
        <v>36</v>
      </c>
      <c r="E27" s="105">
        <f t="shared" ref="E27" si="6">SUM(E26:E26)</f>
        <v>0</v>
      </c>
      <c r="F27" s="105">
        <f>SUM(F24:F26)</f>
        <v>7802.7</v>
      </c>
      <c r="G27" s="105">
        <f t="shared" ref="G27:M27" si="7">SUM(G24:G26)</f>
        <v>7802.7</v>
      </c>
      <c r="H27" s="105">
        <f t="shared" si="7"/>
        <v>0</v>
      </c>
      <c r="I27" s="105">
        <f t="shared" si="7"/>
        <v>6025.6</v>
      </c>
      <c r="J27" s="105">
        <f t="shared" si="7"/>
        <v>6025.6</v>
      </c>
      <c r="K27" s="105">
        <f t="shared" si="7"/>
        <v>0</v>
      </c>
      <c r="L27" s="105">
        <f t="shared" si="7"/>
        <v>-1777.1</v>
      </c>
      <c r="M27" s="105">
        <f t="shared" si="7"/>
        <v>-1777.1</v>
      </c>
    </row>
    <row r="28" spans="1:14" ht="19.350000000000001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4" ht="33" customHeight="1">
      <c r="A29" s="35" t="s">
        <v>30</v>
      </c>
      <c r="B29" s="31" t="s">
        <v>31</v>
      </c>
      <c r="C29" s="32"/>
      <c r="D29" s="33"/>
      <c r="E29" s="34"/>
      <c r="F29" s="34"/>
      <c r="G29" s="34"/>
      <c r="H29" s="34"/>
      <c r="I29" s="8"/>
      <c r="J29" s="8"/>
      <c r="K29" s="8"/>
      <c r="L29" s="8"/>
      <c r="M29" s="8"/>
    </row>
    <row r="30" spans="1:14" ht="14.2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2" t="s">
        <v>17</v>
      </c>
    </row>
    <row r="31" spans="1:14" ht="48.75" customHeight="1">
      <c r="A31" s="177" t="s">
        <v>32</v>
      </c>
      <c r="B31" s="177"/>
      <c r="C31" s="177"/>
      <c r="D31" s="177"/>
      <c r="E31" s="198" t="s">
        <v>28</v>
      </c>
      <c r="F31" s="199"/>
      <c r="G31" s="199"/>
      <c r="H31" s="199" t="s">
        <v>33</v>
      </c>
      <c r="I31" s="199"/>
      <c r="J31" s="199"/>
      <c r="K31" s="199" t="s">
        <v>19</v>
      </c>
      <c r="L31" s="199"/>
      <c r="M31" s="199"/>
    </row>
    <row r="32" spans="1:14" ht="51" customHeight="1">
      <c r="A32" s="177"/>
      <c r="B32" s="177"/>
      <c r="C32" s="177"/>
      <c r="D32" s="177"/>
      <c r="E32" s="36" t="s">
        <v>20</v>
      </c>
      <c r="F32" s="13" t="s">
        <v>21</v>
      </c>
      <c r="G32" s="13" t="s">
        <v>22</v>
      </c>
      <c r="H32" s="13" t="s">
        <v>20</v>
      </c>
      <c r="I32" s="13" t="s">
        <v>21</v>
      </c>
      <c r="J32" s="13" t="s">
        <v>22</v>
      </c>
      <c r="K32" s="13" t="s">
        <v>20</v>
      </c>
      <c r="L32" s="13" t="s">
        <v>21</v>
      </c>
      <c r="M32" s="13" t="s">
        <v>22</v>
      </c>
    </row>
    <row r="33" spans="1:14" ht="13.5" customHeight="1">
      <c r="A33" s="178">
        <v>1</v>
      </c>
      <c r="B33" s="179"/>
      <c r="C33" s="179"/>
      <c r="D33" s="180"/>
      <c r="E33" s="58">
        <v>2</v>
      </c>
      <c r="F33" s="59">
        <v>3</v>
      </c>
      <c r="G33" s="59">
        <v>4</v>
      </c>
      <c r="H33" s="59">
        <v>5</v>
      </c>
      <c r="I33" s="59">
        <v>6</v>
      </c>
      <c r="J33" s="59">
        <v>7</v>
      </c>
      <c r="K33" s="59">
        <v>8</v>
      </c>
      <c r="L33" s="59">
        <v>9</v>
      </c>
      <c r="M33" s="59">
        <v>10</v>
      </c>
    </row>
    <row r="34" spans="1:14" ht="26.45" customHeight="1">
      <c r="A34" s="173" t="s">
        <v>34</v>
      </c>
      <c r="B34" s="173"/>
      <c r="C34" s="173"/>
      <c r="D34" s="173"/>
      <c r="E34" s="26"/>
      <c r="F34" s="11"/>
      <c r="G34" s="14"/>
      <c r="H34" s="15"/>
      <c r="I34" s="15"/>
      <c r="J34" s="14"/>
      <c r="K34" s="14"/>
      <c r="L34" s="14"/>
      <c r="M34" s="16"/>
    </row>
    <row r="35" spans="1:14" ht="36.75" customHeight="1">
      <c r="A35" s="173" t="s">
        <v>77</v>
      </c>
      <c r="B35" s="173"/>
      <c r="C35" s="173"/>
      <c r="D35" s="173"/>
      <c r="E35" s="100"/>
      <c r="F35" s="104"/>
      <c r="G35" s="105"/>
      <c r="H35" s="105"/>
      <c r="I35" s="105"/>
      <c r="J35" s="105"/>
      <c r="K35" s="103"/>
      <c r="L35" s="103"/>
      <c r="M35" s="103"/>
    </row>
    <row r="36" spans="1:14">
      <c r="A36" s="196" t="s">
        <v>36</v>
      </c>
      <c r="B36" s="196"/>
      <c r="C36" s="196"/>
      <c r="D36" s="196"/>
      <c r="E36" s="100"/>
      <c r="F36" s="104"/>
      <c r="G36" s="105"/>
      <c r="H36" s="105"/>
      <c r="I36" s="105"/>
      <c r="J36" s="105"/>
      <c r="K36" s="104"/>
      <c r="L36" s="104"/>
      <c r="M36" s="104"/>
      <c r="N36" s="17"/>
    </row>
    <row r="38" spans="1:14">
      <c r="A38" s="42" t="s">
        <v>37</v>
      </c>
      <c r="B38" s="43"/>
      <c r="C38" s="43"/>
      <c r="D38" s="43"/>
      <c r="E38" s="44"/>
      <c r="F38" s="44"/>
      <c r="G38" s="44"/>
      <c r="H38" s="19"/>
      <c r="I38" s="19"/>
      <c r="J38" s="19"/>
      <c r="K38" s="19"/>
      <c r="L38" s="19"/>
    </row>
    <row r="39" spans="1:14">
      <c r="A39" s="18"/>
      <c r="B39" s="18"/>
      <c r="C39" s="18"/>
      <c r="D39" s="18"/>
      <c r="E39" s="19"/>
      <c r="F39" s="19"/>
      <c r="G39" s="19"/>
      <c r="H39" s="19"/>
      <c r="I39" s="19"/>
      <c r="J39" s="19"/>
      <c r="K39" s="19"/>
      <c r="L39" s="19"/>
    </row>
    <row r="40" spans="1:14">
      <c r="A40" s="200"/>
      <c r="B40" s="200"/>
      <c r="C40" s="200"/>
      <c r="D40" s="200"/>
      <c r="E40" s="20"/>
      <c r="F40" s="20"/>
      <c r="G40" s="20"/>
      <c r="H40" s="20"/>
      <c r="I40" s="20"/>
      <c r="J40" s="20"/>
      <c r="K40" s="20"/>
      <c r="L40" s="20"/>
    </row>
    <row r="41" spans="1:14" ht="12.75" customHeight="1">
      <c r="A41" s="201" t="s">
        <v>38</v>
      </c>
      <c r="B41" s="157" t="s">
        <v>26</v>
      </c>
      <c r="C41" s="160" t="s">
        <v>39</v>
      </c>
      <c r="D41" s="160"/>
      <c r="E41" s="160" t="s">
        <v>40</v>
      </c>
      <c r="F41" s="160" t="s">
        <v>41</v>
      </c>
      <c r="G41" s="160"/>
      <c r="H41" s="165" t="s">
        <v>42</v>
      </c>
      <c r="I41" s="166"/>
      <c r="J41" s="164" t="s">
        <v>43</v>
      </c>
      <c r="K41" s="164"/>
      <c r="L41" s="161" t="s">
        <v>44</v>
      </c>
      <c r="M41" s="161"/>
    </row>
    <row r="42" spans="1:14" ht="54" customHeight="1">
      <c r="A42" s="201"/>
      <c r="B42" s="158"/>
      <c r="C42" s="160"/>
      <c r="D42" s="160"/>
      <c r="E42" s="160"/>
      <c r="F42" s="160"/>
      <c r="G42" s="160"/>
      <c r="H42" s="167"/>
      <c r="I42" s="168"/>
      <c r="J42" s="164"/>
      <c r="K42" s="164"/>
      <c r="L42" s="161"/>
      <c r="M42" s="161"/>
    </row>
    <row r="43" spans="1:14" ht="13.5" customHeight="1">
      <c r="A43" s="57">
        <v>1</v>
      </c>
      <c r="B43" s="49">
        <v>2</v>
      </c>
      <c r="C43" s="159">
        <v>3</v>
      </c>
      <c r="D43" s="159"/>
      <c r="E43" s="49">
        <v>4</v>
      </c>
      <c r="F43" s="159">
        <v>5</v>
      </c>
      <c r="G43" s="159"/>
      <c r="H43" s="169">
        <v>6</v>
      </c>
      <c r="I43" s="169"/>
      <c r="J43" s="162">
        <v>7</v>
      </c>
      <c r="K43" s="162"/>
      <c r="L43" s="163">
        <v>8</v>
      </c>
      <c r="M43" s="163"/>
    </row>
    <row r="44" spans="1:14">
      <c r="A44" s="56"/>
      <c r="B44" s="65"/>
      <c r="C44" s="145" t="s">
        <v>35</v>
      </c>
      <c r="D44" s="145"/>
      <c r="E44" s="66"/>
      <c r="F44" s="143"/>
      <c r="G44" s="143"/>
      <c r="H44" s="143"/>
      <c r="I44" s="143"/>
      <c r="J44" s="143"/>
      <c r="K44" s="143"/>
      <c r="L44" s="143"/>
      <c r="M44" s="143"/>
    </row>
    <row r="45" spans="1:14" ht="66.75" customHeight="1">
      <c r="A45" s="56"/>
      <c r="B45" s="214" t="s">
        <v>82</v>
      </c>
      <c r="C45" s="244" t="s">
        <v>84</v>
      </c>
      <c r="D45" s="244"/>
      <c r="E45" s="66"/>
      <c r="F45" s="143"/>
      <c r="G45" s="143"/>
      <c r="H45" s="143"/>
      <c r="I45" s="143"/>
      <c r="J45" s="143"/>
      <c r="K45" s="143"/>
      <c r="L45" s="143"/>
      <c r="M45" s="143"/>
    </row>
    <row r="46" spans="1:14">
      <c r="A46" s="67">
        <v>1</v>
      </c>
      <c r="B46" s="118"/>
      <c r="C46" s="154" t="s">
        <v>61</v>
      </c>
      <c r="D46" s="154"/>
      <c r="E46" s="215"/>
      <c r="F46" s="216"/>
      <c r="G46" s="216"/>
      <c r="H46" s="143"/>
      <c r="I46" s="143"/>
      <c r="J46" s="217"/>
      <c r="K46" s="217"/>
      <c r="L46" s="217"/>
      <c r="M46" s="217"/>
    </row>
    <row r="47" spans="1:14" ht="63.75" customHeight="1">
      <c r="A47" s="68"/>
      <c r="B47" s="214" t="s">
        <v>82</v>
      </c>
      <c r="C47" s="155" t="s">
        <v>86</v>
      </c>
      <c r="D47" s="156"/>
      <c r="E47" s="218" t="s">
        <v>75</v>
      </c>
      <c r="F47" s="219" t="s">
        <v>87</v>
      </c>
      <c r="G47" s="220"/>
      <c r="H47" s="221">
        <v>50</v>
      </c>
      <c r="I47" s="222"/>
      <c r="J47" s="146">
        <v>42.9</v>
      </c>
      <c r="K47" s="146"/>
      <c r="L47" s="146">
        <f>J47-H47</f>
        <v>-7.1000000000000014</v>
      </c>
      <c r="M47" s="146"/>
    </row>
    <row r="48" spans="1:14" ht="114" customHeight="1">
      <c r="A48" s="68"/>
      <c r="B48" s="214" t="s">
        <v>82</v>
      </c>
      <c r="C48" s="148" t="s">
        <v>88</v>
      </c>
      <c r="D48" s="223"/>
      <c r="E48" s="218" t="s">
        <v>75</v>
      </c>
      <c r="F48" s="219" t="s">
        <v>87</v>
      </c>
      <c r="G48" s="220"/>
      <c r="H48" s="127">
        <v>25</v>
      </c>
      <c r="I48" s="224"/>
      <c r="J48" s="127">
        <v>25</v>
      </c>
      <c r="K48" s="128"/>
      <c r="L48" s="146">
        <f t="shared" ref="L48:L49" si="8">J48-H48</f>
        <v>0</v>
      </c>
      <c r="M48" s="146"/>
    </row>
    <row r="49" spans="1:13" ht="116.25" customHeight="1">
      <c r="A49" s="68"/>
      <c r="B49" s="214" t="s">
        <v>82</v>
      </c>
      <c r="C49" s="148" t="s">
        <v>89</v>
      </c>
      <c r="D49" s="223"/>
      <c r="E49" s="218" t="s">
        <v>75</v>
      </c>
      <c r="F49" s="219" t="s">
        <v>87</v>
      </c>
      <c r="G49" s="220"/>
      <c r="H49" s="127">
        <v>25</v>
      </c>
      <c r="I49" s="128"/>
      <c r="J49" s="206">
        <v>24.9</v>
      </c>
      <c r="K49" s="206"/>
      <c r="L49" s="146">
        <f t="shared" si="8"/>
        <v>-0.10000000000000142</v>
      </c>
      <c r="M49" s="146"/>
    </row>
    <row r="50" spans="1:13" ht="36.75" customHeight="1">
      <c r="A50" s="68"/>
      <c r="B50" s="214"/>
      <c r="C50" s="119" t="s">
        <v>112</v>
      </c>
      <c r="D50" s="225"/>
      <c r="E50" s="226"/>
      <c r="F50" s="226"/>
      <c r="G50" s="226"/>
      <c r="H50" s="226"/>
      <c r="I50" s="226"/>
      <c r="J50" s="226"/>
      <c r="K50" s="226"/>
      <c r="L50" s="226"/>
      <c r="M50" s="227"/>
    </row>
    <row r="51" spans="1:13" ht="21" customHeight="1">
      <c r="A51" s="67"/>
      <c r="B51" s="232"/>
      <c r="C51" s="204" t="s">
        <v>90</v>
      </c>
      <c r="D51" s="156"/>
      <c r="E51" s="218"/>
      <c r="F51" s="228"/>
      <c r="G51" s="229"/>
      <c r="H51" s="230"/>
      <c r="I51" s="231"/>
      <c r="J51" s="146"/>
      <c r="K51" s="146"/>
      <c r="L51" s="146"/>
      <c r="M51" s="146"/>
    </row>
    <row r="52" spans="1:13" ht="53.25" customHeight="1">
      <c r="A52" s="68"/>
      <c r="B52" s="245" t="s">
        <v>82</v>
      </c>
      <c r="C52" s="155" t="s">
        <v>91</v>
      </c>
      <c r="D52" s="156"/>
      <c r="E52" s="218" t="s">
        <v>92</v>
      </c>
      <c r="F52" s="228" t="s">
        <v>93</v>
      </c>
      <c r="G52" s="229"/>
      <c r="H52" s="152">
        <v>22</v>
      </c>
      <c r="I52" s="153"/>
      <c r="J52" s="207">
        <v>22</v>
      </c>
      <c r="K52" s="207"/>
      <c r="L52" s="207">
        <f>H52-J52</f>
        <v>0</v>
      </c>
      <c r="M52" s="207"/>
    </row>
    <row r="53" spans="1:13" ht="74.25" customHeight="1">
      <c r="A53" s="68"/>
      <c r="B53" s="214" t="s">
        <v>82</v>
      </c>
      <c r="C53" s="148" t="s">
        <v>94</v>
      </c>
      <c r="D53" s="223"/>
      <c r="E53" s="218" t="s">
        <v>92</v>
      </c>
      <c r="F53" s="228" t="s">
        <v>93</v>
      </c>
      <c r="G53" s="229"/>
      <c r="H53" s="152">
        <v>2</v>
      </c>
      <c r="I53" s="153"/>
      <c r="J53" s="207">
        <v>2</v>
      </c>
      <c r="K53" s="207"/>
      <c r="L53" s="207">
        <f>H53-J53</f>
        <v>0</v>
      </c>
      <c r="M53" s="207"/>
    </row>
    <row r="54" spans="1:13" ht="21" customHeight="1">
      <c r="A54" s="67"/>
      <c r="B54" s="232"/>
      <c r="C54" s="204" t="s">
        <v>95</v>
      </c>
      <c r="D54" s="205"/>
      <c r="E54" s="218"/>
      <c r="F54" s="228"/>
      <c r="G54" s="229"/>
      <c r="H54" s="127"/>
      <c r="I54" s="128"/>
      <c r="J54" s="206"/>
      <c r="K54" s="206"/>
      <c r="L54" s="206"/>
      <c r="M54" s="206"/>
    </row>
    <row r="55" spans="1:13" ht="66" customHeight="1">
      <c r="A55" s="67"/>
      <c r="B55" s="214" t="s">
        <v>82</v>
      </c>
      <c r="C55" s="155" t="s">
        <v>96</v>
      </c>
      <c r="D55" s="156"/>
      <c r="E55" s="218" t="s">
        <v>75</v>
      </c>
      <c r="F55" s="228" t="s">
        <v>97</v>
      </c>
      <c r="G55" s="233"/>
      <c r="H55" s="127">
        <v>2.2999999999999998</v>
      </c>
      <c r="I55" s="129"/>
      <c r="J55" s="127">
        <v>2</v>
      </c>
      <c r="K55" s="128"/>
      <c r="L55" s="127">
        <f>J55-H55</f>
        <v>-0.29999999999999982</v>
      </c>
      <c r="M55" s="128"/>
    </row>
    <row r="56" spans="1:13" ht="87.75" customHeight="1">
      <c r="A56" s="110"/>
      <c r="B56" s="214" t="s">
        <v>82</v>
      </c>
      <c r="C56" s="203" t="s">
        <v>98</v>
      </c>
      <c r="D56" s="234"/>
      <c r="E56" s="235" t="s">
        <v>75</v>
      </c>
      <c r="F56" s="236" t="s">
        <v>97</v>
      </c>
      <c r="G56" s="237"/>
      <c r="H56" s="135">
        <v>25</v>
      </c>
      <c r="I56" s="136"/>
      <c r="J56" s="212">
        <v>25</v>
      </c>
      <c r="K56" s="212"/>
      <c r="L56" s="212">
        <f>H56-J56</f>
        <v>0</v>
      </c>
      <c r="M56" s="212"/>
    </row>
    <row r="57" spans="1:13" ht="32.25" customHeight="1">
      <c r="A57" s="114"/>
      <c r="B57" s="109"/>
      <c r="C57" s="119" t="s">
        <v>112</v>
      </c>
      <c r="D57" s="225"/>
      <c r="E57" s="226"/>
      <c r="F57" s="226"/>
      <c r="G57" s="226"/>
      <c r="H57" s="226"/>
      <c r="I57" s="226"/>
      <c r="J57" s="226"/>
      <c r="K57" s="226"/>
      <c r="L57" s="226"/>
      <c r="M57" s="227"/>
    </row>
    <row r="58" spans="1:13">
      <c r="A58" s="111">
        <v>3</v>
      </c>
      <c r="B58" s="112"/>
      <c r="C58" s="147" t="s">
        <v>62</v>
      </c>
      <c r="D58" s="147"/>
      <c r="E58" s="113"/>
      <c r="F58" s="149"/>
      <c r="G58" s="149"/>
      <c r="H58" s="150"/>
      <c r="I58" s="150"/>
      <c r="J58" s="151"/>
      <c r="K58" s="151"/>
      <c r="L58" s="151"/>
      <c r="M58" s="151"/>
    </row>
    <row r="59" spans="1:13" ht="61.5" customHeight="1">
      <c r="A59" s="67"/>
      <c r="B59" s="214" t="s">
        <v>82</v>
      </c>
      <c r="C59" s="148" t="s">
        <v>99</v>
      </c>
      <c r="D59" s="223"/>
      <c r="E59" s="218" t="s">
        <v>76</v>
      </c>
      <c r="F59" s="228" t="s">
        <v>78</v>
      </c>
      <c r="G59" s="229"/>
      <c r="H59" s="143">
        <v>100</v>
      </c>
      <c r="I59" s="143"/>
      <c r="J59" s="146">
        <v>100</v>
      </c>
      <c r="K59" s="146"/>
      <c r="L59" s="146">
        <f>H59-J59</f>
        <v>0</v>
      </c>
      <c r="M59" s="146"/>
    </row>
    <row r="60" spans="1:13" ht="36.75" customHeight="1">
      <c r="A60" s="67"/>
      <c r="B60" s="214"/>
      <c r="C60" s="145" t="s">
        <v>85</v>
      </c>
      <c r="D60" s="145"/>
      <c r="E60" s="218"/>
      <c r="F60" s="228"/>
      <c r="G60" s="229"/>
      <c r="H60" s="143"/>
      <c r="I60" s="143"/>
      <c r="J60" s="127"/>
      <c r="K60" s="128"/>
      <c r="L60" s="127"/>
      <c r="M60" s="128"/>
    </row>
    <row r="61" spans="1:13" ht="18.75" customHeight="1">
      <c r="A61" s="67"/>
      <c r="B61" s="214"/>
      <c r="C61" s="119" t="s">
        <v>61</v>
      </c>
      <c r="D61" s="213"/>
      <c r="E61" s="218"/>
      <c r="F61" s="228"/>
      <c r="G61" s="229"/>
      <c r="H61" s="206"/>
      <c r="I61" s="206"/>
      <c r="J61" s="206"/>
      <c r="K61" s="206"/>
      <c r="L61" s="127"/>
      <c r="M61" s="128"/>
    </row>
    <row r="62" spans="1:13" ht="32.25" customHeight="1">
      <c r="A62" s="67"/>
      <c r="B62" s="214" t="s">
        <v>82</v>
      </c>
      <c r="C62" s="148" t="s">
        <v>100</v>
      </c>
      <c r="D62" s="202"/>
      <c r="E62" s="218" t="s">
        <v>75</v>
      </c>
      <c r="F62" s="219" t="s">
        <v>87</v>
      </c>
      <c r="G62" s="220"/>
      <c r="H62" s="206">
        <v>563</v>
      </c>
      <c r="I62" s="206"/>
      <c r="J62" s="143">
        <v>562.70000000000005</v>
      </c>
      <c r="K62" s="143"/>
      <c r="L62" s="146">
        <f>J62-H62</f>
        <v>-0.29999999999995453</v>
      </c>
      <c r="M62" s="146"/>
    </row>
    <row r="63" spans="1:13" ht="32.25" customHeight="1">
      <c r="A63" s="67"/>
      <c r="B63" s="214"/>
      <c r="C63" s="119" t="s">
        <v>113</v>
      </c>
      <c r="D63" s="225"/>
      <c r="E63" s="226"/>
      <c r="F63" s="226"/>
      <c r="G63" s="226"/>
      <c r="H63" s="226"/>
      <c r="I63" s="226"/>
      <c r="J63" s="226"/>
      <c r="K63" s="226"/>
      <c r="L63" s="226"/>
      <c r="M63" s="227"/>
    </row>
    <row r="64" spans="1:13" ht="21" customHeight="1">
      <c r="A64" s="21"/>
      <c r="B64" s="214"/>
      <c r="C64" s="204" t="s">
        <v>90</v>
      </c>
      <c r="D64" s="205"/>
      <c r="E64" s="218"/>
      <c r="F64" s="238"/>
      <c r="G64" s="239"/>
      <c r="H64" s="206"/>
      <c r="I64" s="206"/>
      <c r="J64" s="206"/>
      <c r="K64" s="206"/>
      <c r="L64" s="206"/>
      <c r="M64" s="206"/>
    </row>
    <row r="65" spans="1:13" ht="33.75" customHeight="1">
      <c r="A65" s="115"/>
      <c r="B65" s="214" t="s">
        <v>82</v>
      </c>
      <c r="C65" s="210" t="s">
        <v>101</v>
      </c>
      <c r="D65" s="134"/>
      <c r="E65" s="235" t="s">
        <v>92</v>
      </c>
      <c r="F65" s="236" t="s">
        <v>102</v>
      </c>
      <c r="G65" s="240"/>
      <c r="H65" s="211">
        <v>2</v>
      </c>
      <c r="I65" s="211"/>
      <c r="J65" s="211">
        <v>2</v>
      </c>
      <c r="K65" s="211"/>
      <c r="L65" s="212">
        <f>J65-H65</f>
        <v>0</v>
      </c>
      <c r="M65" s="212"/>
    </row>
    <row r="66" spans="1:13" ht="16.5" customHeight="1">
      <c r="A66" s="116"/>
      <c r="B66" s="232"/>
      <c r="C66" s="120" t="s">
        <v>95</v>
      </c>
      <c r="D66" s="122"/>
      <c r="E66" s="218"/>
      <c r="F66" s="228"/>
      <c r="G66" s="229"/>
      <c r="H66" s="125"/>
      <c r="I66" s="126"/>
      <c r="J66" s="125"/>
      <c r="K66" s="126"/>
      <c r="L66" s="127"/>
      <c r="M66" s="128"/>
    </row>
    <row r="67" spans="1:13" ht="33.75" customHeight="1">
      <c r="A67" s="116"/>
      <c r="B67" s="214" t="s">
        <v>82</v>
      </c>
      <c r="C67" s="121" t="s">
        <v>103</v>
      </c>
      <c r="D67" s="122"/>
      <c r="E67" s="218" t="s">
        <v>104</v>
      </c>
      <c r="F67" s="228" t="s">
        <v>97</v>
      </c>
      <c r="G67" s="233"/>
      <c r="H67" s="125">
        <v>281.5</v>
      </c>
      <c r="I67" s="126"/>
      <c r="J67" s="125">
        <v>281.3</v>
      </c>
      <c r="K67" s="126"/>
      <c r="L67" s="127">
        <f>J67-H67</f>
        <v>-0.19999999999998863</v>
      </c>
      <c r="M67" s="128"/>
    </row>
    <row r="68" spans="1:13" ht="33.75" customHeight="1">
      <c r="A68" s="116"/>
      <c r="B68" s="232"/>
      <c r="C68" s="119" t="s">
        <v>113</v>
      </c>
      <c r="D68" s="225"/>
      <c r="E68" s="226"/>
      <c r="F68" s="226"/>
      <c r="G68" s="226"/>
      <c r="H68" s="226"/>
      <c r="I68" s="226"/>
      <c r="J68" s="226"/>
      <c r="K68" s="226"/>
      <c r="L68" s="226"/>
      <c r="M68" s="227"/>
    </row>
    <row r="69" spans="1:13" ht="20.25" customHeight="1">
      <c r="A69" s="116"/>
      <c r="B69" s="232"/>
      <c r="C69" s="120" t="s">
        <v>62</v>
      </c>
      <c r="D69" s="132"/>
      <c r="E69" s="218"/>
      <c r="F69" s="228"/>
      <c r="G69" s="229"/>
      <c r="H69" s="125"/>
      <c r="I69" s="126"/>
      <c r="J69" s="125"/>
      <c r="K69" s="126"/>
      <c r="L69" s="127"/>
      <c r="M69" s="128"/>
    </row>
    <row r="70" spans="1:13" ht="33.75" customHeight="1">
      <c r="A70" s="117"/>
      <c r="B70" s="214" t="s">
        <v>82</v>
      </c>
      <c r="C70" s="133" t="s">
        <v>105</v>
      </c>
      <c r="D70" s="134"/>
      <c r="E70" s="235" t="s">
        <v>76</v>
      </c>
      <c r="F70" s="236" t="s">
        <v>78</v>
      </c>
      <c r="G70" s="240"/>
      <c r="H70" s="123">
        <v>100</v>
      </c>
      <c r="I70" s="124"/>
      <c r="J70" s="123">
        <v>100</v>
      </c>
      <c r="K70" s="124"/>
      <c r="L70" s="135">
        <f>H70-J70</f>
        <v>0</v>
      </c>
      <c r="M70" s="136"/>
    </row>
    <row r="71" spans="1:13" ht="52.5" customHeight="1">
      <c r="A71" s="116"/>
      <c r="B71" s="232"/>
      <c r="C71" s="120" t="s">
        <v>106</v>
      </c>
      <c r="D71" s="132"/>
      <c r="E71" s="218"/>
      <c r="F71" s="228"/>
      <c r="G71" s="229"/>
      <c r="H71" s="125"/>
      <c r="I71" s="126"/>
      <c r="J71" s="125"/>
      <c r="K71" s="126"/>
      <c r="L71" s="127"/>
      <c r="M71" s="128"/>
    </row>
    <row r="72" spans="1:13" ht="18" customHeight="1">
      <c r="A72" s="116"/>
      <c r="B72" s="232"/>
      <c r="C72" s="120" t="s">
        <v>61</v>
      </c>
      <c r="D72" s="132"/>
      <c r="E72" s="218"/>
      <c r="F72" s="228"/>
      <c r="G72" s="229"/>
      <c r="H72" s="125"/>
      <c r="I72" s="126"/>
      <c r="J72" s="125"/>
      <c r="K72" s="126"/>
      <c r="L72" s="127"/>
      <c r="M72" s="128"/>
    </row>
    <row r="73" spans="1:13" ht="33.75" customHeight="1">
      <c r="A73" s="116"/>
      <c r="B73" s="232" t="s">
        <v>82</v>
      </c>
      <c r="C73" s="121" t="s">
        <v>107</v>
      </c>
      <c r="D73" s="122"/>
      <c r="E73" s="218" t="s">
        <v>75</v>
      </c>
      <c r="F73" s="219" t="s">
        <v>87</v>
      </c>
      <c r="G73" s="220"/>
      <c r="H73" s="125">
        <v>7139.7</v>
      </c>
      <c r="I73" s="126"/>
      <c r="J73" s="125">
        <v>5370.1</v>
      </c>
      <c r="K73" s="126"/>
      <c r="L73" s="127">
        <f>J73-H73</f>
        <v>-1769.5999999999995</v>
      </c>
      <c r="M73" s="128"/>
    </row>
    <row r="74" spans="1:13" ht="48" customHeight="1">
      <c r="A74" s="116"/>
      <c r="B74" s="241"/>
      <c r="C74" s="119" t="s">
        <v>114</v>
      </c>
      <c r="D74" s="225"/>
      <c r="E74" s="226"/>
      <c r="F74" s="226"/>
      <c r="G74" s="226"/>
      <c r="H74" s="226"/>
      <c r="I74" s="226"/>
      <c r="J74" s="226"/>
      <c r="K74" s="226"/>
      <c r="L74" s="226"/>
      <c r="M74" s="227"/>
    </row>
    <row r="75" spans="1:13" ht="16.5" customHeight="1">
      <c r="A75" s="116"/>
      <c r="B75" s="232"/>
      <c r="C75" s="120" t="s">
        <v>90</v>
      </c>
      <c r="D75" s="122"/>
      <c r="E75" s="218"/>
      <c r="F75" s="228"/>
      <c r="G75" s="229"/>
      <c r="H75" s="125"/>
      <c r="I75" s="126"/>
      <c r="J75" s="125"/>
      <c r="K75" s="126"/>
      <c r="L75" s="127"/>
      <c r="M75" s="128"/>
    </row>
    <row r="76" spans="1:13" ht="33.75" customHeight="1">
      <c r="A76" s="116"/>
      <c r="B76" s="232" t="s">
        <v>82</v>
      </c>
      <c r="C76" s="121" t="s">
        <v>108</v>
      </c>
      <c r="D76" s="122"/>
      <c r="E76" s="235" t="s">
        <v>92</v>
      </c>
      <c r="F76" s="236" t="s">
        <v>102</v>
      </c>
      <c r="G76" s="240"/>
      <c r="H76" s="125">
        <v>38</v>
      </c>
      <c r="I76" s="126"/>
      <c r="J76" s="125">
        <v>29</v>
      </c>
      <c r="K76" s="126"/>
      <c r="L76" s="125">
        <f>J76-H76</f>
        <v>-9</v>
      </c>
      <c r="M76" s="126"/>
    </row>
    <row r="77" spans="1:13" ht="69" customHeight="1">
      <c r="A77" s="116"/>
      <c r="B77" s="232"/>
      <c r="C77" s="119" t="s">
        <v>115</v>
      </c>
      <c r="D77" s="225"/>
      <c r="E77" s="226"/>
      <c r="F77" s="226"/>
      <c r="G77" s="226"/>
      <c r="H77" s="226"/>
      <c r="I77" s="226"/>
      <c r="J77" s="226"/>
      <c r="K77" s="226"/>
      <c r="L77" s="226"/>
      <c r="M77" s="227"/>
    </row>
    <row r="78" spans="1:13" ht="15.75" customHeight="1">
      <c r="A78" s="116"/>
      <c r="B78" s="232"/>
      <c r="C78" s="120" t="s">
        <v>95</v>
      </c>
      <c r="D78" s="242"/>
      <c r="E78" s="235"/>
      <c r="F78" s="228"/>
      <c r="G78" s="233"/>
      <c r="H78" s="125"/>
      <c r="I78" s="129"/>
      <c r="J78" s="125"/>
      <c r="K78" s="129"/>
      <c r="L78" s="127"/>
      <c r="M78" s="129"/>
    </row>
    <row r="79" spans="1:13" ht="45" customHeight="1">
      <c r="A79" s="116"/>
      <c r="B79" s="232" t="s">
        <v>82</v>
      </c>
      <c r="C79" s="121" t="s">
        <v>109</v>
      </c>
      <c r="D79" s="242"/>
      <c r="E79" s="218" t="s">
        <v>104</v>
      </c>
      <c r="F79" s="228" t="s">
        <v>97</v>
      </c>
      <c r="G79" s="233"/>
      <c r="H79" s="130">
        <v>187886.9</v>
      </c>
      <c r="I79" s="131"/>
      <c r="J79" s="125">
        <v>185175.86</v>
      </c>
      <c r="K79" s="129"/>
      <c r="L79" s="127">
        <f>J79-H79</f>
        <v>-2711.0400000000081</v>
      </c>
      <c r="M79" s="129"/>
    </row>
    <row r="80" spans="1:13" ht="33" customHeight="1">
      <c r="A80" s="116"/>
      <c r="B80" s="232"/>
      <c r="C80" s="119" t="s">
        <v>116</v>
      </c>
      <c r="D80" s="225"/>
      <c r="E80" s="226"/>
      <c r="F80" s="226"/>
      <c r="G80" s="226"/>
      <c r="H80" s="226"/>
      <c r="I80" s="226"/>
      <c r="J80" s="226"/>
      <c r="K80" s="226"/>
      <c r="L80" s="226"/>
      <c r="M80" s="227"/>
    </row>
    <row r="81" spans="1:16" ht="16.5" customHeight="1">
      <c r="A81" s="116"/>
      <c r="B81" s="232"/>
      <c r="C81" s="120" t="s">
        <v>62</v>
      </c>
      <c r="D81" s="242"/>
      <c r="E81" s="218"/>
      <c r="F81" s="228"/>
      <c r="G81" s="233"/>
      <c r="H81" s="125"/>
      <c r="I81" s="129"/>
      <c r="J81" s="125"/>
      <c r="K81" s="129"/>
      <c r="L81" s="127"/>
      <c r="M81" s="129"/>
    </row>
    <row r="82" spans="1:16" ht="26.25" customHeight="1">
      <c r="A82" s="116"/>
      <c r="B82" s="232" t="s">
        <v>82</v>
      </c>
      <c r="C82" s="121" t="s">
        <v>110</v>
      </c>
      <c r="D82" s="122"/>
      <c r="E82" s="235" t="s">
        <v>76</v>
      </c>
      <c r="F82" s="236" t="s">
        <v>78</v>
      </c>
      <c r="G82" s="240"/>
      <c r="H82" s="123">
        <v>100</v>
      </c>
      <c r="I82" s="124"/>
      <c r="J82" s="125">
        <v>75.2</v>
      </c>
      <c r="K82" s="126"/>
      <c r="L82" s="127">
        <f>J82-H82</f>
        <v>-24.799999999999997</v>
      </c>
      <c r="M82" s="128"/>
    </row>
    <row r="83" spans="1:16" ht="35.25" customHeight="1">
      <c r="A83" s="114"/>
      <c r="B83" s="243"/>
      <c r="C83" s="119" t="s">
        <v>111</v>
      </c>
      <c r="D83" s="225"/>
      <c r="E83" s="226"/>
      <c r="F83" s="226"/>
      <c r="G83" s="226"/>
      <c r="H83" s="226"/>
      <c r="I83" s="226"/>
      <c r="J83" s="226"/>
      <c r="K83" s="226"/>
      <c r="L83" s="226"/>
      <c r="M83" s="227"/>
    </row>
    <row r="84" spans="1:16" s="22" customFormat="1" ht="12.75" customHeight="1">
      <c r="A84" s="137" t="s">
        <v>57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</row>
    <row r="85" spans="1:16" s="22" customFormat="1" ht="12.7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</row>
    <row r="86" spans="1:16" s="22" customFormat="1" ht="12.75" customHeight="1">
      <c r="A86" s="33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 t="s">
        <v>17</v>
      </c>
      <c r="P86" s="33"/>
    </row>
    <row r="87" spans="1:16" s="22" customFormat="1" ht="48.2" customHeight="1">
      <c r="A87" s="140" t="s">
        <v>45</v>
      </c>
      <c r="B87" s="140" t="s">
        <v>46</v>
      </c>
      <c r="C87" s="140" t="s">
        <v>26</v>
      </c>
      <c r="D87" s="140" t="s">
        <v>47</v>
      </c>
      <c r="E87" s="140"/>
      <c r="F87" s="140"/>
      <c r="G87" s="140" t="s">
        <v>63</v>
      </c>
      <c r="H87" s="140"/>
      <c r="I87" s="140"/>
      <c r="J87" s="140" t="s">
        <v>64</v>
      </c>
      <c r="K87" s="140"/>
      <c r="L87" s="140"/>
      <c r="M87" s="140" t="s">
        <v>65</v>
      </c>
      <c r="N87" s="140"/>
      <c r="O87" s="140"/>
      <c r="P87" s="33"/>
    </row>
    <row r="88" spans="1:16" s="22" customFormat="1" ht="51.4" customHeight="1">
      <c r="A88" s="140"/>
      <c r="B88" s="140"/>
      <c r="C88" s="140"/>
      <c r="D88" s="48" t="s">
        <v>20</v>
      </c>
      <c r="E88" s="48" t="s">
        <v>21</v>
      </c>
      <c r="F88" s="48" t="s">
        <v>22</v>
      </c>
      <c r="G88" s="48" t="s">
        <v>20</v>
      </c>
      <c r="H88" s="48" t="s">
        <v>21</v>
      </c>
      <c r="I88" s="48" t="s">
        <v>22</v>
      </c>
      <c r="J88" s="48" t="s">
        <v>20</v>
      </c>
      <c r="K88" s="48" t="s">
        <v>21</v>
      </c>
      <c r="L88" s="48" t="s">
        <v>22</v>
      </c>
      <c r="M88" s="48" t="s">
        <v>20</v>
      </c>
      <c r="N88" s="48" t="s">
        <v>21</v>
      </c>
      <c r="O88" s="48" t="s">
        <v>22</v>
      </c>
      <c r="P88" s="33"/>
    </row>
    <row r="89" spans="1:16" s="22" customFormat="1" ht="16.7" customHeight="1">
      <c r="A89" s="77">
        <v>1</v>
      </c>
      <c r="B89" s="80">
        <v>2</v>
      </c>
      <c r="C89" s="80" t="s">
        <v>12</v>
      </c>
      <c r="D89" s="77">
        <v>4</v>
      </c>
      <c r="E89" s="77">
        <v>5</v>
      </c>
      <c r="F89" s="77">
        <v>6</v>
      </c>
      <c r="G89" s="77">
        <v>7</v>
      </c>
      <c r="H89" s="77">
        <v>8</v>
      </c>
      <c r="I89" s="77">
        <v>9</v>
      </c>
      <c r="J89" s="77">
        <v>10</v>
      </c>
      <c r="K89" s="77">
        <v>11</v>
      </c>
      <c r="L89" s="77">
        <v>12</v>
      </c>
      <c r="M89" s="77">
        <v>13</v>
      </c>
      <c r="N89" s="77">
        <v>14</v>
      </c>
      <c r="O89" s="77">
        <v>15</v>
      </c>
      <c r="P89" s="33"/>
    </row>
    <row r="90" spans="1:16" s="22" customFormat="1" ht="21" customHeight="1">
      <c r="A90" s="78"/>
      <c r="B90" s="83" t="s">
        <v>35</v>
      </c>
      <c r="C90" s="83"/>
      <c r="D90" s="79" t="s">
        <v>48</v>
      </c>
      <c r="E90" s="50" t="s">
        <v>48</v>
      </c>
      <c r="F90" s="50" t="s">
        <v>48</v>
      </c>
      <c r="G90" s="50" t="s">
        <v>48</v>
      </c>
      <c r="H90" s="50" t="s">
        <v>48</v>
      </c>
      <c r="I90" s="50" t="s">
        <v>48</v>
      </c>
      <c r="J90" s="50" t="s">
        <v>48</v>
      </c>
      <c r="K90" s="50" t="s">
        <v>48</v>
      </c>
      <c r="L90" s="50" t="s">
        <v>48</v>
      </c>
      <c r="M90" s="50" t="s">
        <v>48</v>
      </c>
      <c r="N90" s="50" t="s">
        <v>48</v>
      </c>
      <c r="O90" s="50" t="s">
        <v>48</v>
      </c>
      <c r="P90" s="33"/>
    </row>
    <row r="91" spans="1:16" s="22" customFormat="1" ht="33.75" customHeight="1">
      <c r="A91" s="50"/>
      <c r="B91" s="84" t="s">
        <v>49</v>
      </c>
      <c r="C91" s="82"/>
      <c r="D91" s="50" t="s">
        <v>48</v>
      </c>
      <c r="E91" s="50"/>
      <c r="F91" s="50" t="s">
        <v>48</v>
      </c>
      <c r="G91" s="50" t="s">
        <v>48</v>
      </c>
      <c r="H91" s="50"/>
      <c r="I91" s="50" t="s">
        <v>48</v>
      </c>
      <c r="J91" s="50" t="s">
        <v>48</v>
      </c>
      <c r="K91" s="50"/>
      <c r="L91" s="50" t="s">
        <v>48</v>
      </c>
      <c r="M91" s="50" t="s">
        <v>48</v>
      </c>
      <c r="N91" s="50" t="s">
        <v>48</v>
      </c>
      <c r="O91" s="50" t="s">
        <v>48</v>
      </c>
      <c r="P91" s="33"/>
    </row>
    <row r="92" spans="1:16" s="22" customFormat="1" ht="33.75" customHeight="1">
      <c r="A92" s="50"/>
      <c r="B92" s="98" t="s">
        <v>51</v>
      </c>
      <c r="C92" s="8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33"/>
    </row>
    <row r="93" spans="1:16" s="22" customFormat="1" ht="46.5" customHeight="1">
      <c r="A93" s="50"/>
      <c r="B93" s="99" t="s">
        <v>68</v>
      </c>
      <c r="C93" s="51"/>
      <c r="D93" s="50" t="s">
        <v>50</v>
      </c>
      <c r="E93" s="50" t="s">
        <v>48</v>
      </c>
      <c r="F93" s="50"/>
      <c r="G93" s="50" t="s">
        <v>50</v>
      </c>
      <c r="H93" s="50" t="s">
        <v>48</v>
      </c>
      <c r="I93" s="50" t="s">
        <v>48</v>
      </c>
      <c r="J93" s="50" t="s">
        <v>50</v>
      </c>
      <c r="K93" s="50" t="s">
        <v>48</v>
      </c>
      <c r="L93" s="50" t="s">
        <v>48</v>
      </c>
      <c r="M93" s="50" t="s">
        <v>50</v>
      </c>
      <c r="N93" s="50" t="s">
        <v>48</v>
      </c>
      <c r="O93" s="50" t="s">
        <v>48</v>
      </c>
      <c r="P93" s="33"/>
    </row>
    <row r="94" spans="1:16" s="22" customFormat="1" ht="19.5" customHeight="1">
      <c r="A94" s="78"/>
      <c r="B94" s="139" t="s">
        <v>69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33"/>
    </row>
    <row r="95" spans="1:16" s="22" customFormat="1" ht="32.25" customHeight="1">
      <c r="A95" s="50"/>
      <c r="B95" s="84" t="s">
        <v>70</v>
      </c>
      <c r="C95" s="86"/>
      <c r="D95" s="85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33"/>
    </row>
    <row r="96" spans="1:16" s="22" customFormat="1" ht="22.5" customHeight="1">
      <c r="A96" s="50"/>
      <c r="B96" s="78" t="s">
        <v>36</v>
      </c>
      <c r="C96" s="87"/>
      <c r="D96" s="79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 t="s">
        <v>48</v>
      </c>
      <c r="P96" s="33"/>
    </row>
    <row r="97" spans="1:16" s="22" customFormat="1" ht="12.75" customHeight="1">
      <c r="A97" s="52"/>
      <c r="B97" s="52"/>
      <c r="C97" s="52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</row>
    <row r="98" spans="1:16" s="22" customFormat="1" ht="14.1" customHeight="1">
      <c r="A98" s="138" t="s">
        <v>58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</row>
    <row r="99" spans="1:16" s="22" customFormat="1" ht="14.1" customHeight="1">
      <c r="A99" s="138" t="s">
        <v>59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</row>
    <row r="100" spans="1:16" s="22" customFormat="1" ht="14.1" customHeight="1">
      <c r="A100" s="138" t="s">
        <v>60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</row>
    <row r="101" spans="1:16" s="22" customFormat="1" ht="14.1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1:16" s="22" customFormat="1" ht="14.1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1:16" s="22" customFormat="1" ht="14.85" customHeight="1">
      <c r="A103" s="141" t="s">
        <v>52</v>
      </c>
      <c r="B103" s="141"/>
      <c r="C103" s="141"/>
      <c r="D103" s="141"/>
      <c r="E103" s="141"/>
      <c r="F103" s="141"/>
      <c r="G103" s="141"/>
      <c r="H103" s="45"/>
      <c r="I103" s="45"/>
      <c r="J103" s="54"/>
      <c r="K103" s="54"/>
      <c r="L103" s="54"/>
      <c r="M103" s="54"/>
      <c r="N103" s="54"/>
      <c r="O103" s="54"/>
      <c r="P103" s="54"/>
    </row>
    <row r="104" spans="1:16" ht="17.45" customHeight="1">
      <c r="A104" s="141" t="s">
        <v>53</v>
      </c>
      <c r="B104" s="141"/>
      <c r="C104" s="141"/>
      <c r="D104" s="141"/>
      <c r="E104" s="141"/>
      <c r="F104" s="141"/>
      <c r="G104" s="141"/>
      <c r="H104" s="142"/>
      <c r="I104" s="142"/>
      <c r="J104" s="54"/>
      <c r="K104" s="142" t="s">
        <v>80</v>
      </c>
      <c r="L104" s="142"/>
      <c r="M104" s="142"/>
      <c r="N104" s="142"/>
      <c r="O104" s="54"/>
      <c r="P104" s="54"/>
    </row>
    <row r="105" spans="1:16">
      <c r="A105" s="45"/>
      <c r="B105" s="45"/>
      <c r="C105" s="45"/>
      <c r="D105" s="45"/>
      <c r="E105" s="45"/>
      <c r="F105" s="45"/>
      <c r="G105" s="45"/>
      <c r="H105" s="144" t="s">
        <v>54</v>
      </c>
      <c r="I105" s="144"/>
      <c r="J105" s="54"/>
      <c r="K105" s="144" t="s">
        <v>55</v>
      </c>
      <c r="L105" s="144"/>
      <c r="M105" s="144"/>
      <c r="N105" s="144"/>
      <c r="O105" s="54"/>
      <c r="P105" s="54"/>
    </row>
    <row r="106" spans="1:16">
      <c r="A106" s="45"/>
      <c r="B106" s="45"/>
      <c r="C106" s="45"/>
      <c r="D106" s="45"/>
      <c r="E106" s="45"/>
      <c r="F106" s="45"/>
      <c r="G106" s="45"/>
      <c r="H106" s="45"/>
      <c r="I106" s="45"/>
      <c r="J106" s="54"/>
      <c r="K106" s="45"/>
      <c r="L106" s="45"/>
      <c r="M106" s="45"/>
      <c r="N106" s="45"/>
      <c r="O106" s="54"/>
      <c r="P106" s="54"/>
    </row>
    <row r="107" spans="1:16" ht="18.600000000000001" customHeight="1">
      <c r="A107" s="141" t="s">
        <v>56</v>
      </c>
      <c r="B107" s="141"/>
      <c r="C107" s="141"/>
      <c r="D107" s="141"/>
      <c r="E107" s="141"/>
      <c r="F107" s="141"/>
      <c r="G107" s="141"/>
      <c r="H107" s="142"/>
      <c r="I107" s="142"/>
      <c r="J107" s="54"/>
      <c r="K107" s="142" t="s">
        <v>74</v>
      </c>
      <c r="L107" s="142"/>
      <c r="M107" s="142"/>
      <c r="N107" s="142"/>
      <c r="O107" s="54"/>
      <c r="P107" s="54"/>
    </row>
    <row r="108" spans="1:16">
      <c r="A108" s="141" t="s">
        <v>53</v>
      </c>
      <c r="B108" s="141"/>
      <c r="C108" s="141"/>
      <c r="D108" s="141"/>
      <c r="E108" s="141"/>
      <c r="F108" s="141"/>
      <c r="G108" s="141"/>
      <c r="H108" s="144" t="s">
        <v>54</v>
      </c>
      <c r="I108" s="144"/>
      <c r="J108" s="54"/>
      <c r="K108" s="144" t="s">
        <v>55</v>
      </c>
      <c r="L108" s="144"/>
      <c r="M108" s="144"/>
      <c r="N108" s="144"/>
      <c r="O108" s="54"/>
      <c r="P108" s="54"/>
    </row>
    <row r="109" spans="1:16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</sheetData>
  <sheetProtection selectLockedCells="1" selectUnlockedCells="1"/>
  <mergeCells count="250">
    <mergeCell ref="C50:M50"/>
    <mergeCell ref="D12:N12"/>
    <mergeCell ref="D13:N13"/>
    <mergeCell ref="C83:M83"/>
    <mergeCell ref="C65:D65"/>
    <mergeCell ref="F65:G65"/>
    <mergeCell ref="H65:I65"/>
    <mergeCell ref="J65:K65"/>
    <mergeCell ref="L65:M65"/>
    <mergeCell ref="C64:D64"/>
    <mergeCell ref="F64:G64"/>
    <mergeCell ref="H64:I64"/>
    <mergeCell ref="J64:K64"/>
    <mergeCell ref="L64:M64"/>
    <mergeCell ref="J56:K56"/>
    <mergeCell ref="L56:M56"/>
    <mergeCell ref="C61:D61"/>
    <mergeCell ref="F61:G61"/>
    <mergeCell ref="H61:I61"/>
    <mergeCell ref="J61:K61"/>
    <mergeCell ref="L61:M61"/>
    <mergeCell ref="C60:D60"/>
    <mergeCell ref="F60:G60"/>
    <mergeCell ref="H60:I60"/>
    <mergeCell ref="C51:D51"/>
    <mergeCell ref="F51:G51"/>
    <mergeCell ref="H51:I51"/>
    <mergeCell ref="J51:K51"/>
    <mergeCell ref="L51:M51"/>
    <mergeCell ref="C54:D54"/>
    <mergeCell ref="F54:G54"/>
    <mergeCell ref="H54:I54"/>
    <mergeCell ref="J54:K54"/>
    <mergeCell ref="L54:M54"/>
    <mergeCell ref="C53:D53"/>
    <mergeCell ref="F53:G53"/>
    <mergeCell ref="H53:I53"/>
    <mergeCell ref="J53:K53"/>
    <mergeCell ref="L53:M53"/>
    <mergeCell ref="C52:D52"/>
    <mergeCell ref="F52:G52"/>
    <mergeCell ref="J52:K52"/>
    <mergeCell ref="L52:M52"/>
    <mergeCell ref="H56:I56"/>
    <mergeCell ref="C55:D55"/>
    <mergeCell ref="F55:G55"/>
    <mergeCell ref="L55:M55"/>
    <mergeCell ref="J55:K55"/>
    <mergeCell ref="H55:I55"/>
    <mergeCell ref="L60:M60"/>
    <mergeCell ref="C62:D62"/>
    <mergeCell ref="F62:G62"/>
    <mergeCell ref="H62:I62"/>
    <mergeCell ref="J62:K62"/>
    <mergeCell ref="L62:M62"/>
    <mergeCell ref="J60:K60"/>
    <mergeCell ref="C56:D56"/>
    <mergeCell ref="F56:G56"/>
    <mergeCell ref="C57:M57"/>
    <mergeCell ref="B14:I14"/>
    <mergeCell ref="A17:B17"/>
    <mergeCell ref="C17:D17"/>
    <mergeCell ref="A16:E16"/>
    <mergeCell ref="A19:B19"/>
    <mergeCell ref="C19:D19"/>
    <mergeCell ref="H46:I46"/>
    <mergeCell ref="J46:K46"/>
    <mergeCell ref="L46:M46"/>
    <mergeCell ref="A36:D36"/>
    <mergeCell ref="A21:L21"/>
    <mergeCell ref="A22:A23"/>
    <mergeCell ref="B22:B23"/>
    <mergeCell ref="C22:C23"/>
    <mergeCell ref="D22:D23"/>
    <mergeCell ref="E22:G22"/>
    <mergeCell ref="H22:J22"/>
    <mergeCell ref="A30:L30"/>
    <mergeCell ref="E31:G31"/>
    <mergeCell ref="H31:J31"/>
    <mergeCell ref="K31:M31"/>
    <mergeCell ref="A40:D40"/>
    <mergeCell ref="A41:A42"/>
    <mergeCell ref="E41:E42"/>
    <mergeCell ref="K1:M1"/>
    <mergeCell ref="K3:M3"/>
    <mergeCell ref="A7:J7"/>
    <mergeCell ref="A35:D35"/>
    <mergeCell ref="D11:N11"/>
    <mergeCell ref="D15:K15"/>
    <mergeCell ref="D8:N8"/>
    <mergeCell ref="D9:N9"/>
    <mergeCell ref="A31:D32"/>
    <mergeCell ref="A34:D34"/>
    <mergeCell ref="A33:D33"/>
    <mergeCell ref="C18:D18"/>
    <mergeCell ref="F18:G18"/>
    <mergeCell ref="K18:L18"/>
    <mergeCell ref="K22:M22"/>
    <mergeCell ref="A28:M28"/>
    <mergeCell ref="B20:J20"/>
    <mergeCell ref="F16:I16"/>
    <mergeCell ref="F17:G17"/>
    <mergeCell ref="F19:G19"/>
    <mergeCell ref="J16:M16"/>
    <mergeCell ref="K17:L17"/>
    <mergeCell ref="K19:L19"/>
    <mergeCell ref="A18:B18"/>
    <mergeCell ref="B41:B42"/>
    <mergeCell ref="C43:D43"/>
    <mergeCell ref="F41:G42"/>
    <mergeCell ref="F43:G43"/>
    <mergeCell ref="L41:M42"/>
    <mergeCell ref="F44:G44"/>
    <mergeCell ref="H44:I44"/>
    <mergeCell ref="J44:K44"/>
    <mergeCell ref="L44:M44"/>
    <mergeCell ref="C44:D44"/>
    <mergeCell ref="C41:D42"/>
    <mergeCell ref="J43:K43"/>
    <mergeCell ref="L43:M43"/>
    <mergeCell ref="J41:K42"/>
    <mergeCell ref="H41:I42"/>
    <mergeCell ref="H43:I43"/>
    <mergeCell ref="J49:K49"/>
    <mergeCell ref="L49:M49"/>
    <mergeCell ref="C46:D46"/>
    <mergeCell ref="F46:G46"/>
    <mergeCell ref="C49:D49"/>
    <mergeCell ref="F49:G49"/>
    <mergeCell ref="H49:I49"/>
    <mergeCell ref="C47:D47"/>
    <mergeCell ref="H47:I47"/>
    <mergeCell ref="J47:K47"/>
    <mergeCell ref="L47:M47"/>
    <mergeCell ref="C48:D48"/>
    <mergeCell ref="F48:G48"/>
    <mergeCell ref="H48:I48"/>
    <mergeCell ref="J48:K48"/>
    <mergeCell ref="L48:M48"/>
    <mergeCell ref="F47:G47"/>
    <mergeCell ref="H45:I45"/>
    <mergeCell ref="J45:K45"/>
    <mergeCell ref="L45:M45"/>
    <mergeCell ref="F45:G45"/>
    <mergeCell ref="A108:G108"/>
    <mergeCell ref="H108:I108"/>
    <mergeCell ref="K108:N108"/>
    <mergeCell ref="H105:I105"/>
    <mergeCell ref="K105:N105"/>
    <mergeCell ref="A107:G107"/>
    <mergeCell ref="H107:I107"/>
    <mergeCell ref="K107:N107"/>
    <mergeCell ref="C45:D45"/>
    <mergeCell ref="J59:K59"/>
    <mergeCell ref="L59:M59"/>
    <mergeCell ref="C58:D58"/>
    <mergeCell ref="C59:D59"/>
    <mergeCell ref="F58:G58"/>
    <mergeCell ref="H58:I58"/>
    <mergeCell ref="F59:G59"/>
    <mergeCell ref="H59:I59"/>
    <mergeCell ref="J58:K58"/>
    <mergeCell ref="L58:M58"/>
    <mergeCell ref="H52:I52"/>
    <mergeCell ref="A99:P99"/>
    <mergeCell ref="A100:P100"/>
    <mergeCell ref="B94:O94"/>
    <mergeCell ref="G87:I87"/>
    <mergeCell ref="J87:L87"/>
    <mergeCell ref="M87:O87"/>
    <mergeCell ref="A103:G103"/>
    <mergeCell ref="A104:G104"/>
    <mergeCell ref="H104:I104"/>
    <mergeCell ref="K104:N104"/>
    <mergeCell ref="A98:P98"/>
    <mergeCell ref="A87:A88"/>
    <mergeCell ref="B87:B88"/>
    <mergeCell ref="C87:C88"/>
    <mergeCell ref="D87:F87"/>
    <mergeCell ref="A84:P85"/>
    <mergeCell ref="H69:I69"/>
    <mergeCell ref="H70:I70"/>
    <mergeCell ref="C68:M68"/>
    <mergeCell ref="F71:G71"/>
    <mergeCell ref="H71:I71"/>
    <mergeCell ref="J71:K71"/>
    <mergeCell ref="L71:M71"/>
    <mergeCell ref="C71:D71"/>
    <mergeCell ref="C72:D72"/>
    <mergeCell ref="C73:D73"/>
    <mergeCell ref="F73:G73"/>
    <mergeCell ref="H73:I73"/>
    <mergeCell ref="J73:K73"/>
    <mergeCell ref="L73:M73"/>
    <mergeCell ref="F72:G72"/>
    <mergeCell ref="H72:I72"/>
    <mergeCell ref="J72:K72"/>
    <mergeCell ref="L72:M72"/>
    <mergeCell ref="C74:M74"/>
    <mergeCell ref="C78:D78"/>
    <mergeCell ref="F78:G78"/>
    <mergeCell ref="H78:I78"/>
    <mergeCell ref="J78:K78"/>
    <mergeCell ref="C63:M63"/>
    <mergeCell ref="C66:D66"/>
    <mergeCell ref="C67:D67"/>
    <mergeCell ref="C69:D69"/>
    <mergeCell ref="C70:D70"/>
    <mergeCell ref="F66:G66"/>
    <mergeCell ref="F67:G67"/>
    <mergeCell ref="F69:G69"/>
    <mergeCell ref="F70:G70"/>
    <mergeCell ref="L66:M66"/>
    <mergeCell ref="L67:M67"/>
    <mergeCell ref="L69:M69"/>
    <mergeCell ref="L70:M70"/>
    <mergeCell ref="J70:K70"/>
    <mergeCell ref="J69:K69"/>
    <mergeCell ref="J67:K67"/>
    <mergeCell ref="J66:K66"/>
    <mergeCell ref="H66:I66"/>
    <mergeCell ref="H67:I67"/>
    <mergeCell ref="L78:M78"/>
    <mergeCell ref="C79:D79"/>
    <mergeCell ref="F79:G79"/>
    <mergeCell ref="H79:I79"/>
    <mergeCell ref="J79:K79"/>
    <mergeCell ref="L79:M79"/>
    <mergeCell ref="C75:D75"/>
    <mergeCell ref="F75:G75"/>
    <mergeCell ref="H75:I75"/>
    <mergeCell ref="J75:K75"/>
    <mergeCell ref="L75:M75"/>
    <mergeCell ref="C76:D76"/>
    <mergeCell ref="F76:G76"/>
    <mergeCell ref="H76:I76"/>
    <mergeCell ref="J76:K76"/>
    <mergeCell ref="L76:M76"/>
    <mergeCell ref="C77:M77"/>
    <mergeCell ref="C80:M80"/>
    <mergeCell ref="C81:D81"/>
    <mergeCell ref="F81:G81"/>
    <mergeCell ref="H81:I81"/>
    <mergeCell ref="J81:K81"/>
    <mergeCell ref="L81:M81"/>
    <mergeCell ref="C82:D82"/>
    <mergeCell ref="F82:G82"/>
    <mergeCell ref="H82:I82"/>
    <mergeCell ref="J82:K82"/>
    <mergeCell ref="L82:M82"/>
  </mergeCells>
  <phoneticPr fontId="0" type="noConversion"/>
  <pageMargins left="0.6692913385826772" right="0.39370078740157483" top="0.59055118110236227" bottom="0.39370078740157483" header="0.51181102362204722" footer="0.51181102362204722"/>
  <pageSetup paperSize="9" scale="63" firstPageNumber="0" orientation="landscape" horizontalDpi="300" verticalDpi="300" r:id="rId1"/>
  <headerFooter alignWithMargins="0"/>
  <rowBreaks count="2" manualBreakCount="2">
    <brk id="28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1,2,3,4,5,6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2017-01-23T14:31:23Z</cp:lastPrinted>
  <dcterms:created xsi:type="dcterms:W3CDTF">2015-01-21T15:14:42Z</dcterms:created>
  <dcterms:modified xsi:type="dcterms:W3CDTF">2017-01-23T14:34:29Z</dcterms:modified>
</cp:coreProperties>
</file>