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8" i="2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22" i="1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<sst xmlns="http://schemas.openxmlformats.org/spreadsheetml/2006/main" count="1502" uniqueCount="334">
  <si>
    <t>м. Житомир</t>
  </si>
  <si>
    <t>Станом на 26.06.2017</t>
  </si>
  <si>
    <t xml:space="preserve">Аналіз фінансування установ з 19.06.2017 по 23.06.2017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</si>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</sst>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3"/>
  <sheetViews>
    <sheetView topLeftCell="C10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A4" t="s">
        <v>1</v>
      </c>
      <c r="L4" s="1" t="s">
        <v>271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71833.895000000004</v>
      </c>
      <c r="D6" s="7">
        <v>73658.675699999993</v>
      </c>
      <c r="E6" s="7">
        <v>6102.1359999999995</v>
      </c>
      <c r="F6" s="7">
        <v>241.96308000000005</v>
      </c>
      <c r="G6" s="7">
        <v>0</v>
      </c>
      <c r="H6" s="7">
        <v>256.08068000000003</v>
      </c>
      <c r="I6" s="7">
        <v>0.11840000000000001</v>
      </c>
      <c r="J6" s="7">
        <v>176.89886999999999</v>
      </c>
      <c r="K6" s="7">
        <f t="shared" ref="K6:K69" si="0">E6-F6</f>
        <v>5860.1729199999991</v>
      </c>
      <c r="L6" s="7">
        <f t="shared" ref="L6:L69" si="1">D6-F6</f>
        <v>73416.712619999991</v>
      </c>
      <c r="M6" s="7">
        <f t="shared" ref="M6:M69" si="2">IF(E6=0,0,(F6/E6)*100)</f>
        <v>3.9652193920292835</v>
      </c>
      <c r="N6" s="7">
        <f t="shared" ref="N6:N69" si="3">D6-H6</f>
        <v>73402.595019999993</v>
      </c>
      <c r="O6" s="7">
        <f t="shared" ref="O6:O69" si="4">E6-H6</f>
        <v>5846.0553199999995</v>
      </c>
      <c r="P6" s="7">
        <f t="shared" ref="P6:P69" si="5">IF(E6=0,0,(H6/E6)*100)</f>
        <v>4.1965744454073137</v>
      </c>
    </row>
    <row r="7" spans="1:16" ht="51">
      <c r="A7" s="5" t="s">
        <v>22</v>
      </c>
      <c r="B7" s="6" t="s">
        <v>23</v>
      </c>
      <c r="C7" s="7">
        <v>53913.338999999993</v>
      </c>
      <c r="D7" s="7">
        <v>53860.32499999999</v>
      </c>
      <c r="E7" s="7">
        <v>4936.8859999999995</v>
      </c>
      <c r="F7" s="7">
        <v>43.286190000000005</v>
      </c>
      <c r="G7" s="7">
        <v>0</v>
      </c>
      <c r="H7" s="7">
        <v>57.403790000000008</v>
      </c>
      <c r="I7" s="7">
        <v>0.11840000000000001</v>
      </c>
      <c r="J7" s="7">
        <v>23.70026</v>
      </c>
      <c r="K7" s="7">
        <f t="shared" si="0"/>
        <v>4893.5998099999997</v>
      </c>
      <c r="L7" s="7">
        <f t="shared" si="1"/>
        <v>53817.038809999991</v>
      </c>
      <c r="M7" s="7">
        <f t="shared" si="2"/>
        <v>0.87679136200430818</v>
      </c>
      <c r="N7" s="7">
        <f t="shared" si="3"/>
        <v>53802.921209999993</v>
      </c>
      <c r="O7" s="7">
        <f t="shared" si="4"/>
        <v>4879.4822099999992</v>
      </c>
      <c r="P7" s="7">
        <f t="shared" si="5"/>
        <v>1.1627529985500984</v>
      </c>
    </row>
    <row r="8" spans="1:16">
      <c r="A8" s="8" t="s">
        <v>24</v>
      </c>
      <c r="B8" s="9" t="s">
        <v>25</v>
      </c>
      <c r="C8" s="10">
        <v>40313.1</v>
      </c>
      <c r="D8" s="10">
        <v>40313.1</v>
      </c>
      <c r="E8" s="10">
        <v>3862.6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3862.6</v>
      </c>
      <c r="L8" s="10">
        <f t="shared" si="1"/>
        <v>40313.1</v>
      </c>
      <c r="M8" s="10">
        <f t="shared" si="2"/>
        <v>0</v>
      </c>
      <c r="N8" s="10">
        <f t="shared" si="3"/>
        <v>40313.1</v>
      </c>
      <c r="O8" s="10">
        <f t="shared" si="4"/>
        <v>3862.6</v>
      </c>
      <c r="P8" s="10">
        <f t="shared" si="5"/>
        <v>0</v>
      </c>
    </row>
    <row r="9" spans="1:16">
      <c r="A9" s="8" t="s">
        <v>26</v>
      </c>
      <c r="B9" s="9" t="s">
        <v>27</v>
      </c>
      <c r="C9" s="10">
        <v>8868.8819999999996</v>
      </c>
      <c r="D9" s="10">
        <v>8868.8819999999996</v>
      </c>
      <c r="E9" s="10">
        <v>849.80000000000007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849.80000000000007</v>
      </c>
      <c r="L9" s="10">
        <f t="shared" si="1"/>
        <v>8868.8819999999996</v>
      </c>
      <c r="M9" s="10">
        <f t="shared" si="2"/>
        <v>0</v>
      </c>
      <c r="N9" s="10">
        <f t="shared" si="3"/>
        <v>8868.8819999999996</v>
      </c>
      <c r="O9" s="10">
        <f t="shared" si="4"/>
        <v>849.80000000000007</v>
      </c>
      <c r="P9" s="10">
        <f t="shared" si="5"/>
        <v>0</v>
      </c>
    </row>
    <row r="10" spans="1:16">
      <c r="A10" s="8" t="s">
        <v>28</v>
      </c>
      <c r="B10" s="9" t="s">
        <v>29</v>
      </c>
      <c r="C10" s="10">
        <v>1458.951</v>
      </c>
      <c r="D10" s="10">
        <v>1458.951</v>
      </c>
      <c r="E10" s="10">
        <v>100</v>
      </c>
      <c r="F10" s="10">
        <v>5.1000000000000005</v>
      </c>
      <c r="G10" s="10">
        <v>0</v>
      </c>
      <c r="H10" s="10">
        <v>19.260000000000002</v>
      </c>
      <c r="I10" s="10">
        <v>0</v>
      </c>
      <c r="J10" s="10">
        <v>23.70026</v>
      </c>
      <c r="K10" s="10">
        <f t="shared" si="0"/>
        <v>94.9</v>
      </c>
      <c r="L10" s="10">
        <f t="shared" si="1"/>
        <v>1453.8510000000001</v>
      </c>
      <c r="M10" s="10">
        <f t="shared" si="2"/>
        <v>5.1000000000000005</v>
      </c>
      <c r="N10" s="10">
        <f t="shared" si="3"/>
        <v>1439.691</v>
      </c>
      <c r="O10" s="10">
        <f t="shared" si="4"/>
        <v>80.739999999999995</v>
      </c>
      <c r="P10" s="10">
        <f t="shared" si="5"/>
        <v>19.260000000000002</v>
      </c>
    </row>
    <row r="11" spans="1:16">
      <c r="A11" s="8" t="s">
        <v>30</v>
      </c>
      <c r="B11" s="9" t="s">
        <v>31</v>
      </c>
      <c r="C11" s="10">
        <v>1510.98</v>
      </c>
      <c r="D11" s="10">
        <v>1447.691</v>
      </c>
      <c r="E11" s="10">
        <v>76.986000000000004</v>
      </c>
      <c r="F11" s="10">
        <v>8.8023799999999994</v>
      </c>
      <c r="G11" s="10">
        <v>0</v>
      </c>
      <c r="H11" s="10">
        <v>8.7599800000000005</v>
      </c>
      <c r="I11" s="10">
        <v>0.11840000000000001</v>
      </c>
      <c r="J11" s="10">
        <v>0</v>
      </c>
      <c r="K11" s="10">
        <f t="shared" si="0"/>
        <v>68.183620000000005</v>
      </c>
      <c r="L11" s="10">
        <f t="shared" si="1"/>
        <v>1438.8886199999999</v>
      </c>
      <c r="M11" s="10">
        <f t="shared" si="2"/>
        <v>11.433741199698645</v>
      </c>
      <c r="N11" s="10">
        <f t="shared" si="3"/>
        <v>1438.93102</v>
      </c>
      <c r="O11" s="10">
        <f t="shared" si="4"/>
        <v>68.226020000000005</v>
      </c>
      <c r="P11" s="10">
        <f t="shared" si="5"/>
        <v>11.378666251006676</v>
      </c>
    </row>
    <row r="12" spans="1:16">
      <c r="A12" s="8" t="s">
        <v>32</v>
      </c>
      <c r="B12" s="9" t="s">
        <v>33</v>
      </c>
      <c r="C12" s="10">
        <v>68.95</v>
      </c>
      <c r="D12" s="10">
        <v>67.25</v>
      </c>
      <c r="E12" s="10">
        <v>6</v>
      </c>
      <c r="F12" s="10">
        <v>0.66</v>
      </c>
      <c r="G12" s="10">
        <v>0</v>
      </c>
      <c r="H12" s="10">
        <v>0.66</v>
      </c>
      <c r="I12" s="10">
        <v>0</v>
      </c>
      <c r="J12" s="10">
        <v>0</v>
      </c>
      <c r="K12" s="10">
        <f t="shared" si="0"/>
        <v>5.34</v>
      </c>
      <c r="L12" s="10">
        <f t="shared" si="1"/>
        <v>66.59</v>
      </c>
      <c r="M12" s="10">
        <f t="shared" si="2"/>
        <v>11</v>
      </c>
      <c r="N12" s="10">
        <f t="shared" si="3"/>
        <v>66.59</v>
      </c>
      <c r="O12" s="10">
        <f t="shared" si="4"/>
        <v>5.34</v>
      </c>
      <c r="P12" s="10">
        <f t="shared" si="5"/>
        <v>11</v>
      </c>
    </row>
    <row r="13" spans="1:16">
      <c r="A13" s="8" t="s">
        <v>34</v>
      </c>
      <c r="B13" s="9" t="s">
        <v>35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>
      <c r="A14" s="8" t="s">
        <v>36</v>
      </c>
      <c r="B14" s="9" t="s">
        <v>37</v>
      </c>
      <c r="C14" s="10">
        <v>40.987000000000002</v>
      </c>
      <c r="D14" s="10">
        <v>40.987000000000002</v>
      </c>
      <c r="E14" s="10">
        <v>3.5</v>
      </c>
      <c r="F14" s="10">
        <v>4.3220000000000001E-2</v>
      </c>
      <c r="G14" s="10">
        <v>0</v>
      </c>
      <c r="H14" s="10">
        <v>4.3220000000000001E-2</v>
      </c>
      <c r="I14" s="10">
        <v>0</v>
      </c>
      <c r="J14" s="10">
        <v>0</v>
      </c>
      <c r="K14" s="10">
        <f t="shared" si="0"/>
        <v>3.4567800000000002</v>
      </c>
      <c r="L14" s="10">
        <f t="shared" si="1"/>
        <v>40.943780000000004</v>
      </c>
      <c r="M14" s="10">
        <f t="shared" si="2"/>
        <v>1.2348571428571429</v>
      </c>
      <c r="N14" s="10">
        <f t="shared" si="3"/>
        <v>40.943780000000004</v>
      </c>
      <c r="O14" s="10">
        <f t="shared" si="4"/>
        <v>3.4567800000000002</v>
      </c>
      <c r="P14" s="10">
        <f t="shared" si="5"/>
        <v>1.2348571428571429</v>
      </c>
    </row>
    <row r="15" spans="1:16">
      <c r="A15" s="8" t="s">
        <v>38</v>
      </c>
      <c r="B15" s="9" t="s">
        <v>39</v>
      </c>
      <c r="C15" s="10">
        <v>402.18099999999998</v>
      </c>
      <c r="D15" s="10">
        <v>402.18099999999998</v>
      </c>
      <c r="E15" s="10">
        <v>32</v>
      </c>
      <c r="F15" s="10">
        <v>28.680590000000002</v>
      </c>
      <c r="G15" s="10">
        <v>0</v>
      </c>
      <c r="H15" s="10">
        <v>28.680590000000002</v>
      </c>
      <c r="I15" s="10">
        <v>0</v>
      </c>
      <c r="J15" s="10">
        <v>0</v>
      </c>
      <c r="K15" s="10">
        <f t="shared" si="0"/>
        <v>3.3194099999999978</v>
      </c>
      <c r="L15" s="10">
        <f t="shared" si="1"/>
        <v>373.50040999999999</v>
      </c>
      <c r="M15" s="10">
        <f t="shared" si="2"/>
        <v>89.626843750000006</v>
      </c>
      <c r="N15" s="10">
        <f t="shared" si="3"/>
        <v>373.50040999999999</v>
      </c>
      <c r="O15" s="10">
        <f t="shared" si="4"/>
        <v>3.3194099999999978</v>
      </c>
      <c r="P15" s="10">
        <f t="shared" si="5"/>
        <v>89.626843750000006</v>
      </c>
    </row>
    <row r="16" spans="1:16">
      <c r="A16" s="8" t="s">
        <v>40</v>
      </c>
      <c r="B16" s="9" t="s">
        <v>41</v>
      </c>
      <c r="C16" s="10">
        <v>30.525000000000002</v>
      </c>
      <c r="D16" s="10">
        <v>30.525000000000002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0</v>
      </c>
      <c r="P16" s="10">
        <f t="shared" si="5"/>
        <v>0</v>
      </c>
    </row>
    <row r="17" spans="1:16" ht="25.5">
      <c r="A17" s="8" t="s">
        <v>42</v>
      </c>
      <c r="B17" s="9" t="s">
        <v>43</v>
      </c>
      <c r="C17" s="10">
        <v>9.1</v>
      </c>
      <c r="D17" s="10">
        <v>13.905000000000001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13.905000000000001</v>
      </c>
      <c r="M17" s="10">
        <f t="shared" si="2"/>
        <v>0</v>
      </c>
      <c r="N17" s="10">
        <f t="shared" si="3"/>
        <v>13.905000000000001</v>
      </c>
      <c r="O17" s="10">
        <f t="shared" si="4"/>
        <v>0</v>
      </c>
      <c r="P17" s="10">
        <f t="shared" si="5"/>
        <v>0</v>
      </c>
    </row>
    <row r="18" spans="1:16">
      <c r="A18" s="8" t="s">
        <v>44</v>
      </c>
      <c r="B18" s="9" t="s">
        <v>45</v>
      </c>
      <c r="C18" s="10">
        <v>72</v>
      </c>
      <c r="D18" s="10">
        <v>79.17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79.17</v>
      </c>
      <c r="M18" s="10">
        <f t="shared" si="2"/>
        <v>0</v>
      </c>
      <c r="N18" s="10">
        <f t="shared" si="3"/>
        <v>79.17</v>
      </c>
      <c r="O18" s="10">
        <f t="shared" si="4"/>
        <v>6</v>
      </c>
      <c r="P18" s="10">
        <f t="shared" si="5"/>
        <v>0</v>
      </c>
    </row>
    <row r="19" spans="1:16">
      <c r="A19" s="5" t="s">
        <v>46</v>
      </c>
      <c r="B19" s="6" t="s">
        <v>47</v>
      </c>
      <c r="C19" s="7">
        <v>5486.7070000000003</v>
      </c>
      <c r="D19" s="7">
        <v>6136.2070000000003</v>
      </c>
      <c r="E19" s="7">
        <v>440</v>
      </c>
      <c r="F19" s="7">
        <v>136.80139000000003</v>
      </c>
      <c r="G19" s="7">
        <v>0</v>
      </c>
      <c r="H19" s="7">
        <v>136.80139000000003</v>
      </c>
      <c r="I19" s="7">
        <v>0</v>
      </c>
      <c r="J19" s="7">
        <v>153.19861</v>
      </c>
      <c r="K19" s="7">
        <f t="shared" si="0"/>
        <v>303.19860999999997</v>
      </c>
      <c r="L19" s="7">
        <f t="shared" si="1"/>
        <v>5999.4056100000007</v>
      </c>
      <c r="M19" s="7">
        <f t="shared" si="2"/>
        <v>31.091225000000005</v>
      </c>
      <c r="N19" s="7">
        <f t="shared" si="3"/>
        <v>5999.4056100000007</v>
      </c>
      <c r="O19" s="7">
        <f t="shared" si="4"/>
        <v>303.19860999999997</v>
      </c>
      <c r="P19" s="7">
        <f t="shared" si="5"/>
        <v>31.091225000000005</v>
      </c>
    </row>
    <row r="20" spans="1:16">
      <c r="A20" s="8" t="s">
        <v>30</v>
      </c>
      <c r="B20" s="9" t="s">
        <v>31</v>
      </c>
      <c r="C20" s="10">
        <v>0</v>
      </c>
      <c r="D20" s="10">
        <v>986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0</v>
      </c>
      <c r="P20" s="10">
        <f t="shared" si="5"/>
        <v>0</v>
      </c>
    </row>
    <row r="21" spans="1:16" ht="25.5">
      <c r="A21" s="8" t="s">
        <v>48</v>
      </c>
      <c r="B21" s="9" t="s">
        <v>49</v>
      </c>
      <c r="C21" s="10">
        <v>5486.7070000000003</v>
      </c>
      <c r="D21" s="10">
        <v>5150.2070000000003</v>
      </c>
      <c r="E21" s="10">
        <v>440</v>
      </c>
      <c r="F21" s="10">
        <v>136.80139000000003</v>
      </c>
      <c r="G21" s="10">
        <v>0</v>
      </c>
      <c r="H21" s="10">
        <v>136.80139000000003</v>
      </c>
      <c r="I21" s="10">
        <v>0</v>
      </c>
      <c r="J21" s="10">
        <v>153.19861</v>
      </c>
      <c r="K21" s="10">
        <f t="shared" si="0"/>
        <v>303.19860999999997</v>
      </c>
      <c r="L21" s="10">
        <f t="shared" si="1"/>
        <v>5013.4056100000007</v>
      </c>
      <c r="M21" s="10">
        <f t="shared" si="2"/>
        <v>31.091225000000005</v>
      </c>
      <c r="N21" s="10">
        <f t="shared" si="3"/>
        <v>5013.4056100000007</v>
      </c>
      <c r="O21" s="10">
        <f t="shared" si="4"/>
        <v>303.19860999999997</v>
      </c>
      <c r="P21" s="10">
        <f t="shared" si="5"/>
        <v>31.091225000000005</v>
      </c>
    </row>
    <row r="22" spans="1:16">
      <c r="A22" s="5" t="s">
        <v>50</v>
      </c>
      <c r="B22" s="6" t="s">
        <v>51</v>
      </c>
      <c r="C22" s="7">
        <v>470</v>
      </c>
      <c r="D22" s="7">
        <v>470</v>
      </c>
      <c r="E22" s="7">
        <v>30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</v>
      </c>
      <c r="L22" s="7">
        <f t="shared" si="1"/>
        <v>470</v>
      </c>
      <c r="M22" s="7">
        <f t="shared" si="2"/>
        <v>0</v>
      </c>
      <c r="N22" s="7">
        <f t="shared" si="3"/>
        <v>470</v>
      </c>
      <c r="O22" s="7">
        <f t="shared" si="4"/>
        <v>30</v>
      </c>
      <c r="P22" s="7">
        <f t="shared" si="5"/>
        <v>0</v>
      </c>
    </row>
    <row r="23" spans="1:16">
      <c r="A23" s="5" t="s">
        <v>52</v>
      </c>
      <c r="B23" s="6" t="s">
        <v>53</v>
      </c>
      <c r="C23" s="7">
        <v>470</v>
      </c>
      <c r="D23" s="7">
        <v>470</v>
      </c>
      <c r="E23" s="7">
        <v>30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30</v>
      </c>
      <c r="L23" s="7">
        <f t="shared" si="1"/>
        <v>470</v>
      </c>
      <c r="M23" s="7">
        <f t="shared" si="2"/>
        <v>0</v>
      </c>
      <c r="N23" s="7">
        <f t="shared" si="3"/>
        <v>470</v>
      </c>
      <c r="O23" s="7">
        <f t="shared" si="4"/>
        <v>30</v>
      </c>
      <c r="P23" s="7">
        <f t="shared" si="5"/>
        <v>0</v>
      </c>
    </row>
    <row r="24" spans="1:16" ht="25.5">
      <c r="A24" s="8" t="s">
        <v>48</v>
      </c>
      <c r="B24" s="9" t="s">
        <v>49</v>
      </c>
      <c r="C24" s="10">
        <v>470</v>
      </c>
      <c r="D24" s="10">
        <v>470</v>
      </c>
      <c r="E24" s="10">
        <v>30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30</v>
      </c>
      <c r="L24" s="10">
        <f t="shared" si="1"/>
        <v>470</v>
      </c>
      <c r="M24" s="10">
        <f t="shared" si="2"/>
        <v>0</v>
      </c>
      <c r="N24" s="10">
        <f t="shared" si="3"/>
        <v>470</v>
      </c>
      <c r="O24" s="10">
        <f t="shared" si="4"/>
        <v>30</v>
      </c>
      <c r="P24" s="10">
        <f t="shared" si="5"/>
        <v>0</v>
      </c>
    </row>
    <row r="25" spans="1:16">
      <c r="A25" s="5" t="s">
        <v>54</v>
      </c>
      <c r="B25" s="6" t="s">
        <v>55</v>
      </c>
      <c r="C25" s="7">
        <v>3199.4</v>
      </c>
      <c r="D25" s="7">
        <v>3199.4</v>
      </c>
      <c r="E25" s="7">
        <v>320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320</v>
      </c>
      <c r="L25" s="7">
        <f t="shared" si="1"/>
        <v>3199.4</v>
      </c>
      <c r="M25" s="7">
        <f t="shared" si="2"/>
        <v>0</v>
      </c>
      <c r="N25" s="7">
        <f t="shared" si="3"/>
        <v>3199.4</v>
      </c>
      <c r="O25" s="7">
        <f t="shared" si="4"/>
        <v>320</v>
      </c>
      <c r="P25" s="7">
        <f t="shared" si="5"/>
        <v>0</v>
      </c>
    </row>
    <row r="26" spans="1:16">
      <c r="A26" s="8" t="s">
        <v>28</v>
      </c>
      <c r="B26" s="9" t="s">
        <v>29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30</v>
      </c>
      <c r="B27" s="9" t="s">
        <v>31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48</v>
      </c>
      <c r="B28" s="9" t="s">
        <v>49</v>
      </c>
      <c r="C28" s="10">
        <v>3000</v>
      </c>
      <c r="D28" s="10">
        <v>3000</v>
      </c>
      <c r="E28" s="10">
        <v>320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320</v>
      </c>
      <c r="L28" s="10">
        <f t="shared" si="1"/>
        <v>3000</v>
      </c>
      <c r="M28" s="10">
        <f t="shared" si="2"/>
        <v>0</v>
      </c>
      <c r="N28" s="10">
        <f t="shared" si="3"/>
        <v>3000</v>
      </c>
      <c r="O28" s="10">
        <f t="shared" si="4"/>
        <v>320</v>
      </c>
      <c r="P28" s="10">
        <f t="shared" si="5"/>
        <v>0</v>
      </c>
    </row>
    <row r="29" spans="1:16">
      <c r="A29" s="8" t="s">
        <v>44</v>
      </c>
      <c r="B29" s="9" t="s">
        <v>45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56</v>
      </c>
      <c r="B30" s="6" t="s">
        <v>57</v>
      </c>
      <c r="C30" s="7">
        <v>112.6</v>
      </c>
      <c r="D30" s="7">
        <v>379.84</v>
      </c>
      <c r="E30" s="7">
        <v>0</v>
      </c>
      <c r="F30" s="7">
        <v>19.990000000000002</v>
      </c>
      <c r="G30" s="7">
        <v>0</v>
      </c>
      <c r="H30" s="7">
        <v>19.990000000000002</v>
      </c>
      <c r="I30" s="7">
        <v>0</v>
      </c>
      <c r="J30" s="7">
        <v>0</v>
      </c>
      <c r="K30" s="7">
        <f t="shared" si="0"/>
        <v>-19.990000000000002</v>
      </c>
      <c r="L30" s="7">
        <f t="shared" si="1"/>
        <v>359.84999999999997</v>
      </c>
      <c r="M30" s="7">
        <f t="shared" si="2"/>
        <v>0</v>
      </c>
      <c r="N30" s="7">
        <f t="shared" si="3"/>
        <v>359.84999999999997</v>
      </c>
      <c r="O30" s="7">
        <f t="shared" si="4"/>
        <v>-19.990000000000002</v>
      </c>
      <c r="P30" s="7">
        <f t="shared" si="5"/>
        <v>0</v>
      </c>
    </row>
    <row r="31" spans="1:16">
      <c r="A31" s="8" t="s">
        <v>28</v>
      </c>
      <c r="B31" s="9" t="s">
        <v>29</v>
      </c>
      <c r="C31" s="10">
        <v>16.899999999999999</v>
      </c>
      <c r="D31" s="10">
        <v>75.64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0</v>
      </c>
      <c r="P31" s="10">
        <f t="shared" si="5"/>
        <v>0</v>
      </c>
    </row>
    <row r="32" spans="1:16">
      <c r="A32" s="8" t="s">
        <v>30</v>
      </c>
      <c r="B32" s="9" t="s">
        <v>31</v>
      </c>
      <c r="C32" s="10">
        <v>95.7</v>
      </c>
      <c r="D32" s="10">
        <v>304.2</v>
      </c>
      <c r="E32" s="10">
        <v>0</v>
      </c>
      <c r="F32" s="10">
        <v>19.990000000000002</v>
      </c>
      <c r="G32" s="10">
        <v>0</v>
      </c>
      <c r="H32" s="10">
        <v>19.990000000000002</v>
      </c>
      <c r="I32" s="10">
        <v>0</v>
      </c>
      <c r="J32" s="10">
        <v>0</v>
      </c>
      <c r="K32" s="10">
        <f t="shared" si="0"/>
        <v>-19.990000000000002</v>
      </c>
      <c r="L32" s="10">
        <f t="shared" si="1"/>
        <v>284.20999999999998</v>
      </c>
      <c r="M32" s="10">
        <f t="shared" si="2"/>
        <v>0</v>
      </c>
      <c r="N32" s="10">
        <f t="shared" si="3"/>
        <v>284.20999999999998</v>
      </c>
      <c r="O32" s="10">
        <f t="shared" si="4"/>
        <v>-19.990000000000002</v>
      </c>
      <c r="P32" s="10">
        <f t="shared" si="5"/>
        <v>0</v>
      </c>
    </row>
    <row r="33" spans="1:16" ht="25.5">
      <c r="A33" s="5" t="s">
        <v>58</v>
      </c>
      <c r="B33" s="6" t="s">
        <v>59</v>
      </c>
      <c r="C33" s="7">
        <v>170.8</v>
      </c>
      <c r="D33" s="7">
        <v>170.8</v>
      </c>
      <c r="E33" s="7">
        <v>20.5</v>
      </c>
      <c r="F33" s="7">
        <v>1.99</v>
      </c>
      <c r="G33" s="7">
        <v>0</v>
      </c>
      <c r="H33" s="7">
        <v>1.99</v>
      </c>
      <c r="I33" s="7">
        <v>0</v>
      </c>
      <c r="J33" s="7">
        <v>0</v>
      </c>
      <c r="K33" s="7">
        <f t="shared" si="0"/>
        <v>18.510000000000002</v>
      </c>
      <c r="L33" s="7">
        <f t="shared" si="1"/>
        <v>168.81</v>
      </c>
      <c r="M33" s="7">
        <f t="shared" si="2"/>
        <v>9.7073170731707314</v>
      </c>
      <c r="N33" s="7">
        <f t="shared" si="3"/>
        <v>168.81</v>
      </c>
      <c r="O33" s="7">
        <f t="shared" si="4"/>
        <v>18.510000000000002</v>
      </c>
      <c r="P33" s="7">
        <f t="shared" si="5"/>
        <v>9.7073170731707314</v>
      </c>
    </row>
    <row r="34" spans="1:16">
      <c r="A34" s="8" t="s">
        <v>28</v>
      </c>
      <c r="B34" s="9" t="s">
        <v>29</v>
      </c>
      <c r="C34" s="10">
        <v>151.16</v>
      </c>
      <c r="D34" s="10">
        <v>151.16</v>
      </c>
      <c r="E34" s="10">
        <v>19.5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19.5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19.5</v>
      </c>
      <c r="P34" s="10">
        <f t="shared" si="5"/>
        <v>0</v>
      </c>
    </row>
    <row r="35" spans="1:16">
      <c r="A35" s="8" t="s">
        <v>30</v>
      </c>
      <c r="B35" s="9" t="s">
        <v>31</v>
      </c>
      <c r="C35" s="10">
        <v>19.64</v>
      </c>
      <c r="D35" s="10">
        <v>19.64</v>
      </c>
      <c r="E35" s="10">
        <v>1</v>
      </c>
      <c r="F35" s="10">
        <v>1.99</v>
      </c>
      <c r="G35" s="10">
        <v>0</v>
      </c>
      <c r="H35" s="10">
        <v>1.99</v>
      </c>
      <c r="I35" s="10">
        <v>0</v>
      </c>
      <c r="J35" s="10">
        <v>0</v>
      </c>
      <c r="K35" s="10">
        <f t="shared" si="0"/>
        <v>-0.99</v>
      </c>
      <c r="L35" s="10">
        <f t="shared" si="1"/>
        <v>17.650000000000002</v>
      </c>
      <c r="M35" s="10">
        <f t="shared" si="2"/>
        <v>199</v>
      </c>
      <c r="N35" s="10">
        <f t="shared" si="3"/>
        <v>17.650000000000002</v>
      </c>
      <c r="O35" s="10">
        <f t="shared" si="4"/>
        <v>-0.99</v>
      </c>
      <c r="P35" s="10">
        <f t="shared" si="5"/>
        <v>199</v>
      </c>
    </row>
    <row r="36" spans="1:16" ht="38.25">
      <c r="A36" s="5" t="s">
        <v>60</v>
      </c>
      <c r="B36" s="6" t="s">
        <v>61</v>
      </c>
      <c r="C36" s="7">
        <v>64.775999999999996</v>
      </c>
      <c r="D36" s="7">
        <v>64.775999999999996</v>
      </c>
      <c r="E36" s="7">
        <v>24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24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24</v>
      </c>
      <c r="P36" s="7">
        <f t="shared" si="5"/>
        <v>0</v>
      </c>
    </row>
    <row r="37" spans="1:16" ht="38.25">
      <c r="A37" s="5" t="s">
        <v>62</v>
      </c>
      <c r="B37" s="6" t="s">
        <v>63</v>
      </c>
      <c r="C37" s="7">
        <v>64.775999999999996</v>
      </c>
      <c r="D37" s="7">
        <v>64.775999999999996</v>
      </c>
      <c r="E37" s="7">
        <v>24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24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24</v>
      </c>
      <c r="P37" s="7">
        <f t="shared" si="5"/>
        <v>0</v>
      </c>
    </row>
    <row r="38" spans="1:16" ht="25.5">
      <c r="A38" s="8" t="s">
        <v>48</v>
      </c>
      <c r="B38" s="9" t="s">
        <v>49</v>
      </c>
      <c r="C38" s="10">
        <v>64.775999999999996</v>
      </c>
      <c r="D38" s="10">
        <v>64.775999999999996</v>
      </c>
      <c r="E38" s="10">
        <v>24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24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24</v>
      </c>
      <c r="P38" s="10">
        <f t="shared" si="5"/>
        <v>0</v>
      </c>
    </row>
    <row r="39" spans="1:16">
      <c r="A39" s="5" t="s">
        <v>64</v>
      </c>
      <c r="B39" s="6" t="s">
        <v>65</v>
      </c>
      <c r="C39" s="7">
        <v>8416.2729999999992</v>
      </c>
      <c r="D39" s="7">
        <v>9377.3276999999998</v>
      </c>
      <c r="E39" s="7">
        <v>330.75</v>
      </c>
      <c r="F39" s="7">
        <v>39.895499999999998</v>
      </c>
      <c r="G39" s="7">
        <v>0</v>
      </c>
      <c r="H39" s="7">
        <v>39.895499999999998</v>
      </c>
      <c r="I39" s="7">
        <v>0</v>
      </c>
      <c r="J39" s="7">
        <v>0</v>
      </c>
      <c r="K39" s="7">
        <f t="shared" si="0"/>
        <v>290.85450000000003</v>
      </c>
      <c r="L39" s="7">
        <f t="shared" si="1"/>
        <v>9337.4321999999993</v>
      </c>
      <c r="M39" s="7">
        <f t="shared" si="2"/>
        <v>12.062131519274375</v>
      </c>
      <c r="N39" s="7">
        <f t="shared" si="3"/>
        <v>9337.4321999999993</v>
      </c>
      <c r="O39" s="7">
        <f t="shared" si="4"/>
        <v>290.85450000000003</v>
      </c>
      <c r="P39" s="7">
        <f t="shared" si="5"/>
        <v>12.062131519274375</v>
      </c>
    </row>
    <row r="40" spans="1:16">
      <c r="A40" s="8" t="s">
        <v>24</v>
      </c>
      <c r="B40" s="9" t="s">
        <v>25</v>
      </c>
      <c r="C40" s="10">
        <v>218.256</v>
      </c>
      <c r="D40" s="10">
        <v>244.976</v>
      </c>
      <c r="E40" s="10">
        <v>21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21</v>
      </c>
      <c r="L40" s="10">
        <f t="shared" si="1"/>
        <v>244.976</v>
      </c>
      <c r="M40" s="10">
        <f t="shared" si="2"/>
        <v>0</v>
      </c>
      <c r="N40" s="10">
        <f t="shared" si="3"/>
        <v>244.976</v>
      </c>
      <c r="O40" s="10">
        <f t="shared" si="4"/>
        <v>21</v>
      </c>
      <c r="P40" s="10">
        <f t="shared" si="5"/>
        <v>0</v>
      </c>
    </row>
    <row r="41" spans="1:16">
      <c r="A41" s="8" t="s">
        <v>26</v>
      </c>
      <c r="B41" s="9" t="s">
        <v>27</v>
      </c>
      <c r="C41" s="10">
        <v>48.015999999999998</v>
      </c>
      <c r="D41" s="10">
        <v>53.895000000000003</v>
      </c>
      <c r="E41" s="10">
        <v>4.66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4.66</v>
      </c>
      <c r="L41" s="10">
        <f t="shared" si="1"/>
        <v>53.895000000000003</v>
      </c>
      <c r="M41" s="10">
        <f t="shared" si="2"/>
        <v>0</v>
      </c>
      <c r="N41" s="10">
        <f t="shared" si="3"/>
        <v>53.895000000000003</v>
      </c>
      <c r="O41" s="10">
        <f t="shared" si="4"/>
        <v>4.66</v>
      </c>
      <c r="P41" s="10">
        <f t="shared" si="5"/>
        <v>0</v>
      </c>
    </row>
    <row r="42" spans="1:16">
      <c r="A42" s="8" t="s">
        <v>28</v>
      </c>
      <c r="B42" s="9" t="s">
        <v>29</v>
      </c>
      <c r="C42" s="10">
        <v>4414.3</v>
      </c>
      <c r="D42" s="10">
        <v>4063.7107000000001</v>
      </c>
      <c r="E42" s="10">
        <v>16</v>
      </c>
      <c r="F42" s="10">
        <v>1.6</v>
      </c>
      <c r="G42" s="10">
        <v>0</v>
      </c>
      <c r="H42" s="10">
        <v>1.6</v>
      </c>
      <c r="I42" s="10">
        <v>0</v>
      </c>
      <c r="J42" s="10">
        <v>0</v>
      </c>
      <c r="K42" s="10">
        <f t="shared" si="0"/>
        <v>14.4</v>
      </c>
      <c r="L42" s="10">
        <f t="shared" si="1"/>
        <v>4062.1107000000002</v>
      </c>
      <c r="M42" s="10">
        <f t="shared" si="2"/>
        <v>10</v>
      </c>
      <c r="N42" s="10">
        <f t="shared" si="3"/>
        <v>4062.1107000000002</v>
      </c>
      <c r="O42" s="10">
        <f t="shared" si="4"/>
        <v>14.4</v>
      </c>
      <c r="P42" s="10">
        <f t="shared" si="5"/>
        <v>10</v>
      </c>
    </row>
    <row r="43" spans="1:16">
      <c r="A43" s="8" t="s">
        <v>30</v>
      </c>
      <c r="B43" s="9" t="s">
        <v>31</v>
      </c>
      <c r="C43" s="10">
        <v>1774.14</v>
      </c>
      <c r="D43" s="10">
        <v>2945.34</v>
      </c>
      <c r="E43" s="10">
        <v>133.76</v>
      </c>
      <c r="F43" s="10">
        <v>35.895499999999998</v>
      </c>
      <c r="G43" s="10">
        <v>0</v>
      </c>
      <c r="H43" s="10">
        <v>35.895499999999998</v>
      </c>
      <c r="I43" s="10">
        <v>0</v>
      </c>
      <c r="J43" s="10">
        <v>0</v>
      </c>
      <c r="K43" s="10">
        <f t="shared" si="0"/>
        <v>97.864499999999992</v>
      </c>
      <c r="L43" s="10">
        <f t="shared" si="1"/>
        <v>2909.4445000000001</v>
      </c>
      <c r="M43" s="10">
        <f t="shared" si="2"/>
        <v>26.835750598086129</v>
      </c>
      <c r="N43" s="10">
        <f t="shared" si="3"/>
        <v>2909.4445000000001</v>
      </c>
      <c r="O43" s="10">
        <f t="shared" si="4"/>
        <v>97.864499999999992</v>
      </c>
      <c r="P43" s="10">
        <f t="shared" si="5"/>
        <v>26.835750598086129</v>
      </c>
    </row>
    <row r="44" spans="1:16">
      <c r="A44" s="8" t="s">
        <v>34</v>
      </c>
      <c r="B44" s="9" t="s">
        <v>35</v>
      </c>
      <c r="C44" s="10">
        <v>17.757999999999999</v>
      </c>
      <c r="D44" s="10">
        <v>17.757999999999999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0</v>
      </c>
      <c r="P44" s="10">
        <f t="shared" si="5"/>
        <v>0</v>
      </c>
    </row>
    <row r="45" spans="1:16">
      <c r="A45" s="8" t="s">
        <v>36</v>
      </c>
      <c r="B45" s="9" t="s">
        <v>37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38</v>
      </c>
      <c r="B46" s="9" t="s">
        <v>39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48</v>
      </c>
      <c r="B47" s="9" t="s">
        <v>49</v>
      </c>
      <c r="C47" s="10">
        <v>1478.2730000000001</v>
      </c>
      <c r="D47" s="10">
        <v>1505.873</v>
      </c>
      <c r="E47" s="10">
        <v>120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120</v>
      </c>
      <c r="L47" s="10">
        <f t="shared" si="1"/>
        <v>1505.873</v>
      </c>
      <c r="M47" s="10">
        <f t="shared" si="2"/>
        <v>0</v>
      </c>
      <c r="N47" s="10">
        <f t="shared" si="3"/>
        <v>1505.873</v>
      </c>
      <c r="O47" s="10">
        <f t="shared" si="4"/>
        <v>120</v>
      </c>
      <c r="P47" s="10">
        <f t="shared" si="5"/>
        <v>0</v>
      </c>
    </row>
    <row r="48" spans="1:16">
      <c r="A48" s="8" t="s">
        <v>66</v>
      </c>
      <c r="B48" s="9" t="s">
        <v>67</v>
      </c>
      <c r="C48" s="10">
        <v>45.9</v>
      </c>
      <c r="D48" s="10">
        <v>45.9</v>
      </c>
      <c r="E48" s="10">
        <v>10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10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10</v>
      </c>
      <c r="P48" s="10">
        <f t="shared" si="5"/>
        <v>0</v>
      </c>
    </row>
    <row r="49" spans="1:16">
      <c r="A49" s="8" t="s">
        <v>44</v>
      </c>
      <c r="B49" s="9" t="s">
        <v>45</v>
      </c>
      <c r="C49" s="10">
        <v>416.90899999999999</v>
      </c>
      <c r="D49" s="10">
        <v>497.154</v>
      </c>
      <c r="E49" s="10">
        <v>25.12</v>
      </c>
      <c r="F49" s="10">
        <v>2.4</v>
      </c>
      <c r="G49" s="10">
        <v>0</v>
      </c>
      <c r="H49" s="10">
        <v>2.4</v>
      </c>
      <c r="I49" s="10">
        <v>0</v>
      </c>
      <c r="J49" s="10">
        <v>0</v>
      </c>
      <c r="K49" s="10">
        <f t="shared" si="0"/>
        <v>22.720000000000002</v>
      </c>
      <c r="L49" s="10">
        <f t="shared" si="1"/>
        <v>494.75400000000002</v>
      </c>
      <c r="M49" s="10">
        <f t="shared" si="2"/>
        <v>9.5541401273885338</v>
      </c>
      <c r="N49" s="10">
        <f t="shared" si="3"/>
        <v>494.75400000000002</v>
      </c>
      <c r="O49" s="10">
        <f t="shared" si="4"/>
        <v>22.720000000000002</v>
      </c>
      <c r="P49" s="10">
        <f t="shared" si="5"/>
        <v>9.5541401273885338</v>
      </c>
    </row>
    <row r="50" spans="1:16">
      <c r="A50" s="5" t="s">
        <v>68</v>
      </c>
      <c r="B50" s="6" t="s">
        <v>69</v>
      </c>
      <c r="C50" s="7">
        <v>750437.61199999973</v>
      </c>
      <c r="D50" s="7">
        <v>792545.72751999972</v>
      </c>
      <c r="E50" s="7">
        <v>98965.861999999965</v>
      </c>
      <c r="F50" s="7">
        <v>15484.365489999998</v>
      </c>
      <c r="G50" s="7">
        <v>193.60621999999998</v>
      </c>
      <c r="H50" s="7">
        <v>14263.664119999999</v>
      </c>
      <c r="I50" s="7">
        <v>2818.9147699999999</v>
      </c>
      <c r="J50" s="7">
        <v>12401.191269999996</v>
      </c>
      <c r="K50" s="7">
        <f t="shared" si="0"/>
        <v>83481.496509999968</v>
      </c>
      <c r="L50" s="7">
        <f t="shared" si="1"/>
        <v>777061.36202999973</v>
      </c>
      <c r="M50" s="7">
        <f t="shared" si="2"/>
        <v>15.646168463626381</v>
      </c>
      <c r="N50" s="7">
        <f t="shared" si="3"/>
        <v>778282.06339999975</v>
      </c>
      <c r="O50" s="7">
        <f t="shared" si="4"/>
        <v>84702.197879999963</v>
      </c>
      <c r="P50" s="7">
        <f t="shared" si="5"/>
        <v>14.412711445892326</v>
      </c>
    </row>
    <row r="51" spans="1:16" ht="25.5">
      <c r="A51" s="5" t="s">
        <v>70</v>
      </c>
      <c r="B51" s="6" t="s">
        <v>71</v>
      </c>
      <c r="C51" s="7">
        <v>3203.3119999999999</v>
      </c>
      <c r="D51" s="7">
        <v>3203.3119999999999</v>
      </c>
      <c r="E51" s="7">
        <v>299.3</v>
      </c>
      <c r="F51" s="7">
        <v>2.0518999999999998</v>
      </c>
      <c r="G51" s="7">
        <v>0</v>
      </c>
      <c r="H51" s="7">
        <v>1.8056100000000002</v>
      </c>
      <c r="I51" s="7">
        <v>0.24629000000000001</v>
      </c>
      <c r="J51" s="7">
        <v>0.24629000000000001</v>
      </c>
      <c r="K51" s="7">
        <f t="shared" si="0"/>
        <v>297.24810000000002</v>
      </c>
      <c r="L51" s="7">
        <f t="shared" si="1"/>
        <v>3201.2601</v>
      </c>
      <c r="M51" s="7">
        <f t="shared" si="2"/>
        <v>0.68556632141663876</v>
      </c>
      <c r="N51" s="7">
        <f t="shared" si="3"/>
        <v>3201.50639</v>
      </c>
      <c r="O51" s="7">
        <f t="shared" si="4"/>
        <v>297.49439000000001</v>
      </c>
      <c r="P51" s="7">
        <f t="shared" si="5"/>
        <v>0.60327764784497162</v>
      </c>
    </row>
    <row r="52" spans="1:16">
      <c r="A52" s="8" t="s">
        <v>24</v>
      </c>
      <c r="B52" s="9" t="s">
        <v>25</v>
      </c>
      <c r="C52" s="10">
        <v>2325.0300000000002</v>
      </c>
      <c r="D52" s="10">
        <v>2325.0300000000002</v>
      </c>
      <c r="E52" s="10">
        <v>194.1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194.1</v>
      </c>
      <c r="L52" s="10">
        <f t="shared" si="1"/>
        <v>2325.0300000000002</v>
      </c>
      <c r="M52" s="10">
        <f t="shared" si="2"/>
        <v>0</v>
      </c>
      <c r="N52" s="10">
        <f t="shared" si="3"/>
        <v>2325.0300000000002</v>
      </c>
      <c r="O52" s="10">
        <f t="shared" si="4"/>
        <v>194.1</v>
      </c>
      <c r="P52" s="10">
        <f t="shared" si="5"/>
        <v>0</v>
      </c>
    </row>
    <row r="53" spans="1:16">
      <c r="A53" s="8" t="s">
        <v>26</v>
      </c>
      <c r="B53" s="9" t="s">
        <v>27</v>
      </c>
      <c r="C53" s="10">
        <v>511.50700000000001</v>
      </c>
      <c r="D53" s="10">
        <v>511.50700000000001</v>
      </c>
      <c r="E53" s="10">
        <v>42.7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42.7</v>
      </c>
      <c r="L53" s="10">
        <f t="shared" si="1"/>
        <v>511.50700000000001</v>
      </c>
      <c r="M53" s="10">
        <f t="shared" si="2"/>
        <v>0</v>
      </c>
      <c r="N53" s="10">
        <f t="shared" si="3"/>
        <v>511.50700000000001</v>
      </c>
      <c r="O53" s="10">
        <f t="shared" si="4"/>
        <v>42.7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71.227999999999994</v>
      </c>
      <c r="D54" s="10">
        <v>71.227999999999994</v>
      </c>
      <c r="E54" s="10">
        <v>1.6</v>
      </c>
      <c r="F54" s="10">
        <v>1.67581</v>
      </c>
      <c r="G54" s="10">
        <v>0</v>
      </c>
      <c r="H54" s="10">
        <v>1.431</v>
      </c>
      <c r="I54" s="10">
        <v>0.24481</v>
      </c>
      <c r="J54" s="10">
        <v>0.24481</v>
      </c>
      <c r="K54" s="10">
        <f t="shared" si="0"/>
        <v>-7.5809999999999933E-2</v>
      </c>
      <c r="L54" s="10">
        <f t="shared" si="1"/>
        <v>69.552189999999996</v>
      </c>
      <c r="M54" s="10">
        <f t="shared" si="2"/>
        <v>104.738125</v>
      </c>
      <c r="N54" s="10">
        <f t="shared" si="3"/>
        <v>69.796999999999997</v>
      </c>
      <c r="O54" s="10">
        <f t="shared" si="4"/>
        <v>0.16900000000000004</v>
      </c>
      <c r="P54" s="10">
        <f t="shared" si="5"/>
        <v>89.4375</v>
      </c>
    </row>
    <row r="55" spans="1:16">
      <c r="A55" s="8" t="s">
        <v>30</v>
      </c>
      <c r="B55" s="9" t="s">
        <v>31</v>
      </c>
      <c r="C55" s="10">
        <v>137.417</v>
      </c>
      <c r="D55" s="10">
        <v>137.417</v>
      </c>
      <c r="E55" s="10">
        <v>58</v>
      </c>
      <c r="F55" s="10">
        <v>0.37608999999999998</v>
      </c>
      <c r="G55" s="10">
        <v>0</v>
      </c>
      <c r="H55" s="10">
        <v>0.37461</v>
      </c>
      <c r="I55" s="10">
        <v>1.48E-3</v>
      </c>
      <c r="J55" s="10">
        <v>1.48E-3</v>
      </c>
      <c r="K55" s="10">
        <f t="shared" si="0"/>
        <v>57.623910000000002</v>
      </c>
      <c r="L55" s="10">
        <f t="shared" si="1"/>
        <v>137.04091</v>
      </c>
      <c r="M55" s="10">
        <f t="shared" si="2"/>
        <v>0.64843103448275863</v>
      </c>
      <c r="N55" s="10">
        <f t="shared" si="3"/>
        <v>137.04239000000001</v>
      </c>
      <c r="O55" s="10">
        <f t="shared" si="4"/>
        <v>57.625390000000003</v>
      </c>
      <c r="P55" s="10">
        <f t="shared" si="5"/>
        <v>0.6458793103448276</v>
      </c>
    </row>
    <row r="56" spans="1:16">
      <c r="A56" s="8" t="s">
        <v>32</v>
      </c>
      <c r="B56" s="9" t="s">
        <v>33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34</v>
      </c>
      <c r="B57" s="9" t="s">
        <v>35</v>
      </c>
      <c r="C57" s="10">
        <v>121.658</v>
      </c>
      <c r="D57" s="10">
        <v>121.658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0</v>
      </c>
      <c r="P57" s="10">
        <f t="shared" si="5"/>
        <v>0</v>
      </c>
    </row>
    <row r="58" spans="1:16">
      <c r="A58" s="8" t="s">
        <v>36</v>
      </c>
      <c r="B58" s="9" t="s">
        <v>37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>
      <c r="A59" s="8" t="s">
        <v>38</v>
      </c>
      <c r="B59" s="9" t="s">
        <v>39</v>
      </c>
      <c r="C59" s="10">
        <v>24.443999999999999</v>
      </c>
      <c r="D59" s="10">
        <v>24.443999999999999</v>
      </c>
      <c r="E59" s="10">
        <v>2.2000000000000002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2.2000000000000002</v>
      </c>
      <c r="L59" s="10">
        <f t="shared" si="1"/>
        <v>24.443999999999999</v>
      </c>
      <c r="M59" s="10">
        <f t="shared" si="2"/>
        <v>0</v>
      </c>
      <c r="N59" s="10">
        <f t="shared" si="3"/>
        <v>24.443999999999999</v>
      </c>
      <c r="O59" s="10">
        <f t="shared" si="4"/>
        <v>2.2000000000000002</v>
      </c>
      <c r="P59" s="10">
        <f t="shared" si="5"/>
        <v>0</v>
      </c>
    </row>
    <row r="60" spans="1:16" ht="25.5">
      <c r="A60" s="8" t="s">
        <v>42</v>
      </c>
      <c r="B60" s="9" t="s">
        <v>43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44</v>
      </c>
      <c r="B61" s="9" t="s">
        <v>45</v>
      </c>
      <c r="C61" s="10">
        <v>6.8520000000000003</v>
      </c>
      <c r="D61" s="10">
        <v>6.8520000000000003</v>
      </c>
      <c r="E61" s="10">
        <v>0.6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0.6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72</v>
      </c>
      <c r="B62" s="6" t="s">
        <v>73</v>
      </c>
      <c r="C62" s="7">
        <v>276266.8</v>
      </c>
      <c r="D62" s="7">
        <v>273839.20326999994</v>
      </c>
      <c r="E62" s="7">
        <v>25454.637999999999</v>
      </c>
      <c r="F62" s="7">
        <v>8499.7687800000022</v>
      </c>
      <c r="G62" s="7">
        <v>0.18625</v>
      </c>
      <c r="H62" s="7">
        <v>8884.7921200000001</v>
      </c>
      <c r="I62" s="7">
        <v>423.80327999999997</v>
      </c>
      <c r="J62" s="7">
        <v>1291.0998700000002</v>
      </c>
      <c r="K62" s="7">
        <f t="shared" si="0"/>
        <v>16954.869219999997</v>
      </c>
      <c r="L62" s="7">
        <f t="shared" si="1"/>
        <v>265339.43448999996</v>
      </c>
      <c r="M62" s="7">
        <f t="shared" si="2"/>
        <v>33.391827375427624</v>
      </c>
      <c r="N62" s="7">
        <f t="shared" si="3"/>
        <v>264954.41114999994</v>
      </c>
      <c r="O62" s="7">
        <f t="shared" si="4"/>
        <v>16569.845880000001</v>
      </c>
      <c r="P62" s="7">
        <f t="shared" si="5"/>
        <v>34.904413568953522</v>
      </c>
    </row>
    <row r="63" spans="1:16">
      <c r="A63" s="8" t="s">
        <v>24</v>
      </c>
      <c r="B63" s="9" t="s">
        <v>25</v>
      </c>
      <c r="C63" s="10">
        <v>160588.20000000001</v>
      </c>
      <c r="D63" s="10">
        <v>158819.92000000001</v>
      </c>
      <c r="E63" s="10">
        <v>16739.7</v>
      </c>
      <c r="F63" s="10">
        <v>6128.6465099999996</v>
      </c>
      <c r="G63" s="10">
        <v>0</v>
      </c>
      <c r="H63" s="10">
        <v>6172.7370099999998</v>
      </c>
      <c r="I63" s="10">
        <v>104.63761000000001</v>
      </c>
      <c r="J63" s="10">
        <v>566.21418000000006</v>
      </c>
      <c r="K63" s="10">
        <f t="shared" si="0"/>
        <v>10611.053490000002</v>
      </c>
      <c r="L63" s="10">
        <f t="shared" si="1"/>
        <v>152691.27349000002</v>
      </c>
      <c r="M63" s="10">
        <f t="shared" si="2"/>
        <v>36.61144769619527</v>
      </c>
      <c r="N63" s="10">
        <f t="shared" si="3"/>
        <v>152647.18299</v>
      </c>
      <c r="O63" s="10">
        <f t="shared" si="4"/>
        <v>10566.96299</v>
      </c>
      <c r="P63" s="10">
        <f t="shared" si="5"/>
        <v>36.874836526341568</v>
      </c>
    </row>
    <row r="64" spans="1:16">
      <c r="A64" s="8" t="s">
        <v>26</v>
      </c>
      <c r="B64" s="9" t="s">
        <v>27</v>
      </c>
      <c r="C64" s="10">
        <v>35329.4</v>
      </c>
      <c r="D64" s="10">
        <v>34928.455000000002</v>
      </c>
      <c r="E64" s="10">
        <v>3682.8</v>
      </c>
      <c r="F64" s="10">
        <v>1275.56971</v>
      </c>
      <c r="G64" s="10">
        <v>0</v>
      </c>
      <c r="H64" s="10">
        <v>1284.20279</v>
      </c>
      <c r="I64" s="10">
        <v>23.02027</v>
      </c>
      <c r="J64" s="10">
        <v>122.22817999999999</v>
      </c>
      <c r="K64" s="10">
        <f t="shared" si="0"/>
        <v>2407.2302900000004</v>
      </c>
      <c r="L64" s="10">
        <f t="shared" si="1"/>
        <v>33652.885289999998</v>
      </c>
      <c r="M64" s="10">
        <f t="shared" si="2"/>
        <v>34.635867003366997</v>
      </c>
      <c r="N64" s="10">
        <f t="shared" si="3"/>
        <v>33644.252209999999</v>
      </c>
      <c r="O64" s="10">
        <f t="shared" si="4"/>
        <v>2398.5972099999999</v>
      </c>
      <c r="P64" s="10">
        <f t="shared" si="5"/>
        <v>34.870283208428368</v>
      </c>
    </row>
    <row r="65" spans="1:16">
      <c r="A65" s="8" t="s">
        <v>28</v>
      </c>
      <c r="B65" s="9" t="s">
        <v>29</v>
      </c>
      <c r="C65" s="10">
        <v>4268.3999999999996</v>
      </c>
      <c r="D65" s="10">
        <v>4398.6038699999999</v>
      </c>
      <c r="E65" s="10">
        <v>648.92899999999997</v>
      </c>
      <c r="F65" s="10">
        <v>270.87808000000001</v>
      </c>
      <c r="G65" s="10">
        <v>0</v>
      </c>
      <c r="H65" s="10">
        <v>319.57216999999997</v>
      </c>
      <c r="I65" s="10">
        <v>86.3797</v>
      </c>
      <c r="J65" s="10">
        <v>112.63606</v>
      </c>
      <c r="K65" s="10">
        <f t="shared" si="0"/>
        <v>378.05091999999996</v>
      </c>
      <c r="L65" s="10">
        <f t="shared" si="1"/>
        <v>4127.7257899999995</v>
      </c>
      <c r="M65" s="10">
        <f t="shared" si="2"/>
        <v>41.742329284097337</v>
      </c>
      <c r="N65" s="10">
        <f t="shared" si="3"/>
        <v>4079.0317</v>
      </c>
      <c r="O65" s="10">
        <f t="shared" si="4"/>
        <v>329.35683</v>
      </c>
      <c r="P65" s="10">
        <f t="shared" si="5"/>
        <v>49.246091637143664</v>
      </c>
    </row>
    <row r="66" spans="1:16">
      <c r="A66" s="8" t="s">
        <v>74</v>
      </c>
      <c r="B66" s="9" t="s">
        <v>75</v>
      </c>
      <c r="C66" s="10">
        <v>122.5</v>
      </c>
      <c r="D66" s="10">
        <v>123.88239999999999</v>
      </c>
      <c r="E66" s="10">
        <v>26</v>
      </c>
      <c r="F66" s="10">
        <v>11.279219999999999</v>
      </c>
      <c r="G66" s="10">
        <v>0</v>
      </c>
      <c r="H66" s="10">
        <v>13.16521</v>
      </c>
      <c r="I66" s="10">
        <v>2.7362199999999999</v>
      </c>
      <c r="J66" s="10">
        <v>2.7362199999999999</v>
      </c>
      <c r="K66" s="10">
        <f t="shared" si="0"/>
        <v>14.720780000000001</v>
      </c>
      <c r="L66" s="10">
        <f t="shared" si="1"/>
        <v>112.60317999999999</v>
      </c>
      <c r="M66" s="10">
        <f t="shared" si="2"/>
        <v>43.38161538461538</v>
      </c>
      <c r="N66" s="10">
        <f t="shared" si="3"/>
        <v>110.71718999999999</v>
      </c>
      <c r="O66" s="10">
        <f t="shared" si="4"/>
        <v>12.83479</v>
      </c>
      <c r="P66" s="10">
        <f t="shared" si="5"/>
        <v>50.635423076923082</v>
      </c>
    </row>
    <row r="67" spans="1:16">
      <c r="A67" s="8" t="s">
        <v>76</v>
      </c>
      <c r="B67" s="9" t="s">
        <v>77</v>
      </c>
      <c r="C67" s="10">
        <v>29526.799999999999</v>
      </c>
      <c r="D67" s="10">
        <v>29052.742000000002</v>
      </c>
      <c r="E67" s="10">
        <v>2144.9335000000001</v>
      </c>
      <c r="F67" s="10">
        <v>459.87396999999999</v>
      </c>
      <c r="G67" s="10">
        <v>0.16672000000000001</v>
      </c>
      <c r="H67" s="10">
        <v>538.23926000000006</v>
      </c>
      <c r="I67" s="10">
        <v>121.67870000000001</v>
      </c>
      <c r="J67" s="10">
        <v>153.37893</v>
      </c>
      <c r="K67" s="10">
        <f t="shared" si="0"/>
        <v>1685.05953</v>
      </c>
      <c r="L67" s="10">
        <f t="shared" si="1"/>
        <v>28592.868030000001</v>
      </c>
      <c r="M67" s="10">
        <f t="shared" si="2"/>
        <v>21.440010611051576</v>
      </c>
      <c r="N67" s="10">
        <f t="shared" si="3"/>
        <v>28514.502740000004</v>
      </c>
      <c r="O67" s="10">
        <f t="shared" si="4"/>
        <v>1606.69424</v>
      </c>
      <c r="P67" s="10">
        <f t="shared" si="5"/>
        <v>25.093517351470339</v>
      </c>
    </row>
    <row r="68" spans="1:16">
      <c r="A68" s="8" t="s">
        <v>30</v>
      </c>
      <c r="B68" s="9" t="s">
        <v>31</v>
      </c>
      <c r="C68" s="10">
        <v>9578.4</v>
      </c>
      <c r="D68" s="10">
        <v>10067.39</v>
      </c>
      <c r="E68" s="10">
        <v>1344.7725</v>
      </c>
      <c r="F68" s="10">
        <v>227.09388000000001</v>
      </c>
      <c r="G68" s="10">
        <v>0</v>
      </c>
      <c r="H68" s="10">
        <v>240.38057000000001</v>
      </c>
      <c r="I68" s="10">
        <v>68.531639999999996</v>
      </c>
      <c r="J68" s="10">
        <v>320.80865000000006</v>
      </c>
      <c r="K68" s="10">
        <f t="shared" si="0"/>
        <v>1117.6786200000001</v>
      </c>
      <c r="L68" s="10">
        <f t="shared" si="1"/>
        <v>9840.2961199999991</v>
      </c>
      <c r="M68" s="10">
        <f t="shared" si="2"/>
        <v>16.887159724042544</v>
      </c>
      <c r="N68" s="10">
        <f t="shared" si="3"/>
        <v>9827.0094300000001</v>
      </c>
      <c r="O68" s="10">
        <f t="shared" si="4"/>
        <v>1104.39193</v>
      </c>
      <c r="P68" s="10">
        <f t="shared" si="5"/>
        <v>17.87518483609681</v>
      </c>
    </row>
    <row r="69" spans="1:16">
      <c r="A69" s="8" t="s">
        <v>34</v>
      </c>
      <c r="B69" s="9" t="s">
        <v>35</v>
      </c>
      <c r="C69" s="10">
        <v>20601.7</v>
      </c>
      <c r="D69" s="10">
        <v>20196.75</v>
      </c>
      <c r="E69" s="10">
        <v>17.900000000000002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17.900000000000002</v>
      </c>
      <c r="L69" s="10">
        <f t="shared" si="1"/>
        <v>20196.75</v>
      </c>
      <c r="M69" s="10">
        <f t="shared" si="2"/>
        <v>0</v>
      </c>
      <c r="N69" s="10">
        <f t="shared" si="3"/>
        <v>20196.75</v>
      </c>
      <c r="O69" s="10">
        <f t="shared" si="4"/>
        <v>17.900000000000002</v>
      </c>
      <c r="P69" s="10">
        <f t="shared" si="5"/>
        <v>0</v>
      </c>
    </row>
    <row r="70" spans="1:16">
      <c r="A70" s="8" t="s">
        <v>36</v>
      </c>
      <c r="B70" s="9" t="s">
        <v>37</v>
      </c>
      <c r="C70" s="10">
        <v>2021.8</v>
      </c>
      <c r="D70" s="10">
        <v>2021.8</v>
      </c>
      <c r="E70" s="10">
        <v>141.46100000000001</v>
      </c>
      <c r="F70" s="10">
        <v>35.951300000000003</v>
      </c>
      <c r="G70" s="10">
        <v>3.9300000000000003E-3</v>
      </c>
      <c r="H70" s="10">
        <v>79.228639999999999</v>
      </c>
      <c r="I70" s="10">
        <v>0</v>
      </c>
      <c r="J70" s="10">
        <v>0</v>
      </c>
      <c r="K70" s="10">
        <f t="shared" ref="K70:K133" si="6">E70-F70</f>
        <v>105.50970000000001</v>
      </c>
      <c r="L70" s="10">
        <f t="shared" ref="L70:L133" si="7">D70-F70</f>
        <v>1985.8487</v>
      </c>
      <c r="M70" s="10">
        <f t="shared" ref="M70:M133" si="8">IF(E70=0,0,(F70/E70)*100)</f>
        <v>25.414283795533755</v>
      </c>
      <c r="N70" s="10">
        <f t="shared" ref="N70:N133" si="9">D70-H70</f>
        <v>1942.5713599999999</v>
      </c>
      <c r="O70" s="10">
        <f t="shared" ref="O70:O133" si="10">E70-H70</f>
        <v>62.232360000000014</v>
      </c>
      <c r="P70" s="10">
        <f t="shared" ref="P70:P133" si="11">IF(E70=0,0,(H70/E70)*100)</f>
        <v>56.007408402315825</v>
      </c>
    </row>
    <row r="71" spans="1:16">
      <c r="A71" s="8" t="s">
        <v>38</v>
      </c>
      <c r="B71" s="9" t="s">
        <v>39</v>
      </c>
      <c r="C71" s="10">
        <v>8174.1</v>
      </c>
      <c r="D71" s="10">
        <v>8174.1</v>
      </c>
      <c r="E71" s="10">
        <v>608.14200000000005</v>
      </c>
      <c r="F71" s="10">
        <v>89.415720000000007</v>
      </c>
      <c r="G71" s="10">
        <v>1.5599999999999999E-2</v>
      </c>
      <c r="H71" s="10">
        <v>236.28565</v>
      </c>
      <c r="I71" s="10">
        <v>16.739570000000001</v>
      </c>
      <c r="J71" s="10">
        <v>13.018079999999999</v>
      </c>
      <c r="K71" s="10">
        <f t="shared" si="6"/>
        <v>518.72628000000009</v>
      </c>
      <c r="L71" s="10">
        <f t="shared" si="7"/>
        <v>8084.6842800000004</v>
      </c>
      <c r="M71" s="10">
        <f t="shared" si="8"/>
        <v>14.703098947285337</v>
      </c>
      <c r="N71" s="10">
        <f t="shared" si="9"/>
        <v>7937.8143500000006</v>
      </c>
      <c r="O71" s="10">
        <f t="shared" si="10"/>
        <v>371.85635000000002</v>
      </c>
      <c r="P71" s="10">
        <f t="shared" si="11"/>
        <v>38.853696998398398</v>
      </c>
    </row>
    <row r="72" spans="1:16">
      <c r="A72" s="8" t="s">
        <v>40</v>
      </c>
      <c r="B72" s="9" t="s">
        <v>41</v>
      </c>
      <c r="C72" s="10">
        <v>5859.3</v>
      </c>
      <c r="D72" s="10">
        <v>5859.3</v>
      </c>
      <c r="E72" s="10">
        <v>100</v>
      </c>
      <c r="F72" s="10">
        <v>0.61038999999999999</v>
      </c>
      <c r="G72" s="10">
        <v>0</v>
      </c>
      <c r="H72" s="10">
        <v>0.53082000000000007</v>
      </c>
      <c r="I72" s="10">
        <v>7.9569999999999988E-2</v>
      </c>
      <c r="J72" s="10">
        <v>7.9569999999999988E-2</v>
      </c>
      <c r="K72" s="10">
        <f t="shared" si="6"/>
        <v>99.389610000000005</v>
      </c>
      <c r="L72" s="10">
        <f t="shared" si="7"/>
        <v>5858.6896100000004</v>
      </c>
      <c r="M72" s="10">
        <f t="shared" si="8"/>
        <v>0.61038999999999999</v>
      </c>
      <c r="N72" s="10">
        <f t="shared" si="9"/>
        <v>5858.7691800000002</v>
      </c>
      <c r="O72" s="10">
        <f t="shared" si="10"/>
        <v>99.469179999999994</v>
      </c>
      <c r="P72" s="10">
        <f t="shared" si="11"/>
        <v>0.53082000000000007</v>
      </c>
    </row>
    <row r="73" spans="1:16">
      <c r="A73" s="8" t="s">
        <v>78</v>
      </c>
      <c r="B73" s="9" t="s">
        <v>79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42</v>
      </c>
      <c r="B74" s="9" t="s">
        <v>43</v>
      </c>
      <c r="C74" s="10">
        <v>49.9</v>
      </c>
      <c r="D74" s="10">
        <v>36.96</v>
      </c>
      <c r="E74" s="10">
        <v>0</v>
      </c>
      <c r="F74" s="10">
        <v>0.45</v>
      </c>
      <c r="G74" s="10">
        <v>0</v>
      </c>
      <c r="H74" s="10">
        <v>0.45</v>
      </c>
      <c r="I74" s="10">
        <v>0</v>
      </c>
      <c r="J74" s="10">
        <v>0</v>
      </c>
      <c r="K74" s="10">
        <f t="shared" si="6"/>
        <v>-0.45</v>
      </c>
      <c r="L74" s="10">
        <f t="shared" si="7"/>
        <v>36.51</v>
      </c>
      <c r="M74" s="10">
        <f t="shared" si="8"/>
        <v>0</v>
      </c>
      <c r="N74" s="10">
        <f t="shared" si="9"/>
        <v>36.51</v>
      </c>
      <c r="O74" s="10">
        <f t="shared" si="10"/>
        <v>-0.45</v>
      </c>
      <c r="P74" s="10">
        <f t="shared" si="11"/>
        <v>0</v>
      </c>
    </row>
    <row r="75" spans="1:16">
      <c r="A75" s="8" t="s">
        <v>44</v>
      </c>
      <c r="B75" s="9" t="s">
        <v>45</v>
      </c>
      <c r="C75" s="10">
        <v>26.3</v>
      </c>
      <c r="D75" s="10">
        <v>39.300000000000004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39.300000000000004</v>
      </c>
      <c r="M75" s="10">
        <f t="shared" si="8"/>
        <v>0</v>
      </c>
      <c r="N75" s="10">
        <f t="shared" si="9"/>
        <v>39.300000000000004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80</v>
      </c>
      <c r="B76" s="6" t="s">
        <v>81</v>
      </c>
      <c r="C76" s="7">
        <v>410381.7</v>
      </c>
      <c r="D76" s="7">
        <v>415714.54325000005</v>
      </c>
      <c r="E76" s="7">
        <v>63845.962</v>
      </c>
      <c r="F76" s="7">
        <v>5732.2616899999994</v>
      </c>
      <c r="G76" s="7">
        <v>193.41996999999998</v>
      </c>
      <c r="H76" s="7">
        <v>4268.2153000000017</v>
      </c>
      <c r="I76" s="7">
        <v>2148.0910499999995</v>
      </c>
      <c r="J76" s="7">
        <v>9631.2452899999971</v>
      </c>
      <c r="K76" s="7">
        <f t="shared" si="6"/>
        <v>58113.70031</v>
      </c>
      <c r="L76" s="7">
        <f t="shared" si="7"/>
        <v>409982.28156000003</v>
      </c>
      <c r="M76" s="7">
        <f t="shared" si="8"/>
        <v>8.9782681792781194</v>
      </c>
      <c r="N76" s="7">
        <f t="shared" si="9"/>
        <v>411446.32795000006</v>
      </c>
      <c r="O76" s="7">
        <f t="shared" si="10"/>
        <v>59577.746699999996</v>
      </c>
      <c r="P76" s="7">
        <f t="shared" si="11"/>
        <v>6.6851765817233701</v>
      </c>
    </row>
    <row r="77" spans="1:16">
      <c r="A77" s="8" t="s">
        <v>24</v>
      </c>
      <c r="B77" s="9" t="s">
        <v>25</v>
      </c>
      <c r="C77" s="10">
        <v>264860.79999999999</v>
      </c>
      <c r="D77" s="10">
        <v>267200.34100000001</v>
      </c>
      <c r="E77" s="10">
        <v>49326.101000000002</v>
      </c>
      <c r="F77" s="10">
        <v>3246.7680299999997</v>
      </c>
      <c r="G77" s="10">
        <v>158.54095999999998</v>
      </c>
      <c r="H77" s="10">
        <v>2789.7774300000001</v>
      </c>
      <c r="I77" s="10">
        <v>720.99399000000005</v>
      </c>
      <c r="J77" s="10">
        <v>6612.0357100000001</v>
      </c>
      <c r="K77" s="10">
        <f t="shared" si="6"/>
        <v>46079.332970000003</v>
      </c>
      <c r="L77" s="10">
        <f t="shared" si="7"/>
        <v>263953.57297000004</v>
      </c>
      <c r="M77" s="10">
        <f t="shared" si="8"/>
        <v>6.5822515142642217</v>
      </c>
      <c r="N77" s="10">
        <f t="shared" si="9"/>
        <v>264410.56357</v>
      </c>
      <c r="O77" s="10">
        <f t="shared" si="10"/>
        <v>46536.32357</v>
      </c>
      <c r="P77" s="10">
        <f t="shared" si="11"/>
        <v>5.6557833954887293</v>
      </c>
    </row>
    <row r="78" spans="1:16">
      <c r="A78" s="8" t="s">
        <v>26</v>
      </c>
      <c r="B78" s="9" t="s">
        <v>27</v>
      </c>
      <c r="C78" s="10">
        <v>58269.599999999999</v>
      </c>
      <c r="D78" s="10">
        <v>58784.3</v>
      </c>
      <c r="E78" s="10">
        <v>10851.799000000001</v>
      </c>
      <c r="F78" s="10">
        <v>708.09006999999997</v>
      </c>
      <c r="G78" s="10">
        <v>34.879010000000001</v>
      </c>
      <c r="H78" s="10">
        <v>607.41051000000004</v>
      </c>
      <c r="I78" s="10">
        <v>158.62020000000001</v>
      </c>
      <c r="J78" s="10">
        <v>1480.60888</v>
      </c>
      <c r="K78" s="10">
        <f t="shared" si="6"/>
        <v>10143.708930000001</v>
      </c>
      <c r="L78" s="10">
        <f t="shared" si="7"/>
        <v>58076.209930000005</v>
      </c>
      <c r="M78" s="10">
        <f t="shared" si="8"/>
        <v>6.5250938577096758</v>
      </c>
      <c r="N78" s="10">
        <f t="shared" si="9"/>
        <v>58176.889490000001</v>
      </c>
      <c r="O78" s="10">
        <f t="shared" si="10"/>
        <v>10244.388490000001</v>
      </c>
      <c r="P78" s="10">
        <f t="shared" si="11"/>
        <v>5.5973254757114468</v>
      </c>
    </row>
    <row r="79" spans="1:16">
      <c r="A79" s="8" t="s">
        <v>28</v>
      </c>
      <c r="B79" s="9" t="s">
        <v>29</v>
      </c>
      <c r="C79" s="10">
        <v>2798.4</v>
      </c>
      <c r="D79" s="10">
        <v>4137.1196499999996</v>
      </c>
      <c r="E79" s="10">
        <v>800</v>
      </c>
      <c r="F79" s="10">
        <v>558.77751999999998</v>
      </c>
      <c r="G79" s="10">
        <v>0</v>
      </c>
      <c r="H79" s="10">
        <v>168.68167000000003</v>
      </c>
      <c r="I79" s="10">
        <v>431.98174</v>
      </c>
      <c r="J79" s="10">
        <v>617.23956999999996</v>
      </c>
      <c r="K79" s="10">
        <f t="shared" si="6"/>
        <v>241.22248000000002</v>
      </c>
      <c r="L79" s="10">
        <f t="shared" si="7"/>
        <v>3578.3421299999995</v>
      </c>
      <c r="M79" s="10">
        <f t="shared" si="8"/>
        <v>69.847189999999998</v>
      </c>
      <c r="N79" s="10">
        <f t="shared" si="9"/>
        <v>3968.4379799999997</v>
      </c>
      <c r="O79" s="10">
        <f t="shared" si="10"/>
        <v>631.31832999999995</v>
      </c>
      <c r="P79" s="10">
        <f t="shared" si="11"/>
        <v>21.085208750000003</v>
      </c>
    </row>
    <row r="80" spans="1:16">
      <c r="A80" s="8" t="s">
        <v>74</v>
      </c>
      <c r="B80" s="9" t="s">
        <v>75</v>
      </c>
      <c r="C80" s="10">
        <v>178.9</v>
      </c>
      <c r="D80" s="10">
        <v>178.9</v>
      </c>
      <c r="E80" s="10">
        <v>92.9</v>
      </c>
      <c r="F80" s="10">
        <v>14.67756</v>
      </c>
      <c r="G80" s="10">
        <v>0</v>
      </c>
      <c r="H80" s="10">
        <v>15.265230000000001</v>
      </c>
      <c r="I80" s="10">
        <v>6.3477800000000002</v>
      </c>
      <c r="J80" s="10">
        <v>6.3477800000000002</v>
      </c>
      <c r="K80" s="10">
        <f t="shared" si="6"/>
        <v>78.222440000000006</v>
      </c>
      <c r="L80" s="10">
        <f t="shared" si="7"/>
        <v>164.22244000000001</v>
      </c>
      <c r="M80" s="10">
        <f t="shared" si="8"/>
        <v>15.799311087190526</v>
      </c>
      <c r="N80" s="10">
        <f t="shared" si="9"/>
        <v>163.63477</v>
      </c>
      <c r="O80" s="10">
        <f t="shared" si="10"/>
        <v>77.634770000000003</v>
      </c>
      <c r="P80" s="10">
        <f t="shared" si="11"/>
        <v>16.431894510226051</v>
      </c>
    </row>
    <row r="81" spans="1:16">
      <c r="A81" s="8" t="s">
        <v>76</v>
      </c>
      <c r="B81" s="9" t="s">
        <v>77</v>
      </c>
      <c r="C81" s="10">
        <v>29854.5</v>
      </c>
      <c r="D81" s="10">
        <v>30483.38</v>
      </c>
      <c r="E81" s="10">
        <v>43.43</v>
      </c>
      <c r="F81" s="10">
        <v>581.60649999999998</v>
      </c>
      <c r="G81" s="10">
        <v>0</v>
      </c>
      <c r="H81" s="10">
        <v>208.80539999999999</v>
      </c>
      <c r="I81" s="10">
        <v>455.28710000000001</v>
      </c>
      <c r="J81" s="10">
        <v>559.11810000000003</v>
      </c>
      <c r="K81" s="10">
        <f t="shared" si="6"/>
        <v>-538.17650000000003</v>
      </c>
      <c r="L81" s="10">
        <f t="shared" si="7"/>
        <v>29901.773499999999</v>
      </c>
      <c r="M81" s="10">
        <f t="shared" si="8"/>
        <v>1339.1814413999539</v>
      </c>
      <c r="N81" s="10">
        <f t="shared" si="9"/>
        <v>30274.5746</v>
      </c>
      <c r="O81" s="10">
        <f t="shared" si="10"/>
        <v>-165.37539999999998</v>
      </c>
      <c r="P81" s="10">
        <f t="shared" si="11"/>
        <v>480.78609256274467</v>
      </c>
    </row>
    <row r="82" spans="1:16">
      <c r="A82" s="8" t="s">
        <v>30</v>
      </c>
      <c r="B82" s="9" t="s">
        <v>31</v>
      </c>
      <c r="C82" s="10">
        <v>9749.5</v>
      </c>
      <c r="D82" s="10">
        <v>9817.8976000000002</v>
      </c>
      <c r="E82" s="10">
        <v>2385.6320000000001</v>
      </c>
      <c r="F82" s="10">
        <v>340.23</v>
      </c>
      <c r="G82" s="10">
        <v>0</v>
      </c>
      <c r="H82" s="10">
        <v>347.35007000000002</v>
      </c>
      <c r="I82" s="10">
        <v>84.906539999999993</v>
      </c>
      <c r="J82" s="10">
        <v>107.84636999999999</v>
      </c>
      <c r="K82" s="10">
        <f t="shared" si="6"/>
        <v>2045.402</v>
      </c>
      <c r="L82" s="10">
        <f t="shared" si="7"/>
        <v>9477.6676000000007</v>
      </c>
      <c r="M82" s="10">
        <f t="shared" si="8"/>
        <v>14.261629622674409</v>
      </c>
      <c r="N82" s="10">
        <f t="shared" si="9"/>
        <v>9470.5475299999998</v>
      </c>
      <c r="O82" s="10">
        <f t="shared" si="10"/>
        <v>2038.2819300000001</v>
      </c>
      <c r="P82" s="10">
        <f t="shared" si="11"/>
        <v>14.560085964641656</v>
      </c>
    </row>
    <row r="83" spans="1:16">
      <c r="A83" s="8" t="s">
        <v>32</v>
      </c>
      <c r="B83" s="9" t="s">
        <v>33</v>
      </c>
      <c r="C83" s="10">
        <v>6.8</v>
      </c>
      <c r="D83" s="10">
        <v>35.618000000000002</v>
      </c>
      <c r="E83" s="10">
        <v>0</v>
      </c>
      <c r="F83" s="10">
        <v>2.3197199999999998</v>
      </c>
      <c r="G83" s="10">
        <v>0</v>
      </c>
      <c r="H83" s="10">
        <v>2.3197199999999998</v>
      </c>
      <c r="I83" s="10">
        <v>0</v>
      </c>
      <c r="J83" s="10">
        <v>0</v>
      </c>
      <c r="K83" s="10">
        <f t="shared" si="6"/>
        <v>-2.3197199999999998</v>
      </c>
      <c r="L83" s="10">
        <f t="shared" si="7"/>
        <v>33.298280000000005</v>
      </c>
      <c r="M83" s="10">
        <f t="shared" si="8"/>
        <v>0</v>
      </c>
      <c r="N83" s="10">
        <f t="shared" si="9"/>
        <v>33.298280000000005</v>
      </c>
      <c r="O83" s="10">
        <f t="shared" si="10"/>
        <v>-2.3197199999999998</v>
      </c>
      <c r="P83" s="10">
        <f t="shared" si="11"/>
        <v>0</v>
      </c>
    </row>
    <row r="84" spans="1:16">
      <c r="A84" s="8" t="s">
        <v>34</v>
      </c>
      <c r="B84" s="9" t="s">
        <v>35</v>
      </c>
      <c r="C84" s="10">
        <v>36308.800000000003</v>
      </c>
      <c r="D84" s="10">
        <v>36277.800000000003</v>
      </c>
      <c r="E84" s="10">
        <v>0</v>
      </c>
      <c r="F84" s="10">
        <v>137.57282999999998</v>
      </c>
      <c r="G84" s="10">
        <v>0</v>
      </c>
      <c r="H84" s="10">
        <v>0</v>
      </c>
      <c r="I84" s="10">
        <v>137.77535</v>
      </c>
      <c r="J84" s="10">
        <v>137.57282999999998</v>
      </c>
      <c r="K84" s="10">
        <f t="shared" si="6"/>
        <v>-137.57282999999998</v>
      </c>
      <c r="L84" s="10">
        <f t="shared" si="7"/>
        <v>36140.227170000006</v>
      </c>
      <c r="M84" s="10">
        <f t="shared" si="8"/>
        <v>0</v>
      </c>
      <c r="N84" s="10">
        <f t="shared" si="9"/>
        <v>36277.800000000003</v>
      </c>
      <c r="O84" s="10">
        <f t="shared" si="10"/>
        <v>0</v>
      </c>
      <c r="P84" s="10">
        <f t="shared" si="11"/>
        <v>0</v>
      </c>
    </row>
    <row r="85" spans="1:16">
      <c r="A85" s="8" t="s">
        <v>36</v>
      </c>
      <c r="B85" s="9" t="s">
        <v>37</v>
      </c>
      <c r="C85" s="10">
        <v>1164.2</v>
      </c>
      <c r="D85" s="10">
        <v>1174.2</v>
      </c>
      <c r="E85" s="10">
        <v>47.9</v>
      </c>
      <c r="F85" s="10">
        <v>38.455880000000001</v>
      </c>
      <c r="G85" s="10">
        <v>0</v>
      </c>
      <c r="H85" s="10">
        <v>30.780270000000002</v>
      </c>
      <c r="I85" s="10">
        <v>27.400990000000004</v>
      </c>
      <c r="J85" s="10">
        <v>24.3504</v>
      </c>
      <c r="K85" s="10">
        <f t="shared" si="6"/>
        <v>9.4441199999999981</v>
      </c>
      <c r="L85" s="10">
        <f t="shared" si="7"/>
        <v>1135.7441200000001</v>
      </c>
      <c r="M85" s="10">
        <f t="shared" si="8"/>
        <v>80.283674321503142</v>
      </c>
      <c r="N85" s="10">
        <f t="shared" si="9"/>
        <v>1143.4197300000001</v>
      </c>
      <c r="O85" s="10">
        <f t="shared" si="10"/>
        <v>17.119729999999997</v>
      </c>
      <c r="P85" s="10">
        <f t="shared" si="11"/>
        <v>64.259436325678493</v>
      </c>
    </row>
    <row r="86" spans="1:16">
      <c r="A86" s="8" t="s">
        <v>38</v>
      </c>
      <c r="B86" s="9" t="s">
        <v>39</v>
      </c>
      <c r="C86" s="10">
        <v>3136.5</v>
      </c>
      <c r="D86" s="10">
        <v>3287.5</v>
      </c>
      <c r="E86" s="10">
        <v>177.20000000000002</v>
      </c>
      <c r="F86" s="10">
        <v>103.76358</v>
      </c>
      <c r="G86" s="10">
        <v>0</v>
      </c>
      <c r="H86" s="10">
        <v>97.637660000000011</v>
      </c>
      <c r="I86" s="10">
        <v>124.75287</v>
      </c>
      <c r="J86" s="10">
        <v>86.125649999999993</v>
      </c>
      <c r="K86" s="10">
        <f t="shared" si="6"/>
        <v>73.436420000000012</v>
      </c>
      <c r="L86" s="10">
        <f t="shared" si="7"/>
        <v>3183.7364200000002</v>
      </c>
      <c r="M86" s="10">
        <f t="shared" si="8"/>
        <v>58.557325056433406</v>
      </c>
      <c r="N86" s="10">
        <f t="shared" si="9"/>
        <v>3189.8623400000001</v>
      </c>
      <c r="O86" s="10">
        <f t="shared" si="10"/>
        <v>79.562340000000006</v>
      </c>
      <c r="P86" s="10">
        <f t="shared" si="11"/>
        <v>55.100259593679453</v>
      </c>
    </row>
    <row r="87" spans="1:16">
      <c r="A87" s="8" t="s">
        <v>40</v>
      </c>
      <c r="B87" s="9" t="s">
        <v>41</v>
      </c>
      <c r="C87" s="10">
        <v>3615.9</v>
      </c>
      <c r="D87" s="10">
        <v>3899.6869999999999</v>
      </c>
      <c r="E87" s="10">
        <v>121</v>
      </c>
      <c r="F87" s="10">
        <v>0</v>
      </c>
      <c r="G87" s="10">
        <v>0</v>
      </c>
      <c r="H87" s="10">
        <v>0</v>
      </c>
      <c r="I87" s="10">
        <v>2.0710000000000003E-2</v>
      </c>
      <c r="J87" s="10">
        <v>0</v>
      </c>
      <c r="K87" s="10">
        <f t="shared" si="6"/>
        <v>121</v>
      </c>
      <c r="L87" s="10">
        <f t="shared" si="7"/>
        <v>3899.6869999999999</v>
      </c>
      <c r="M87" s="10">
        <f t="shared" si="8"/>
        <v>0</v>
      </c>
      <c r="N87" s="10">
        <f t="shared" si="9"/>
        <v>3899.6869999999999</v>
      </c>
      <c r="O87" s="10">
        <f t="shared" si="10"/>
        <v>121</v>
      </c>
      <c r="P87" s="10">
        <f t="shared" si="11"/>
        <v>0</v>
      </c>
    </row>
    <row r="88" spans="1:16">
      <c r="A88" s="8" t="s">
        <v>78</v>
      </c>
      <c r="B88" s="9" t="s">
        <v>79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42</v>
      </c>
      <c r="B89" s="9" t="s">
        <v>43</v>
      </c>
      <c r="C89" s="10">
        <v>53.800000000000004</v>
      </c>
      <c r="D89" s="10">
        <v>53.800000000000004</v>
      </c>
      <c r="E89" s="10">
        <v>0</v>
      </c>
      <c r="F89" s="10">
        <v>0</v>
      </c>
      <c r="G89" s="10">
        <v>0</v>
      </c>
      <c r="H89" s="10">
        <v>0.19112000000000001</v>
      </c>
      <c r="I89" s="10">
        <v>0</v>
      </c>
      <c r="J89" s="10">
        <v>0</v>
      </c>
      <c r="K89" s="10">
        <f t="shared" si="6"/>
        <v>0</v>
      </c>
      <c r="L89" s="10">
        <f t="shared" si="7"/>
        <v>53.800000000000004</v>
      </c>
      <c r="M89" s="10">
        <f t="shared" si="8"/>
        <v>0</v>
      </c>
      <c r="N89" s="10">
        <f t="shared" si="9"/>
        <v>53.608880000000006</v>
      </c>
      <c r="O89" s="10">
        <f t="shared" si="10"/>
        <v>-0.19112000000000001</v>
      </c>
      <c r="P89" s="10">
        <f t="shared" si="11"/>
        <v>0</v>
      </c>
    </row>
    <row r="90" spans="1:16">
      <c r="A90" s="8" t="s">
        <v>66</v>
      </c>
      <c r="B90" s="9" t="s">
        <v>67</v>
      </c>
      <c r="C90" s="10">
        <v>17.75</v>
      </c>
      <c r="D90" s="10">
        <v>17.75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0</v>
      </c>
      <c r="P90" s="10">
        <f t="shared" si="11"/>
        <v>0</v>
      </c>
    </row>
    <row r="91" spans="1:16">
      <c r="A91" s="8" t="s">
        <v>44</v>
      </c>
      <c r="B91" s="9" t="s">
        <v>45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-3.7799999999999999E-3</v>
      </c>
      <c r="I91" s="10">
        <v>3.7799999999999999E-3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12.35378</v>
      </c>
      <c r="O91" s="10">
        <f t="shared" si="10"/>
        <v>3.7799999999999999E-3</v>
      </c>
      <c r="P91" s="10">
        <f t="shared" si="11"/>
        <v>0</v>
      </c>
    </row>
    <row r="92" spans="1:16" ht="25.5">
      <c r="A92" s="5" t="s">
        <v>82</v>
      </c>
      <c r="B92" s="6" t="s">
        <v>83</v>
      </c>
      <c r="C92" s="7">
        <v>3007.6</v>
      </c>
      <c r="D92" s="7">
        <v>3021.7740000000003</v>
      </c>
      <c r="E92" s="7">
        <v>256.90000000000003</v>
      </c>
      <c r="F92" s="7">
        <v>82.302539999999993</v>
      </c>
      <c r="G92" s="7">
        <v>0</v>
      </c>
      <c r="H92" s="7">
        <v>-0.13227999999999995</v>
      </c>
      <c r="I92" s="7">
        <v>83.574539999999999</v>
      </c>
      <c r="J92" s="7">
        <v>137.59286999999998</v>
      </c>
      <c r="K92" s="7">
        <f t="shared" si="6"/>
        <v>174.59746000000004</v>
      </c>
      <c r="L92" s="7">
        <f t="shared" si="7"/>
        <v>2939.4714600000002</v>
      </c>
      <c r="M92" s="7">
        <f t="shared" si="8"/>
        <v>32.036800311405209</v>
      </c>
      <c r="N92" s="7">
        <f t="shared" si="9"/>
        <v>3021.9062800000002</v>
      </c>
      <c r="O92" s="7">
        <f t="shared" si="10"/>
        <v>257.03228000000001</v>
      </c>
      <c r="P92" s="7">
        <f t="shared" si="11"/>
        <v>-5.1490852471778877E-2</v>
      </c>
    </row>
    <row r="93" spans="1:16">
      <c r="A93" s="8" t="s">
        <v>24</v>
      </c>
      <c r="B93" s="9" t="s">
        <v>25</v>
      </c>
      <c r="C93" s="10">
        <v>2083.4</v>
      </c>
      <c r="D93" s="10">
        <v>2083.4</v>
      </c>
      <c r="E93" s="10">
        <v>209</v>
      </c>
      <c r="F93" s="10">
        <v>66.856499999999997</v>
      </c>
      <c r="G93" s="10">
        <v>0</v>
      </c>
      <c r="H93" s="10">
        <v>-1.272</v>
      </c>
      <c r="I93" s="10">
        <v>68.128500000000003</v>
      </c>
      <c r="J93" s="10">
        <v>98.449979999999996</v>
      </c>
      <c r="K93" s="10">
        <f t="shared" si="6"/>
        <v>142.14350000000002</v>
      </c>
      <c r="L93" s="10">
        <f t="shared" si="7"/>
        <v>2016.5435</v>
      </c>
      <c r="M93" s="10">
        <f t="shared" si="8"/>
        <v>31.988755980861246</v>
      </c>
      <c r="N93" s="10">
        <f t="shared" si="9"/>
        <v>2084.672</v>
      </c>
      <c r="O93" s="10">
        <f t="shared" si="10"/>
        <v>210.27199999999999</v>
      </c>
      <c r="P93" s="10">
        <f t="shared" si="11"/>
        <v>-0.60861244019138749</v>
      </c>
    </row>
    <row r="94" spans="1:16">
      <c r="A94" s="8" t="s">
        <v>26</v>
      </c>
      <c r="B94" s="9" t="s">
        <v>27</v>
      </c>
      <c r="C94" s="10">
        <v>458.40000000000003</v>
      </c>
      <c r="D94" s="10">
        <v>458.40000000000003</v>
      </c>
      <c r="E94" s="10">
        <v>46</v>
      </c>
      <c r="F94" s="10">
        <v>11.12532</v>
      </c>
      <c r="G94" s="10">
        <v>0</v>
      </c>
      <c r="H94" s="10">
        <v>0</v>
      </c>
      <c r="I94" s="10">
        <v>11.12532</v>
      </c>
      <c r="J94" s="10">
        <v>17.793099999999999</v>
      </c>
      <c r="K94" s="10">
        <f t="shared" si="6"/>
        <v>34.874679999999998</v>
      </c>
      <c r="L94" s="10">
        <f t="shared" si="7"/>
        <v>447.27468000000005</v>
      </c>
      <c r="M94" s="10">
        <f t="shared" si="8"/>
        <v>24.185478260869566</v>
      </c>
      <c r="N94" s="10">
        <f t="shared" si="9"/>
        <v>458.40000000000003</v>
      </c>
      <c r="O94" s="10">
        <f t="shared" si="10"/>
        <v>46</v>
      </c>
      <c r="P94" s="10">
        <f t="shared" si="11"/>
        <v>0</v>
      </c>
    </row>
    <row r="95" spans="1:16">
      <c r="A95" s="8" t="s">
        <v>28</v>
      </c>
      <c r="B95" s="9" t="s">
        <v>29</v>
      </c>
      <c r="C95" s="10">
        <v>21</v>
      </c>
      <c r="D95" s="10">
        <v>21</v>
      </c>
      <c r="E95" s="10">
        <v>0</v>
      </c>
      <c r="F95" s="10">
        <v>4.3207200000000006</v>
      </c>
      <c r="G95" s="10">
        <v>0</v>
      </c>
      <c r="H95" s="10">
        <v>0</v>
      </c>
      <c r="I95" s="10">
        <v>4.3207200000000006</v>
      </c>
      <c r="J95" s="10">
        <v>4.3207200000000006</v>
      </c>
      <c r="K95" s="10">
        <f t="shared" si="6"/>
        <v>-4.3207200000000006</v>
      </c>
      <c r="L95" s="10">
        <f t="shared" si="7"/>
        <v>16.679279999999999</v>
      </c>
      <c r="M95" s="10">
        <f t="shared" si="8"/>
        <v>0</v>
      </c>
      <c r="N95" s="10">
        <f t="shared" si="9"/>
        <v>21</v>
      </c>
      <c r="O95" s="10">
        <f t="shared" si="10"/>
        <v>0</v>
      </c>
      <c r="P95" s="10">
        <f t="shared" si="11"/>
        <v>0</v>
      </c>
    </row>
    <row r="96" spans="1:16">
      <c r="A96" s="8" t="s">
        <v>74</v>
      </c>
      <c r="B96" s="9" t="s">
        <v>75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30</v>
      </c>
      <c r="B97" s="9" t="s">
        <v>31</v>
      </c>
      <c r="C97" s="10">
        <v>133.5</v>
      </c>
      <c r="D97" s="10">
        <v>131.9</v>
      </c>
      <c r="E97" s="10">
        <v>1</v>
      </c>
      <c r="F97" s="10">
        <v>0</v>
      </c>
      <c r="G97" s="10">
        <v>0</v>
      </c>
      <c r="H97" s="10">
        <v>0</v>
      </c>
      <c r="I97" s="10">
        <v>0</v>
      </c>
      <c r="J97" s="10">
        <v>6.5000000000000002E-2</v>
      </c>
      <c r="K97" s="10">
        <f t="shared" si="6"/>
        <v>1</v>
      </c>
      <c r="L97" s="10">
        <f t="shared" si="7"/>
        <v>131.9</v>
      </c>
      <c r="M97" s="10">
        <f t="shared" si="8"/>
        <v>0</v>
      </c>
      <c r="N97" s="10">
        <f t="shared" si="9"/>
        <v>131.9</v>
      </c>
      <c r="O97" s="10">
        <f t="shared" si="10"/>
        <v>1</v>
      </c>
      <c r="P97" s="10">
        <f t="shared" si="11"/>
        <v>0</v>
      </c>
    </row>
    <row r="98" spans="1:16">
      <c r="A98" s="8" t="s">
        <v>36</v>
      </c>
      <c r="B98" s="9" t="s">
        <v>37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>
      <c r="A99" s="8" t="s">
        <v>38</v>
      </c>
      <c r="B99" s="9" t="s">
        <v>39</v>
      </c>
      <c r="C99" s="10">
        <v>14.700000000000001</v>
      </c>
      <c r="D99" s="10">
        <v>14.700000000000001</v>
      </c>
      <c r="E99" s="10">
        <v>0.8</v>
      </c>
      <c r="F99" s="10">
        <v>0</v>
      </c>
      <c r="G99" s="10">
        <v>0</v>
      </c>
      <c r="H99" s="10">
        <v>1.1397200000000001</v>
      </c>
      <c r="I99" s="10">
        <v>0</v>
      </c>
      <c r="J99" s="10">
        <v>0</v>
      </c>
      <c r="K99" s="10">
        <f t="shared" si="6"/>
        <v>0.8</v>
      </c>
      <c r="L99" s="10">
        <f t="shared" si="7"/>
        <v>14.700000000000001</v>
      </c>
      <c r="M99" s="10">
        <f t="shared" si="8"/>
        <v>0</v>
      </c>
      <c r="N99" s="10">
        <f t="shared" si="9"/>
        <v>13.560280000000001</v>
      </c>
      <c r="O99" s="10">
        <f t="shared" si="10"/>
        <v>-0.33972000000000002</v>
      </c>
      <c r="P99" s="10">
        <f t="shared" si="11"/>
        <v>142.465</v>
      </c>
    </row>
    <row r="100" spans="1:16">
      <c r="A100" s="8" t="s">
        <v>40</v>
      </c>
      <c r="B100" s="9" t="s">
        <v>41</v>
      </c>
      <c r="C100" s="10">
        <v>291.2</v>
      </c>
      <c r="D100" s="10">
        <v>305.37400000000002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15.36407</v>
      </c>
      <c r="K100" s="10">
        <f t="shared" si="6"/>
        <v>0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42</v>
      </c>
      <c r="B101" s="9" t="s">
        <v>43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66</v>
      </c>
      <c r="B102" s="9" t="s">
        <v>67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>
      <c r="A103" s="8" t="s">
        <v>44</v>
      </c>
      <c r="B103" s="9" t="s">
        <v>45</v>
      </c>
      <c r="C103" s="10">
        <v>0</v>
      </c>
      <c r="D103" s="10">
        <v>1.6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1.6</v>
      </c>
      <c r="K103" s="10">
        <f t="shared" si="6"/>
        <v>0</v>
      </c>
      <c r="L103" s="10">
        <f t="shared" si="7"/>
        <v>1.6</v>
      </c>
      <c r="M103" s="10">
        <f t="shared" si="8"/>
        <v>0</v>
      </c>
      <c r="N103" s="10">
        <f t="shared" si="9"/>
        <v>1.6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84</v>
      </c>
      <c r="B104" s="6" t="s">
        <v>85</v>
      </c>
      <c r="C104" s="7">
        <v>17661.2</v>
      </c>
      <c r="D104" s="7">
        <v>19243.18</v>
      </c>
      <c r="E104" s="7">
        <v>3367.6000000000004</v>
      </c>
      <c r="F104" s="7">
        <v>211.18455</v>
      </c>
      <c r="G104" s="7">
        <v>0</v>
      </c>
      <c r="H104" s="7">
        <v>298.10415</v>
      </c>
      <c r="I104" s="7">
        <v>0</v>
      </c>
      <c r="J104" s="7">
        <v>233.50234</v>
      </c>
      <c r="K104" s="7">
        <f t="shared" si="6"/>
        <v>3156.4154500000004</v>
      </c>
      <c r="L104" s="7">
        <f t="shared" si="7"/>
        <v>19031.995449999999</v>
      </c>
      <c r="M104" s="7">
        <f t="shared" si="8"/>
        <v>6.271069901413469</v>
      </c>
      <c r="N104" s="7">
        <f t="shared" si="9"/>
        <v>18945.075850000001</v>
      </c>
      <c r="O104" s="7">
        <f t="shared" si="10"/>
        <v>3069.4958500000002</v>
      </c>
      <c r="P104" s="7">
        <f t="shared" si="11"/>
        <v>8.8521246585105118</v>
      </c>
    </row>
    <row r="105" spans="1:16">
      <c r="A105" s="8" t="s">
        <v>24</v>
      </c>
      <c r="B105" s="9" t="s">
        <v>25</v>
      </c>
      <c r="C105" s="10">
        <v>10783.800000000001</v>
      </c>
      <c r="D105" s="10">
        <v>11884.733</v>
      </c>
      <c r="E105" s="10">
        <v>2259.4</v>
      </c>
      <c r="F105" s="10">
        <v>0</v>
      </c>
      <c r="G105" s="10">
        <v>0</v>
      </c>
      <c r="H105" s="10">
        <v>0</v>
      </c>
      <c r="I105" s="10">
        <v>0</v>
      </c>
      <c r="J105" s="10">
        <v>192.87083999999999</v>
      </c>
      <c r="K105" s="10">
        <f t="shared" si="6"/>
        <v>2259.4</v>
      </c>
      <c r="L105" s="10">
        <f t="shared" si="7"/>
        <v>11884.733</v>
      </c>
      <c r="M105" s="10">
        <f t="shared" si="8"/>
        <v>0</v>
      </c>
      <c r="N105" s="10">
        <f t="shared" si="9"/>
        <v>11884.733</v>
      </c>
      <c r="O105" s="10">
        <f t="shared" si="10"/>
        <v>2259.4</v>
      </c>
      <c r="P105" s="10">
        <f t="shared" si="11"/>
        <v>0</v>
      </c>
    </row>
    <row r="106" spans="1:16">
      <c r="A106" s="8" t="s">
        <v>26</v>
      </c>
      <c r="B106" s="9" t="s">
        <v>27</v>
      </c>
      <c r="C106" s="10">
        <v>2372.4</v>
      </c>
      <c r="D106" s="10">
        <v>2614.6060000000002</v>
      </c>
      <c r="E106" s="10">
        <v>497</v>
      </c>
      <c r="F106" s="10">
        <v>0</v>
      </c>
      <c r="G106" s="10">
        <v>0</v>
      </c>
      <c r="H106" s="10">
        <v>0</v>
      </c>
      <c r="I106" s="10">
        <v>0</v>
      </c>
      <c r="J106" s="10">
        <v>40.631500000000003</v>
      </c>
      <c r="K106" s="10">
        <f t="shared" si="6"/>
        <v>497</v>
      </c>
      <c r="L106" s="10">
        <f t="shared" si="7"/>
        <v>2614.6060000000002</v>
      </c>
      <c r="M106" s="10">
        <f t="shared" si="8"/>
        <v>0</v>
      </c>
      <c r="N106" s="10">
        <f t="shared" si="9"/>
        <v>2614.6060000000002</v>
      </c>
      <c r="O106" s="10">
        <f t="shared" si="10"/>
        <v>497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898.1</v>
      </c>
      <c r="D107" s="10">
        <v>994.4</v>
      </c>
      <c r="E107" s="10">
        <v>132.9</v>
      </c>
      <c r="F107" s="10">
        <v>54.883760000000002</v>
      </c>
      <c r="G107" s="10">
        <v>0</v>
      </c>
      <c r="H107" s="10">
        <v>54.883760000000002</v>
      </c>
      <c r="I107" s="10">
        <v>0</v>
      </c>
      <c r="J107" s="10">
        <v>0</v>
      </c>
      <c r="K107" s="10">
        <f t="shared" si="6"/>
        <v>78.01624000000001</v>
      </c>
      <c r="L107" s="10">
        <f t="shared" si="7"/>
        <v>939.51623999999993</v>
      </c>
      <c r="M107" s="10">
        <f t="shared" si="8"/>
        <v>41.297035364936043</v>
      </c>
      <c r="N107" s="10">
        <f t="shared" si="9"/>
        <v>939.51623999999993</v>
      </c>
      <c r="O107" s="10">
        <f t="shared" si="10"/>
        <v>78.01624000000001</v>
      </c>
      <c r="P107" s="10">
        <f t="shared" si="11"/>
        <v>41.297035364936043</v>
      </c>
    </row>
    <row r="108" spans="1:16">
      <c r="A108" s="8" t="s">
        <v>74</v>
      </c>
      <c r="B108" s="9" t="s">
        <v>75</v>
      </c>
      <c r="C108" s="10">
        <v>9.1</v>
      </c>
      <c r="D108" s="10">
        <v>9.1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9.1</v>
      </c>
      <c r="M108" s="10">
        <f t="shared" si="8"/>
        <v>0</v>
      </c>
      <c r="N108" s="10">
        <f t="shared" si="9"/>
        <v>9.1</v>
      </c>
      <c r="O108" s="10">
        <f t="shared" si="10"/>
        <v>0</v>
      </c>
      <c r="P108" s="10">
        <f t="shared" si="11"/>
        <v>0</v>
      </c>
    </row>
    <row r="109" spans="1:16">
      <c r="A109" s="8" t="s">
        <v>30</v>
      </c>
      <c r="B109" s="9" t="s">
        <v>31</v>
      </c>
      <c r="C109" s="10">
        <v>1783.9</v>
      </c>
      <c r="D109" s="10">
        <v>1911.441</v>
      </c>
      <c r="E109" s="10">
        <v>427.1</v>
      </c>
      <c r="F109" s="10">
        <v>155.72604000000001</v>
      </c>
      <c r="G109" s="10">
        <v>0</v>
      </c>
      <c r="H109" s="10">
        <v>242.64564000000001</v>
      </c>
      <c r="I109" s="10">
        <v>0</v>
      </c>
      <c r="J109" s="10">
        <v>0</v>
      </c>
      <c r="K109" s="10">
        <f t="shared" si="6"/>
        <v>271.37396000000001</v>
      </c>
      <c r="L109" s="10">
        <f t="shared" si="7"/>
        <v>1755.71496</v>
      </c>
      <c r="M109" s="10">
        <f t="shared" si="8"/>
        <v>36.461259658159683</v>
      </c>
      <c r="N109" s="10">
        <f t="shared" si="9"/>
        <v>1668.7953600000001</v>
      </c>
      <c r="O109" s="10">
        <f t="shared" si="10"/>
        <v>184.45436000000001</v>
      </c>
      <c r="P109" s="10">
        <f t="shared" si="11"/>
        <v>56.812371809880588</v>
      </c>
    </row>
    <row r="110" spans="1:16">
      <c r="A110" s="8" t="s">
        <v>32</v>
      </c>
      <c r="B110" s="9" t="s">
        <v>33</v>
      </c>
      <c r="C110" s="10">
        <v>183.5</v>
      </c>
      <c r="D110" s="10">
        <v>198.5</v>
      </c>
      <c r="E110" s="10">
        <v>36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36</v>
      </c>
      <c r="L110" s="10">
        <f t="shared" si="7"/>
        <v>198.5</v>
      </c>
      <c r="M110" s="10">
        <f t="shared" si="8"/>
        <v>0</v>
      </c>
      <c r="N110" s="10">
        <f t="shared" si="9"/>
        <v>198.5</v>
      </c>
      <c r="O110" s="10">
        <f t="shared" si="10"/>
        <v>36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1317.2</v>
      </c>
      <c r="D111" s="10">
        <v>1317.2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1317.2</v>
      </c>
      <c r="M111" s="10">
        <f t="shared" si="8"/>
        <v>0</v>
      </c>
      <c r="N111" s="10">
        <f t="shared" si="9"/>
        <v>1317.2</v>
      </c>
      <c r="O111" s="10">
        <f t="shared" si="10"/>
        <v>0</v>
      </c>
      <c r="P111" s="10">
        <f t="shared" si="11"/>
        <v>0</v>
      </c>
    </row>
    <row r="112" spans="1:16">
      <c r="A112" s="8" t="s">
        <v>36</v>
      </c>
      <c r="B112" s="9" t="s">
        <v>37</v>
      </c>
      <c r="C112" s="10">
        <v>41.2</v>
      </c>
      <c r="D112" s="10">
        <v>41.2</v>
      </c>
      <c r="E112" s="10">
        <v>2.9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2.9</v>
      </c>
      <c r="L112" s="10">
        <f t="shared" si="7"/>
        <v>41.2</v>
      </c>
      <c r="M112" s="10">
        <f t="shared" si="8"/>
        <v>0</v>
      </c>
      <c r="N112" s="10">
        <f t="shared" si="9"/>
        <v>41.2</v>
      </c>
      <c r="O112" s="10">
        <f t="shared" si="10"/>
        <v>2.9</v>
      </c>
      <c r="P112" s="10">
        <f t="shared" si="11"/>
        <v>0</v>
      </c>
    </row>
    <row r="113" spans="1:16">
      <c r="A113" s="8" t="s">
        <v>38</v>
      </c>
      <c r="B113" s="9" t="s">
        <v>39</v>
      </c>
      <c r="C113" s="10">
        <v>162.80000000000001</v>
      </c>
      <c r="D113" s="10">
        <v>162.80000000000001</v>
      </c>
      <c r="E113" s="10">
        <v>12.3</v>
      </c>
      <c r="F113" s="10">
        <v>0.16975000000000001</v>
      </c>
      <c r="G113" s="10">
        <v>0</v>
      </c>
      <c r="H113" s="10">
        <v>0.16975000000000001</v>
      </c>
      <c r="I113" s="10">
        <v>0</v>
      </c>
      <c r="J113" s="10">
        <v>0</v>
      </c>
      <c r="K113" s="10">
        <f t="shared" si="6"/>
        <v>12.13025</v>
      </c>
      <c r="L113" s="10">
        <f t="shared" si="7"/>
        <v>162.63025000000002</v>
      </c>
      <c r="M113" s="10">
        <f t="shared" si="8"/>
        <v>1.3800813008130082</v>
      </c>
      <c r="N113" s="10">
        <f t="shared" si="9"/>
        <v>162.63025000000002</v>
      </c>
      <c r="O113" s="10">
        <f t="shared" si="10"/>
        <v>12.13025</v>
      </c>
      <c r="P113" s="10">
        <f t="shared" si="11"/>
        <v>1.3800813008130082</v>
      </c>
    </row>
    <row r="114" spans="1:16">
      <c r="A114" s="8" t="s">
        <v>40</v>
      </c>
      <c r="B114" s="9" t="s">
        <v>41</v>
      </c>
      <c r="C114" s="10">
        <v>107</v>
      </c>
      <c r="D114" s="10">
        <v>107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107</v>
      </c>
      <c r="M114" s="10">
        <f t="shared" si="8"/>
        <v>0</v>
      </c>
      <c r="N114" s="10">
        <f t="shared" si="9"/>
        <v>107</v>
      </c>
      <c r="O114" s="10">
        <f t="shared" si="10"/>
        <v>0</v>
      </c>
      <c r="P114" s="10">
        <f t="shared" si="11"/>
        <v>0</v>
      </c>
    </row>
    <row r="115" spans="1:16" ht="25.5">
      <c r="A115" s="8" t="s">
        <v>42</v>
      </c>
      <c r="B115" s="9" t="s">
        <v>43</v>
      </c>
      <c r="C115" s="10">
        <v>1.4000000000000001</v>
      </c>
      <c r="D115" s="10">
        <v>1.4000000000000001</v>
      </c>
      <c r="E115" s="10">
        <v>0</v>
      </c>
      <c r="F115" s="10">
        <v>0.40500000000000003</v>
      </c>
      <c r="G115" s="10">
        <v>0</v>
      </c>
      <c r="H115" s="10">
        <v>0.40500000000000003</v>
      </c>
      <c r="I115" s="10">
        <v>0</v>
      </c>
      <c r="J115" s="10">
        <v>0</v>
      </c>
      <c r="K115" s="10">
        <f t="shared" si="6"/>
        <v>-0.40500000000000003</v>
      </c>
      <c r="L115" s="10">
        <f t="shared" si="7"/>
        <v>0.99500000000000011</v>
      </c>
      <c r="M115" s="10">
        <f t="shared" si="8"/>
        <v>0</v>
      </c>
      <c r="N115" s="10">
        <f t="shared" si="9"/>
        <v>0.99500000000000011</v>
      </c>
      <c r="O115" s="10">
        <f t="shared" si="10"/>
        <v>-0.40500000000000003</v>
      </c>
      <c r="P115" s="10">
        <f t="shared" si="11"/>
        <v>0</v>
      </c>
    </row>
    <row r="116" spans="1:16">
      <c r="A116" s="8" t="s">
        <v>44</v>
      </c>
      <c r="B116" s="9" t="s">
        <v>45</v>
      </c>
      <c r="C116" s="10">
        <v>0.8</v>
      </c>
      <c r="D116" s="10">
        <v>0.8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0.8</v>
      </c>
      <c r="M116" s="10">
        <f t="shared" si="8"/>
        <v>0</v>
      </c>
      <c r="N116" s="10">
        <f t="shared" si="9"/>
        <v>0.8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86</v>
      </c>
      <c r="B117" s="6" t="s">
        <v>87</v>
      </c>
      <c r="C117" s="7">
        <v>19838.3</v>
      </c>
      <c r="D117" s="7">
        <v>56852.262000000002</v>
      </c>
      <c r="E117" s="7">
        <v>3427.8619999999996</v>
      </c>
      <c r="F117" s="7">
        <v>899.44259999999997</v>
      </c>
      <c r="G117" s="7">
        <v>0</v>
      </c>
      <c r="H117" s="7">
        <v>756.83509000000004</v>
      </c>
      <c r="I117" s="7">
        <v>154.93531000000004</v>
      </c>
      <c r="J117" s="7">
        <v>1099.2640699999999</v>
      </c>
      <c r="K117" s="7">
        <f t="shared" si="6"/>
        <v>2528.4193999999998</v>
      </c>
      <c r="L117" s="7">
        <f t="shared" si="7"/>
        <v>55952.8194</v>
      </c>
      <c r="M117" s="7">
        <f t="shared" si="8"/>
        <v>26.239171821969499</v>
      </c>
      <c r="N117" s="7">
        <f t="shared" si="9"/>
        <v>56095.426910000002</v>
      </c>
      <c r="O117" s="7">
        <f t="shared" si="10"/>
        <v>2671.0269099999996</v>
      </c>
      <c r="P117" s="7">
        <f t="shared" si="11"/>
        <v>22.078925289291114</v>
      </c>
    </row>
    <row r="118" spans="1:16">
      <c r="A118" s="8" t="s">
        <v>24</v>
      </c>
      <c r="B118" s="9" t="s">
        <v>25</v>
      </c>
      <c r="C118" s="10">
        <v>16260.9</v>
      </c>
      <c r="D118" s="10">
        <v>33644.199999999997</v>
      </c>
      <c r="E118" s="10">
        <v>1296.5</v>
      </c>
      <c r="F118" s="10">
        <v>0</v>
      </c>
      <c r="G118" s="10">
        <v>0</v>
      </c>
      <c r="H118" s="10">
        <v>0</v>
      </c>
      <c r="I118" s="10">
        <v>0</v>
      </c>
      <c r="J118" s="10">
        <v>452.77298999999999</v>
      </c>
      <c r="K118" s="10">
        <f t="shared" si="6"/>
        <v>1296.5</v>
      </c>
      <c r="L118" s="10">
        <f t="shared" si="7"/>
        <v>33644.199999999997</v>
      </c>
      <c r="M118" s="10">
        <f t="shared" si="8"/>
        <v>0</v>
      </c>
      <c r="N118" s="10">
        <f t="shared" si="9"/>
        <v>33644.199999999997</v>
      </c>
      <c r="O118" s="10">
        <f t="shared" si="10"/>
        <v>1296.5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3577.4</v>
      </c>
      <c r="D119" s="10">
        <v>7311.3</v>
      </c>
      <c r="E119" s="10">
        <v>285.2</v>
      </c>
      <c r="F119" s="10">
        <v>0</v>
      </c>
      <c r="G119" s="10">
        <v>0</v>
      </c>
      <c r="H119" s="10">
        <v>0</v>
      </c>
      <c r="I119" s="10">
        <v>0</v>
      </c>
      <c r="J119" s="10">
        <v>96.47184</v>
      </c>
      <c r="K119" s="10">
        <f t="shared" si="6"/>
        <v>285.2</v>
      </c>
      <c r="L119" s="10">
        <f t="shared" si="7"/>
        <v>7311.3</v>
      </c>
      <c r="M119" s="10">
        <f t="shared" si="8"/>
        <v>0</v>
      </c>
      <c r="N119" s="10">
        <f t="shared" si="9"/>
        <v>7311.3</v>
      </c>
      <c r="O119" s="10">
        <f t="shared" si="10"/>
        <v>285.2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0</v>
      </c>
      <c r="D120" s="10">
        <v>51.4</v>
      </c>
      <c r="E120" s="10">
        <v>7.5</v>
      </c>
      <c r="F120" s="10">
        <v>1.756</v>
      </c>
      <c r="G120" s="10">
        <v>0</v>
      </c>
      <c r="H120" s="10">
        <v>2.351</v>
      </c>
      <c r="I120" s="10">
        <v>0</v>
      </c>
      <c r="J120" s="10">
        <v>0</v>
      </c>
      <c r="K120" s="10">
        <f t="shared" si="6"/>
        <v>5.7439999999999998</v>
      </c>
      <c r="L120" s="10">
        <f t="shared" si="7"/>
        <v>49.643999999999998</v>
      </c>
      <c r="M120" s="10">
        <f t="shared" si="8"/>
        <v>23.413333333333334</v>
      </c>
      <c r="N120" s="10">
        <f t="shared" si="9"/>
        <v>49.048999999999999</v>
      </c>
      <c r="O120" s="10">
        <f t="shared" si="10"/>
        <v>5.149</v>
      </c>
      <c r="P120" s="10">
        <f t="shared" si="11"/>
        <v>31.346666666666668</v>
      </c>
    </row>
    <row r="121" spans="1:16">
      <c r="A121" s="8" t="s">
        <v>76</v>
      </c>
      <c r="B121" s="9" t="s">
        <v>77</v>
      </c>
      <c r="C121" s="10">
        <v>0</v>
      </c>
      <c r="D121" s="10">
        <v>1804.2</v>
      </c>
      <c r="E121" s="10">
        <v>318.8</v>
      </c>
      <c r="F121" s="10">
        <v>128.75342000000001</v>
      </c>
      <c r="G121" s="10">
        <v>0</v>
      </c>
      <c r="H121" s="10">
        <v>61.837060000000001</v>
      </c>
      <c r="I121" s="10">
        <v>78.649160000000009</v>
      </c>
      <c r="J121" s="10">
        <v>79.312920000000005</v>
      </c>
      <c r="K121" s="10">
        <f t="shared" si="6"/>
        <v>190.04658000000001</v>
      </c>
      <c r="L121" s="10">
        <f t="shared" si="7"/>
        <v>1675.44658</v>
      </c>
      <c r="M121" s="10">
        <f t="shared" si="8"/>
        <v>40.386894604767882</v>
      </c>
      <c r="N121" s="10">
        <f t="shared" si="9"/>
        <v>1742.36294</v>
      </c>
      <c r="O121" s="10">
        <f t="shared" si="10"/>
        <v>256.96294</v>
      </c>
      <c r="P121" s="10">
        <f t="shared" si="11"/>
        <v>19.396819322459223</v>
      </c>
    </row>
    <row r="122" spans="1:16">
      <c r="A122" s="8" t="s">
        <v>30</v>
      </c>
      <c r="B122" s="9" t="s">
        <v>31</v>
      </c>
      <c r="C122" s="10">
        <v>0</v>
      </c>
      <c r="D122" s="10">
        <v>147.262</v>
      </c>
      <c r="E122" s="10">
        <v>129.262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129.262</v>
      </c>
      <c r="L122" s="10">
        <f t="shared" si="7"/>
        <v>147.262</v>
      </c>
      <c r="M122" s="10">
        <f t="shared" si="8"/>
        <v>0</v>
      </c>
      <c r="N122" s="10">
        <f t="shared" si="9"/>
        <v>147.262</v>
      </c>
      <c r="O122" s="10">
        <f t="shared" si="10"/>
        <v>129.262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5217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74.443270000000012</v>
      </c>
      <c r="K123" s="10">
        <f t="shared" si="6"/>
        <v>0</v>
      </c>
      <c r="L123" s="10">
        <f t="shared" si="7"/>
        <v>5217</v>
      </c>
      <c r="M123" s="10">
        <f t="shared" si="8"/>
        <v>0</v>
      </c>
      <c r="N123" s="10">
        <f t="shared" si="9"/>
        <v>5217</v>
      </c>
      <c r="O123" s="10">
        <f t="shared" si="10"/>
        <v>0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0</v>
      </c>
      <c r="D124" s="10">
        <v>174.1</v>
      </c>
      <c r="E124" s="10">
        <v>0</v>
      </c>
      <c r="F124" s="10">
        <v>12.32213</v>
      </c>
      <c r="G124" s="10">
        <v>0</v>
      </c>
      <c r="H124" s="10">
        <v>3.3663000000000003</v>
      </c>
      <c r="I124" s="10">
        <v>8.9558300000000006</v>
      </c>
      <c r="J124" s="10">
        <v>9.8596699999999995</v>
      </c>
      <c r="K124" s="10">
        <f t="shared" si="6"/>
        <v>-12.32213</v>
      </c>
      <c r="L124" s="10">
        <f t="shared" si="7"/>
        <v>161.77787000000001</v>
      </c>
      <c r="M124" s="10">
        <f t="shared" si="8"/>
        <v>0</v>
      </c>
      <c r="N124" s="10">
        <f t="shared" si="9"/>
        <v>170.7337</v>
      </c>
      <c r="O124" s="10">
        <f t="shared" si="10"/>
        <v>-3.3663000000000003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0</v>
      </c>
      <c r="D125" s="10">
        <v>1254.8</v>
      </c>
      <c r="E125" s="10">
        <v>0</v>
      </c>
      <c r="F125" s="10">
        <v>71.729210000000009</v>
      </c>
      <c r="G125" s="10">
        <v>0</v>
      </c>
      <c r="H125" s="10">
        <v>5.8948900000000002</v>
      </c>
      <c r="I125" s="10">
        <v>65.834320000000005</v>
      </c>
      <c r="J125" s="10">
        <v>72.983469999999997</v>
      </c>
      <c r="K125" s="10">
        <f t="shared" si="6"/>
        <v>-71.729210000000009</v>
      </c>
      <c r="L125" s="10">
        <f t="shared" si="7"/>
        <v>1183.07079</v>
      </c>
      <c r="M125" s="10">
        <f t="shared" si="8"/>
        <v>0</v>
      </c>
      <c r="N125" s="10">
        <f t="shared" si="9"/>
        <v>1248.9051099999999</v>
      </c>
      <c r="O125" s="10">
        <f t="shared" si="10"/>
        <v>-5.8948900000000002</v>
      </c>
      <c r="P125" s="10">
        <f t="shared" si="11"/>
        <v>0</v>
      </c>
    </row>
    <row r="126" spans="1:16">
      <c r="A126" s="8" t="s">
        <v>40</v>
      </c>
      <c r="B126" s="9" t="s">
        <v>41</v>
      </c>
      <c r="C126" s="10">
        <v>0</v>
      </c>
      <c r="D126" s="10">
        <v>1.1000000000000001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1.1000000000000001</v>
      </c>
      <c r="M126" s="10">
        <f t="shared" si="8"/>
        <v>0</v>
      </c>
      <c r="N126" s="10">
        <f t="shared" si="9"/>
        <v>1.1000000000000001</v>
      </c>
      <c r="O126" s="10">
        <f t="shared" si="10"/>
        <v>0</v>
      </c>
      <c r="P126" s="10">
        <f t="shared" si="11"/>
        <v>0</v>
      </c>
    </row>
    <row r="127" spans="1:16">
      <c r="A127" s="8" t="s">
        <v>88</v>
      </c>
      <c r="B127" s="9" t="s">
        <v>89</v>
      </c>
      <c r="C127" s="10">
        <v>0</v>
      </c>
      <c r="D127" s="10">
        <v>6519.9000000000005</v>
      </c>
      <c r="E127" s="10">
        <v>983.4</v>
      </c>
      <c r="F127" s="10">
        <v>683.38584000000003</v>
      </c>
      <c r="G127" s="10">
        <v>0</v>
      </c>
      <c r="H127" s="10">
        <v>683.38584000000003</v>
      </c>
      <c r="I127" s="10">
        <v>0</v>
      </c>
      <c r="J127" s="10">
        <v>311.24390999999997</v>
      </c>
      <c r="K127" s="10">
        <f t="shared" si="6"/>
        <v>300.01415999999995</v>
      </c>
      <c r="L127" s="10">
        <f t="shared" si="7"/>
        <v>5836.5141600000006</v>
      </c>
      <c r="M127" s="10">
        <f t="shared" si="8"/>
        <v>69.49215375228799</v>
      </c>
      <c r="N127" s="10">
        <f t="shared" si="9"/>
        <v>5836.5141600000006</v>
      </c>
      <c r="O127" s="10">
        <f t="shared" si="10"/>
        <v>300.01415999999995</v>
      </c>
      <c r="P127" s="10">
        <f t="shared" si="11"/>
        <v>69.49215375228799</v>
      </c>
    </row>
    <row r="128" spans="1:16">
      <c r="A128" s="8" t="s">
        <v>66</v>
      </c>
      <c r="B128" s="9" t="s">
        <v>67</v>
      </c>
      <c r="C128" s="10">
        <v>0</v>
      </c>
      <c r="D128" s="10">
        <v>727</v>
      </c>
      <c r="E128" s="10">
        <v>407.2</v>
      </c>
      <c r="F128" s="10">
        <v>1.496</v>
      </c>
      <c r="G128" s="10">
        <v>0</v>
      </c>
      <c r="H128" s="10">
        <v>0</v>
      </c>
      <c r="I128" s="10">
        <v>1.496</v>
      </c>
      <c r="J128" s="10">
        <v>2.1760000000000002</v>
      </c>
      <c r="K128" s="10">
        <f t="shared" si="6"/>
        <v>405.70400000000001</v>
      </c>
      <c r="L128" s="10">
        <f t="shared" si="7"/>
        <v>725.50400000000002</v>
      </c>
      <c r="M128" s="10">
        <f t="shared" si="8"/>
        <v>0.36738703339882123</v>
      </c>
      <c r="N128" s="10">
        <f t="shared" si="9"/>
        <v>727</v>
      </c>
      <c r="O128" s="10">
        <f t="shared" si="10"/>
        <v>407.2</v>
      </c>
      <c r="P128" s="10">
        <f t="shared" si="11"/>
        <v>0</v>
      </c>
    </row>
    <row r="129" spans="1:16" ht="25.5">
      <c r="A129" s="5" t="s">
        <v>90</v>
      </c>
      <c r="B129" s="6" t="s">
        <v>91</v>
      </c>
      <c r="C129" s="7">
        <v>4003.1</v>
      </c>
      <c r="D129" s="7">
        <v>4494.8249999999998</v>
      </c>
      <c r="E129" s="7">
        <v>632.30000000000007</v>
      </c>
      <c r="F129" s="7">
        <v>4.7530000000000003E-2</v>
      </c>
      <c r="G129" s="7">
        <v>0</v>
      </c>
      <c r="H129" s="7">
        <v>5.0025300000000001</v>
      </c>
      <c r="I129" s="7">
        <v>0</v>
      </c>
      <c r="J129" s="7">
        <v>0</v>
      </c>
      <c r="K129" s="7">
        <f t="shared" si="6"/>
        <v>632.25247000000002</v>
      </c>
      <c r="L129" s="7">
        <f t="shared" si="7"/>
        <v>4494.77747</v>
      </c>
      <c r="M129" s="7">
        <f t="shared" si="8"/>
        <v>7.5170014233749798E-3</v>
      </c>
      <c r="N129" s="7">
        <f t="shared" si="9"/>
        <v>4489.8224700000001</v>
      </c>
      <c r="O129" s="7">
        <f t="shared" si="10"/>
        <v>627.29747000000009</v>
      </c>
      <c r="P129" s="7">
        <f t="shared" si="11"/>
        <v>0.79116400442827761</v>
      </c>
    </row>
    <row r="130" spans="1:16">
      <c r="A130" s="8" t="s">
        <v>24</v>
      </c>
      <c r="B130" s="9" t="s">
        <v>25</v>
      </c>
      <c r="C130" s="10">
        <v>2831.7000000000003</v>
      </c>
      <c r="D130" s="10">
        <v>3020.7370000000001</v>
      </c>
      <c r="E130" s="10">
        <v>504.7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504.7</v>
      </c>
      <c r="L130" s="10">
        <f t="shared" si="7"/>
        <v>3020.7370000000001</v>
      </c>
      <c r="M130" s="10">
        <f t="shared" si="8"/>
        <v>0</v>
      </c>
      <c r="N130" s="10">
        <f t="shared" si="9"/>
        <v>3020.7370000000001</v>
      </c>
      <c r="O130" s="10">
        <f t="shared" si="10"/>
        <v>504.7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623</v>
      </c>
      <c r="D131" s="10">
        <v>664.58799999999997</v>
      </c>
      <c r="E131" s="10">
        <v>111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111</v>
      </c>
      <c r="L131" s="10">
        <f t="shared" si="7"/>
        <v>664.58799999999997</v>
      </c>
      <c r="M131" s="10">
        <f t="shared" si="8"/>
        <v>0</v>
      </c>
      <c r="N131" s="10">
        <f t="shared" si="9"/>
        <v>664.58799999999997</v>
      </c>
      <c r="O131" s="10">
        <f t="shared" si="10"/>
        <v>111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71.2</v>
      </c>
      <c r="D132" s="10">
        <v>135.1</v>
      </c>
      <c r="E132" s="10">
        <v>12</v>
      </c>
      <c r="F132" s="10">
        <v>0</v>
      </c>
      <c r="G132" s="10">
        <v>0</v>
      </c>
      <c r="H132" s="10">
        <v>4.9550000000000001</v>
      </c>
      <c r="I132" s="10">
        <v>0</v>
      </c>
      <c r="J132" s="10">
        <v>0</v>
      </c>
      <c r="K132" s="10">
        <f t="shared" si="6"/>
        <v>12</v>
      </c>
      <c r="L132" s="10">
        <f t="shared" si="7"/>
        <v>135.1</v>
      </c>
      <c r="M132" s="10">
        <f t="shared" si="8"/>
        <v>0</v>
      </c>
      <c r="N132" s="10">
        <f t="shared" si="9"/>
        <v>130.14499999999998</v>
      </c>
      <c r="O132" s="10">
        <f t="shared" si="10"/>
        <v>7.0449999999999999</v>
      </c>
      <c r="P132" s="10">
        <f t="shared" si="11"/>
        <v>41.291666666666664</v>
      </c>
    </row>
    <row r="133" spans="1:16">
      <c r="A133" s="8" t="s">
        <v>30</v>
      </c>
      <c r="B133" s="9" t="s">
        <v>31</v>
      </c>
      <c r="C133" s="10">
        <v>96</v>
      </c>
      <c r="D133" s="10">
        <v>293.2</v>
      </c>
      <c r="E133" s="10">
        <v>3</v>
      </c>
      <c r="F133" s="10">
        <v>4.7530000000000003E-2</v>
      </c>
      <c r="G133" s="10">
        <v>0</v>
      </c>
      <c r="H133" s="10">
        <v>4.7530000000000003E-2</v>
      </c>
      <c r="I133" s="10">
        <v>0</v>
      </c>
      <c r="J133" s="10">
        <v>0</v>
      </c>
      <c r="K133" s="10">
        <f t="shared" si="6"/>
        <v>2.9524699999999999</v>
      </c>
      <c r="L133" s="10">
        <f t="shared" si="7"/>
        <v>293.15246999999999</v>
      </c>
      <c r="M133" s="10">
        <f t="shared" si="8"/>
        <v>1.5843333333333334</v>
      </c>
      <c r="N133" s="10">
        <f t="shared" si="9"/>
        <v>293.15246999999999</v>
      </c>
      <c r="O133" s="10">
        <f t="shared" si="10"/>
        <v>2.9524699999999999</v>
      </c>
      <c r="P133" s="10">
        <f t="shared" si="11"/>
        <v>1.5843333333333334</v>
      </c>
    </row>
    <row r="134" spans="1:16">
      <c r="A134" s="8" t="s">
        <v>32</v>
      </c>
      <c r="B134" s="9" t="s">
        <v>33</v>
      </c>
      <c r="C134" s="10">
        <v>15.700000000000001</v>
      </c>
      <c r="D134" s="10">
        <v>15.700000000000001</v>
      </c>
      <c r="E134" s="10">
        <v>0.5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0.5</v>
      </c>
      <c r="L134" s="10">
        <f t="shared" ref="L134:L197" si="13">D134-F134</f>
        <v>15.700000000000001</v>
      </c>
      <c r="M134" s="10">
        <f t="shared" ref="M134:M197" si="14">IF(E134=0,0,(F134/E134)*100)</f>
        <v>0</v>
      </c>
      <c r="N134" s="10">
        <f t="shared" ref="N134:N197" si="15">D134-H134</f>
        <v>15.700000000000001</v>
      </c>
      <c r="O134" s="10">
        <f t="shared" ref="O134:O197" si="16">E134-H134</f>
        <v>0.5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28.3</v>
      </c>
      <c r="D135" s="10">
        <v>28.3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28.3</v>
      </c>
      <c r="M135" s="10">
        <f t="shared" si="14"/>
        <v>0</v>
      </c>
      <c r="N135" s="10">
        <f t="shared" si="15"/>
        <v>28.3</v>
      </c>
      <c r="O135" s="10">
        <f t="shared" si="16"/>
        <v>0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2.5</v>
      </c>
      <c r="D136" s="10">
        <v>2.5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2.5</v>
      </c>
      <c r="M136" s="10">
        <f t="shared" si="14"/>
        <v>0</v>
      </c>
      <c r="N136" s="10">
        <f t="shared" si="15"/>
        <v>2.5</v>
      </c>
      <c r="O136" s="10">
        <f t="shared" si="16"/>
        <v>0.2</v>
      </c>
      <c r="P136" s="10">
        <f t="shared" si="17"/>
        <v>0</v>
      </c>
    </row>
    <row r="137" spans="1:16">
      <c r="A137" s="8" t="s">
        <v>38</v>
      </c>
      <c r="B137" s="9" t="s">
        <v>39</v>
      </c>
      <c r="C137" s="10">
        <v>10.5</v>
      </c>
      <c r="D137" s="10">
        <v>10.5</v>
      </c>
      <c r="E137" s="10">
        <v>0.9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0.9</v>
      </c>
      <c r="L137" s="10">
        <f t="shared" si="13"/>
        <v>10.5</v>
      </c>
      <c r="M137" s="10">
        <f t="shared" si="14"/>
        <v>0</v>
      </c>
      <c r="N137" s="10">
        <f t="shared" si="15"/>
        <v>10.5</v>
      </c>
      <c r="O137" s="10">
        <f t="shared" si="16"/>
        <v>0.9</v>
      </c>
      <c r="P137" s="10">
        <f t="shared" si="17"/>
        <v>0</v>
      </c>
    </row>
    <row r="138" spans="1:16">
      <c r="A138" s="8" t="s">
        <v>66</v>
      </c>
      <c r="B138" s="9" t="s">
        <v>67</v>
      </c>
      <c r="C138" s="10">
        <v>324.2</v>
      </c>
      <c r="D138" s="10">
        <v>324.2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324.2</v>
      </c>
      <c r="M138" s="10">
        <f t="shared" si="14"/>
        <v>0</v>
      </c>
      <c r="N138" s="10">
        <f t="shared" si="15"/>
        <v>324.2</v>
      </c>
      <c r="O138" s="10">
        <f t="shared" si="16"/>
        <v>0</v>
      </c>
      <c r="P138" s="10">
        <f t="shared" si="17"/>
        <v>0</v>
      </c>
    </row>
    <row r="139" spans="1:16">
      <c r="A139" s="5" t="s">
        <v>92</v>
      </c>
      <c r="B139" s="6" t="s">
        <v>93</v>
      </c>
      <c r="C139" s="7">
        <v>5293.5</v>
      </c>
      <c r="D139" s="7">
        <v>5293.5</v>
      </c>
      <c r="E139" s="7">
        <v>404.59999999999997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404.59999999999997</v>
      </c>
      <c r="L139" s="7">
        <f t="shared" si="13"/>
        <v>5293.5</v>
      </c>
      <c r="M139" s="7">
        <f t="shared" si="14"/>
        <v>0</v>
      </c>
      <c r="N139" s="7">
        <f t="shared" si="15"/>
        <v>5293.5</v>
      </c>
      <c r="O139" s="7">
        <f t="shared" si="16"/>
        <v>404.59999999999997</v>
      </c>
      <c r="P139" s="7">
        <f t="shared" si="17"/>
        <v>0</v>
      </c>
    </row>
    <row r="140" spans="1:16">
      <c r="A140" s="8" t="s">
        <v>24</v>
      </c>
      <c r="B140" s="9" t="s">
        <v>25</v>
      </c>
      <c r="C140" s="10">
        <v>3646.2000000000003</v>
      </c>
      <c r="D140" s="10">
        <v>3646.2000000000003</v>
      </c>
      <c r="E140" s="10">
        <v>311.2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311.2</v>
      </c>
      <c r="L140" s="10">
        <f t="shared" si="13"/>
        <v>3646.2000000000003</v>
      </c>
      <c r="M140" s="10">
        <f t="shared" si="14"/>
        <v>0</v>
      </c>
      <c r="N140" s="10">
        <f t="shared" si="15"/>
        <v>3646.2000000000003</v>
      </c>
      <c r="O140" s="10">
        <f t="shared" si="16"/>
        <v>311.2</v>
      </c>
      <c r="P140" s="10">
        <f t="shared" si="17"/>
        <v>0</v>
      </c>
    </row>
    <row r="141" spans="1:16">
      <c r="A141" s="8" t="s">
        <v>26</v>
      </c>
      <c r="B141" s="9" t="s">
        <v>27</v>
      </c>
      <c r="C141" s="10">
        <v>802.2</v>
      </c>
      <c r="D141" s="10">
        <v>802.2</v>
      </c>
      <c r="E141" s="10">
        <v>68.5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68.5</v>
      </c>
      <c r="L141" s="10">
        <f t="shared" si="13"/>
        <v>802.2</v>
      </c>
      <c r="M141" s="10">
        <f t="shared" si="14"/>
        <v>0</v>
      </c>
      <c r="N141" s="10">
        <f t="shared" si="15"/>
        <v>802.2</v>
      </c>
      <c r="O141" s="10">
        <f t="shared" si="16"/>
        <v>68.5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170.4</v>
      </c>
      <c r="D142" s="10">
        <v>170.4</v>
      </c>
      <c r="E142" s="10">
        <v>15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15</v>
      </c>
      <c r="L142" s="10">
        <f t="shared" si="13"/>
        <v>170.4</v>
      </c>
      <c r="M142" s="10">
        <f t="shared" si="14"/>
        <v>0</v>
      </c>
      <c r="N142" s="10">
        <f t="shared" si="15"/>
        <v>170.4</v>
      </c>
      <c r="O142" s="10">
        <f t="shared" si="16"/>
        <v>15</v>
      </c>
      <c r="P142" s="10">
        <f t="shared" si="17"/>
        <v>0</v>
      </c>
    </row>
    <row r="143" spans="1:16">
      <c r="A143" s="8" t="s">
        <v>30</v>
      </c>
      <c r="B143" s="9" t="s">
        <v>31</v>
      </c>
      <c r="C143" s="10">
        <v>473</v>
      </c>
      <c r="D143" s="10">
        <v>473</v>
      </c>
      <c r="E143" s="10">
        <v>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5</v>
      </c>
      <c r="L143" s="10">
        <f t="shared" si="13"/>
        <v>473</v>
      </c>
      <c r="M143" s="10">
        <f t="shared" si="14"/>
        <v>0</v>
      </c>
      <c r="N143" s="10">
        <f t="shared" si="15"/>
        <v>473</v>
      </c>
      <c r="O143" s="10">
        <f t="shared" si="16"/>
        <v>5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144.5</v>
      </c>
      <c r="D144" s="10">
        <v>144.5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144.5</v>
      </c>
      <c r="M144" s="10">
        <f t="shared" si="14"/>
        <v>0</v>
      </c>
      <c r="N144" s="10">
        <f t="shared" si="15"/>
        <v>144.5</v>
      </c>
      <c r="O144" s="10">
        <f t="shared" si="16"/>
        <v>0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3.6</v>
      </c>
      <c r="D145" s="10">
        <v>3.6</v>
      </c>
      <c r="E145" s="10">
        <v>0.2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0.2</v>
      </c>
      <c r="L145" s="10">
        <f t="shared" si="13"/>
        <v>3.6</v>
      </c>
      <c r="M145" s="10">
        <f t="shared" si="14"/>
        <v>0</v>
      </c>
      <c r="N145" s="10">
        <f t="shared" si="15"/>
        <v>3.6</v>
      </c>
      <c r="O145" s="10">
        <f t="shared" si="16"/>
        <v>0.2</v>
      </c>
      <c r="P145" s="10">
        <f t="shared" si="17"/>
        <v>0</v>
      </c>
    </row>
    <row r="146" spans="1:16">
      <c r="A146" s="8" t="s">
        <v>38</v>
      </c>
      <c r="B146" s="9" t="s">
        <v>39</v>
      </c>
      <c r="C146" s="10">
        <v>49.7</v>
      </c>
      <c r="D146" s="10">
        <v>49.7</v>
      </c>
      <c r="E146" s="10">
        <v>4.7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4.7</v>
      </c>
      <c r="L146" s="10">
        <f t="shared" si="13"/>
        <v>49.7</v>
      </c>
      <c r="M146" s="10">
        <f t="shared" si="14"/>
        <v>0</v>
      </c>
      <c r="N146" s="10">
        <f t="shared" si="15"/>
        <v>49.7</v>
      </c>
      <c r="O146" s="10">
        <f t="shared" si="16"/>
        <v>4.7</v>
      </c>
      <c r="P146" s="10">
        <f t="shared" si="17"/>
        <v>0</v>
      </c>
    </row>
    <row r="147" spans="1:16" ht="25.5">
      <c r="A147" s="8" t="s">
        <v>42</v>
      </c>
      <c r="B147" s="9" t="s">
        <v>43</v>
      </c>
      <c r="C147" s="10">
        <v>3.9</v>
      </c>
      <c r="D147" s="10">
        <v>3.9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3.9</v>
      </c>
      <c r="M147" s="10">
        <f t="shared" si="14"/>
        <v>0</v>
      </c>
      <c r="N147" s="10">
        <f t="shared" si="15"/>
        <v>3.9</v>
      </c>
      <c r="O147" s="10">
        <f t="shared" si="16"/>
        <v>0</v>
      </c>
      <c r="P147" s="10">
        <f t="shared" si="17"/>
        <v>0</v>
      </c>
    </row>
    <row r="148" spans="1:16" ht="25.5">
      <c r="A148" s="5" t="s">
        <v>94</v>
      </c>
      <c r="B148" s="6" t="s">
        <v>95</v>
      </c>
      <c r="C148" s="7">
        <v>1750.9</v>
      </c>
      <c r="D148" s="7">
        <v>1750.9</v>
      </c>
      <c r="E148" s="7">
        <v>204.9</v>
      </c>
      <c r="F148" s="7">
        <v>4.5218599999999993</v>
      </c>
      <c r="G148" s="7">
        <v>0</v>
      </c>
      <c r="H148" s="7">
        <v>2.7859999999999999E-2</v>
      </c>
      <c r="I148" s="7">
        <v>4.4939999999999998</v>
      </c>
      <c r="J148" s="7">
        <v>4.4939999999999998</v>
      </c>
      <c r="K148" s="7">
        <f t="shared" si="12"/>
        <v>200.37814</v>
      </c>
      <c r="L148" s="7">
        <f t="shared" si="13"/>
        <v>1746.37814</v>
      </c>
      <c r="M148" s="7">
        <f t="shared" si="14"/>
        <v>2.2068618838457779</v>
      </c>
      <c r="N148" s="7">
        <f t="shared" si="15"/>
        <v>1750.8721400000002</v>
      </c>
      <c r="O148" s="7">
        <f t="shared" si="16"/>
        <v>204.87214</v>
      </c>
      <c r="P148" s="7">
        <f t="shared" si="17"/>
        <v>1.3596876525134213E-2</v>
      </c>
    </row>
    <row r="149" spans="1:16">
      <c r="A149" s="8" t="s">
        <v>24</v>
      </c>
      <c r="B149" s="9" t="s">
        <v>25</v>
      </c>
      <c r="C149" s="10">
        <v>1364.1000000000001</v>
      </c>
      <c r="D149" s="10">
        <v>1364.1000000000001</v>
      </c>
      <c r="E149" s="10">
        <v>165.1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165.1</v>
      </c>
      <c r="L149" s="10">
        <f t="shared" si="13"/>
        <v>1364.1000000000001</v>
      </c>
      <c r="M149" s="10">
        <f t="shared" si="14"/>
        <v>0</v>
      </c>
      <c r="N149" s="10">
        <f t="shared" si="15"/>
        <v>1364.1000000000001</v>
      </c>
      <c r="O149" s="10">
        <f t="shared" si="16"/>
        <v>165.1</v>
      </c>
      <c r="P149" s="10">
        <f t="shared" si="17"/>
        <v>0</v>
      </c>
    </row>
    <row r="150" spans="1:16">
      <c r="A150" s="8" t="s">
        <v>26</v>
      </c>
      <c r="B150" s="9" t="s">
        <v>27</v>
      </c>
      <c r="C150" s="10">
        <v>300.10000000000002</v>
      </c>
      <c r="D150" s="10">
        <v>300.10000000000002</v>
      </c>
      <c r="E150" s="10">
        <v>36.300000000000004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36.300000000000004</v>
      </c>
      <c r="L150" s="10">
        <f t="shared" si="13"/>
        <v>300.10000000000002</v>
      </c>
      <c r="M150" s="10">
        <f t="shared" si="14"/>
        <v>0</v>
      </c>
      <c r="N150" s="10">
        <f t="shared" si="15"/>
        <v>300.10000000000002</v>
      </c>
      <c r="O150" s="10">
        <f t="shared" si="16"/>
        <v>36.300000000000004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34.1</v>
      </c>
      <c r="M151" s="10">
        <f t="shared" si="14"/>
        <v>0</v>
      </c>
      <c r="N151" s="10">
        <f t="shared" si="15"/>
        <v>34.1</v>
      </c>
      <c r="O151" s="10">
        <f t="shared" si="16"/>
        <v>0</v>
      </c>
      <c r="P151" s="10">
        <f t="shared" si="17"/>
        <v>0</v>
      </c>
    </row>
    <row r="152" spans="1:16">
      <c r="A152" s="8" t="s">
        <v>30</v>
      </c>
      <c r="B152" s="9" t="s">
        <v>31</v>
      </c>
      <c r="C152" s="10">
        <v>34.1</v>
      </c>
      <c r="D152" s="10">
        <v>34.1</v>
      </c>
      <c r="E152" s="10">
        <v>2.5</v>
      </c>
      <c r="F152" s="10">
        <v>4.5218599999999993</v>
      </c>
      <c r="G152" s="10">
        <v>0</v>
      </c>
      <c r="H152" s="10">
        <v>2.7859999999999999E-2</v>
      </c>
      <c r="I152" s="10">
        <v>4.4939999999999998</v>
      </c>
      <c r="J152" s="10">
        <v>4.4939999999999998</v>
      </c>
      <c r="K152" s="10">
        <f t="shared" si="12"/>
        <v>-2.0218599999999993</v>
      </c>
      <c r="L152" s="10">
        <f t="shared" si="13"/>
        <v>29.578140000000001</v>
      </c>
      <c r="M152" s="10">
        <f t="shared" si="14"/>
        <v>180.87439999999998</v>
      </c>
      <c r="N152" s="10">
        <f t="shared" si="15"/>
        <v>34.072140000000005</v>
      </c>
      <c r="O152" s="10">
        <f t="shared" si="16"/>
        <v>2.47214</v>
      </c>
      <c r="P152" s="10">
        <f t="shared" si="17"/>
        <v>1.1143999999999998</v>
      </c>
    </row>
    <row r="153" spans="1:16">
      <c r="A153" s="8" t="s">
        <v>34</v>
      </c>
      <c r="B153" s="9" t="s">
        <v>35</v>
      </c>
      <c r="C153" s="10">
        <v>6</v>
      </c>
      <c r="D153" s="10">
        <v>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6</v>
      </c>
      <c r="M153" s="10">
        <f t="shared" si="14"/>
        <v>0</v>
      </c>
      <c r="N153" s="10">
        <f t="shared" si="15"/>
        <v>6</v>
      </c>
      <c r="O153" s="10">
        <f t="shared" si="16"/>
        <v>0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0.70000000000000007</v>
      </c>
      <c r="D154" s="10">
        <v>0.70000000000000007</v>
      </c>
      <c r="E154" s="10">
        <v>0.1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0.1</v>
      </c>
      <c r="L154" s="10">
        <f t="shared" si="13"/>
        <v>0.70000000000000007</v>
      </c>
      <c r="M154" s="10">
        <f t="shared" si="14"/>
        <v>0</v>
      </c>
      <c r="N154" s="10">
        <f t="shared" si="15"/>
        <v>0.70000000000000007</v>
      </c>
      <c r="O154" s="10">
        <f t="shared" si="16"/>
        <v>0.1</v>
      </c>
      <c r="P154" s="10">
        <f t="shared" si="17"/>
        <v>0</v>
      </c>
    </row>
    <row r="155" spans="1:16">
      <c r="A155" s="8" t="s">
        <v>38</v>
      </c>
      <c r="B155" s="9" t="s">
        <v>39</v>
      </c>
      <c r="C155" s="10">
        <v>10.8</v>
      </c>
      <c r="D155" s="10">
        <v>10.8</v>
      </c>
      <c r="E155" s="10">
        <v>0.9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0.9</v>
      </c>
      <c r="L155" s="10">
        <f t="shared" si="13"/>
        <v>10.8</v>
      </c>
      <c r="M155" s="10">
        <f t="shared" si="14"/>
        <v>0</v>
      </c>
      <c r="N155" s="10">
        <f t="shared" si="15"/>
        <v>10.8</v>
      </c>
      <c r="O155" s="10">
        <f t="shared" si="16"/>
        <v>0.9</v>
      </c>
      <c r="P155" s="10">
        <f t="shared" si="17"/>
        <v>0</v>
      </c>
    </row>
    <row r="156" spans="1:16" ht="25.5">
      <c r="A156" s="8" t="s">
        <v>42</v>
      </c>
      <c r="B156" s="9" t="s">
        <v>43</v>
      </c>
      <c r="C156" s="10">
        <v>1</v>
      </c>
      <c r="D156" s="10">
        <v>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</v>
      </c>
      <c r="M156" s="10">
        <f t="shared" si="14"/>
        <v>0</v>
      </c>
      <c r="N156" s="10">
        <f t="shared" si="15"/>
        <v>1</v>
      </c>
      <c r="O156" s="10">
        <f t="shared" si="16"/>
        <v>0</v>
      </c>
      <c r="P156" s="10">
        <f t="shared" si="17"/>
        <v>0</v>
      </c>
    </row>
    <row r="157" spans="1:16">
      <c r="A157" s="5" t="s">
        <v>96</v>
      </c>
      <c r="B157" s="6" t="s">
        <v>97</v>
      </c>
      <c r="C157" s="7">
        <v>1289.8999999999999</v>
      </c>
      <c r="D157" s="7">
        <v>1390.9279999999999</v>
      </c>
      <c r="E157" s="7">
        <v>203.29999999999998</v>
      </c>
      <c r="F157" s="7">
        <v>9.59</v>
      </c>
      <c r="G157" s="7">
        <v>0</v>
      </c>
      <c r="H157" s="7">
        <v>9.5662400000000005</v>
      </c>
      <c r="I157" s="7">
        <v>2.3760000000000003E-2</v>
      </c>
      <c r="J157" s="7">
        <v>0</v>
      </c>
      <c r="K157" s="7">
        <f t="shared" si="12"/>
        <v>193.70999999999998</v>
      </c>
      <c r="L157" s="7">
        <f t="shared" si="13"/>
        <v>1381.338</v>
      </c>
      <c r="M157" s="7">
        <f t="shared" si="14"/>
        <v>4.7171667486473199</v>
      </c>
      <c r="N157" s="7">
        <f t="shared" si="15"/>
        <v>1381.3617599999998</v>
      </c>
      <c r="O157" s="7">
        <f t="shared" si="16"/>
        <v>193.73375999999999</v>
      </c>
      <c r="P157" s="7">
        <f t="shared" si="17"/>
        <v>4.7054795868175114</v>
      </c>
    </row>
    <row r="158" spans="1:16">
      <c r="A158" s="8" t="s">
        <v>24</v>
      </c>
      <c r="B158" s="9" t="s">
        <v>25</v>
      </c>
      <c r="C158" s="10">
        <v>862.5</v>
      </c>
      <c r="D158" s="10">
        <v>945.31000000000006</v>
      </c>
      <c r="E158" s="10">
        <v>165.6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165.6</v>
      </c>
      <c r="L158" s="10">
        <f t="shared" si="13"/>
        <v>945.31000000000006</v>
      </c>
      <c r="M158" s="10">
        <f t="shared" si="14"/>
        <v>0</v>
      </c>
      <c r="N158" s="10">
        <f t="shared" si="15"/>
        <v>945.31000000000006</v>
      </c>
      <c r="O158" s="10">
        <f t="shared" si="16"/>
        <v>165.6</v>
      </c>
      <c r="P158" s="10">
        <f t="shared" si="17"/>
        <v>0</v>
      </c>
    </row>
    <row r="159" spans="1:16">
      <c r="A159" s="8" t="s">
        <v>26</v>
      </c>
      <c r="B159" s="9" t="s">
        <v>27</v>
      </c>
      <c r="C159" s="10">
        <v>189.8</v>
      </c>
      <c r="D159" s="10">
        <v>208.018</v>
      </c>
      <c r="E159" s="10">
        <v>36.5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36.5</v>
      </c>
      <c r="L159" s="10">
        <f t="shared" si="13"/>
        <v>208.018</v>
      </c>
      <c r="M159" s="10">
        <f t="shared" si="14"/>
        <v>0</v>
      </c>
      <c r="N159" s="10">
        <f t="shared" si="15"/>
        <v>208.018</v>
      </c>
      <c r="O159" s="10">
        <f t="shared" si="16"/>
        <v>36.5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161.6</v>
      </c>
      <c r="D160" s="10">
        <v>161.6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161.6</v>
      </c>
      <c r="M160" s="10">
        <f t="shared" si="14"/>
        <v>0</v>
      </c>
      <c r="N160" s="10">
        <f t="shared" si="15"/>
        <v>161.6</v>
      </c>
      <c r="O160" s="10">
        <f t="shared" si="16"/>
        <v>0</v>
      </c>
      <c r="P160" s="10">
        <f t="shared" si="17"/>
        <v>0</v>
      </c>
    </row>
    <row r="161" spans="1:16">
      <c r="A161" s="8" t="s">
        <v>30</v>
      </c>
      <c r="B161" s="9" t="s">
        <v>31</v>
      </c>
      <c r="C161" s="10">
        <v>24.2</v>
      </c>
      <c r="D161" s="10">
        <v>24.2</v>
      </c>
      <c r="E161" s="10">
        <v>0.2</v>
      </c>
      <c r="F161" s="10">
        <v>9.59</v>
      </c>
      <c r="G161" s="10">
        <v>0</v>
      </c>
      <c r="H161" s="10">
        <v>9.59</v>
      </c>
      <c r="I161" s="10">
        <v>0</v>
      </c>
      <c r="J161" s="10">
        <v>0</v>
      </c>
      <c r="K161" s="10">
        <f t="shared" si="12"/>
        <v>-9.39</v>
      </c>
      <c r="L161" s="10">
        <f t="shared" si="13"/>
        <v>14.61</v>
      </c>
      <c r="M161" s="10">
        <f t="shared" si="14"/>
        <v>4795</v>
      </c>
      <c r="N161" s="10">
        <f t="shared" si="15"/>
        <v>14.61</v>
      </c>
      <c r="O161" s="10">
        <f t="shared" si="16"/>
        <v>-9.39</v>
      </c>
      <c r="P161" s="10">
        <f t="shared" si="17"/>
        <v>4795</v>
      </c>
    </row>
    <row r="162" spans="1:16">
      <c r="A162" s="8" t="s">
        <v>34</v>
      </c>
      <c r="B162" s="9" t="s">
        <v>35</v>
      </c>
      <c r="C162" s="10">
        <v>36.1</v>
      </c>
      <c r="D162" s="10">
        <v>36.1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36.1</v>
      </c>
      <c r="M162" s="10">
        <f t="shared" si="14"/>
        <v>0</v>
      </c>
      <c r="N162" s="10">
        <f t="shared" si="15"/>
        <v>36.1</v>
      </c>
      <c r="O162" s="10">
        <f t="shared" si="16"/>
        <v>0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2.8000000000000003</v>
      </c>
      <c r="D163" s="10">
        <v>2.8000000000000003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2.8000000000000003</v>
      </c>
      <c r="M163" s="10">
        <f t="shared" si="14"/>
        <v>0</v>
      </c>
      <c r="N163" s="10">
        <f t="shared" si="15"/>
        <v>2.8000000000000003</v>
      </c>
      <c r="O163" s="10">
        <f t="shared" si="16"/>
        <v>0</v>
      </c>
      <c r="P163" s="10">
        <f t="shared" si="17"/>
        <v>0</v>
      </c>
    </row>
    <row r="164" spans="1:16">
      <c r="A164" s="8" t="s">
        <v>38</v>
      </c>
      <c r="B164" s="9" t="s">
        <v>39</v>
      </c>
      <c r="C164" s="10">
        <v>12.9</v>
      </c>
      <c r="D164" s="10">
        <v>12.9</v>
      </c>
      <c r="E164" s="10">
        <v>1</v>
      </c>
      <c r="F164" s="10">
        <v>0</v>
      </c>
      <c r="G164" s="10">
        <v>0</v>
      </c>
      <c r="H164" s="10">
        <v>-2.3760000000000003E-2</v>
      </c>
      <c r="I164" s="10">
        <v>2.3760000000000003E-2</v>
      </c>
      <c r="J164" s="10">
        <v>0</v>
      </c>
      <c r="K164" s="10">
        <f t="shared" si="12"/>
        <v>1</v>
      </c>
      <c r="L164" s="10">
        <f t="shared" si="13"/>
        <v>12.9</v>
      </c>
      <c r="M164" s="10">
        <f t="shared" si="14"/>
        <v>0</v>
      </c>
      <c r="N164" s="10">
        <f t="shared" si="15"/>
        <v>12.92376</v>
      </c>
      <c r="O164" s="10">
        <f t="shared" si="16"/>
        <v>1.02376</v>
      </c>
      <c r="P164" s="10">
        <f t="shared" si="17"/>
        <v>-2.3760000000000003</v>
      </c>
    </row>
    <row r="165" spans="1:16" ht="25.5">
      <c r="A165" s="5" t="s">
        <v>98</v>
      </c>
      <c r="B165" s="6" t="s">
        <v>99</v>
      </c>
      <c r="C165" s="7">
        <v>96</v>
      </c>
      <c r="D165" s="7">
        <v>96</v>
      </c>
      <c r="E165" s="7">
        <v>10.9</v>
      </c>
      <c r="F165" s="7">
        <v>14.48</v>
      </c>
      <c r="G165" s="7">
        <v>0</v>
      </c>
      <c r="H165" s="7">
        <v>14.48</v>
      </c>
      <c r="I165" s="7">
        <v>0</v>
      </c>
      <c r="J165" s="7">
        <v>0</v>
      </c>
      <c r="K165" s="7">
        <f t="shared" si="12"/>
        <v>-3.58</v>
      </c>
      <c r="L165" s="7">
        <f t="shared" si="13"/>
        <v>81.52</v>
      </c>
      <c r="M165" s="7">
        <f t="shared" si="14"/>
        <v>132.8440366972477</v>
      </c>
      <c r="N165" s="7">
        <f t="shared" si="15"/>
        <v>81.52</v>
      </c>
      <c r="O165" s="7">
        <f t="shared" si="16"/>
        <v>-3.58</v>
      </c>
      <c r="P165" s="7">
        <f t="shared" si="17"/>
        <v>132.8440366972477</v>
      </c>
    </row>
    <row r="166" spans="1:16">
      <c r="A166" s="8" t="s">
        <v>66</v>
      </c>
      <c r="B166" s="9" t="s">
        <v>67</v>
      </c>
      <c r="C166" s="10">
        <v>96</v>
      </c>
      <c r="D166" s="10">
        <v>96</v>
      </c>
      <c r="E166" s="10">
        <v>10.9</v>
      </c>
      <c r="F166" s="10">
        <v>14.48</v>
      </c>
      <c r="G166" s="10">
        <v>0</v>
      </c>
      <c r="H166" s="10">
        <v>14.48</v>
      </c>
      <c r="I166" s="10">
        <v>0</v>
      </c>
      <c r="J166" s="10">
        <v>0</v>
      </c>
      <c r="K166" s="10">
        <f t="shared" si="12"/>
        <v>-3.58</v>
      </c>
      <c r="L166" s="10">
        <f t="shared" si="13"/>
        <v>81.52</v>
      </c>
      <c r="M166" s="10">
        <f t="shared" si="14"/>
        <v>132.8440366972477</v>
      </c>
      <c r="N166" s="10">
        <f t="shared" si="15"/>
        <v>81.52</v>
      </c>
      <c r="O166" s="10">
        <f t="shared" si="16"/>
        <v>-3.58</v>
      </c>
      <c r="P166" s="10">
        <f t="shared" si="17"/>
        <v>132.8440366972477</v>
      </c>
    </row>
    <row r="167" spans="1:16">
      <c r="A167" s="5" t="s">
        <v>100</v>
      </c>
      <c r="B167" s="6" t="s">
        <v>101</v>
      </c>
      <c r="C167" s="7">
        <v>5776.8</v>
      </c>
      <c r="D167" s="7">
        <v>5776.8</v>
      </c>
      <c r="E167" s="7">
        <v>701.9</v>
      </c>
      <c r="F167" s="7">
        <v>28.714040000000004</v>
      </c>
      <c r="G167" s="7">
        <v>0</v>
      </c>
      <c r="H167" s="7">
        <v>24.967500000000001</v>
      </c>
      <c r="I167" s="7">
        <v>3.74654</v>
      </c>
      <c r="J167" s="7">
        <v>3.74654</v>
      </c>
      <c r="K167" s="7">
        <f t="shared" si="12"/>
        <v>673.18596000000002</v>
      </c>
      <c r="L167" s="7">
        <f t="shared" si="13"/>
        <v>5748.0859600000003</v>
      </c>
      <c r="M167" s="7">
        <f t="shared" si="14"/>
        <v>4.0909018378686426</v>
      </c>
      <c r="N167" s="7">
        <f t="shared" si="15"/>
        <v>5751.8325000000004</v>
      </c>
      <c r="O167" s="7">
        <f t="shared" si="16"/>
        <v>676.9325</v>
      </c>
      <c r="P167" s="7">
        <f t="shared" si="17"/>
        <v>3.5571306453910814</v>
      </c>
    </row>
    <row r="168" spans="1:16" ht="25.5">
      <c r="A168" s="5" t="s">
        <v>102</v>
      </c>
      <c r="B168" s="6" t="s">
        <v>103</v>
      </c>
      <c r="C168" s="7">
        <v>5776.8</v>
      </c>
      <c r="D168" s="7">
        <v>5776.8</v>
      </c>
      <c r="E168" s="7">
        <v>701.9</v>
      </c>
      <c r="F168" s="7">
        <v>28.714040000000004</v>
      </c>
      <c r="G168" s="7">
        <v>0</v>
      </c>
      <c r="H168" s="7">
        <v>24.967500000000001</v>
      </c>
      <c r="I168" s="7">
        <v>3.74654</v>
      </c>
      <c r="J168" s="7">
        <v>3.74654</v>
      </c>
      <c r="K168" s="7">
        <f t="shared" si="12"/>
        <v>673.18596000000002</v>
      </c>
      <c r="L168" s="7">
        <f t="shared" si="13"/>
        <v>5748.0859600000003</v>
      </c>
      <c r="M168" s="7">
        <f t="shared" si="14"/>
        <v>4.0909018378686426</v>
      </c>
      <c r="N168" s="7">
        <f t="shared" si="15"/>
        <v>5751.8325000000004</v>
      </c>
      <c r="O168" s="7">
        <f t="shared" si="16"/>
        <v>676.9325</v>
      </c>
      <c r="P168" s="7">
        <f t="shared" si="17"/>
        <v>3.5571306453910814</v>
      </c>
    </row>
    <row r="169" spans="1:16">
      <c r="A169" s="8" t="s">
        <v>24</v>
      </c>
      <c r="B169" s="9" t="s">
        <v>25</v>
      </c>
      <c r="C169" s="10">
        <v>3591.7000000000003</v>
      </c>
      <c r="D169" s="10">
        <v>3591.7000000000003</v>
      </c>
      <c r="E169" s="10">
        <v>521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521</v>
      </c>
      <c r="L169" s="10">
        <f t="shared" si="13"/>
        <v>3591.7000000000003</v>
      </c>
      <c r="M169" s="10">
        <f t="shared" si="14"/>
        <v>0</v>
      </c>
      <c r="N169" s="10">
        <f t="shared" si="15"/>
        <v>3591.7000000000003</v>
      </c>
      <c r="O169" s="10">
        <f t="shared" si="16"/>
        <v>521</v>
      </c>
      <c r="P169" s="10">
        <f t="shared" si="17"/>
        <v>0</v>
      </c>
    </row>
    <row r="170" spans="1:16">
      <c r="A170" s="8" t="s">
        <v>26</v>
      </c>
      <c r="B170" s="9" t="s">
        <v>27</v>
      </c>
      <c r="C170" s="10">
        <v>790.2</v>
      </c>
      <c r="D170" s="10">
        <v>790.2</v>
      </c>
      <c r="E170" s="10">
        <v>114.60000000000001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114.60000000000001</v>
      </c>
      <c r="L170" s="10">
        <f t="shared" si="13"/>
        <v>790.2</v>
      </c>
      <c r="M170" s="10">
        <f t="shared" si="14"/>
        <v>0</v>
      </c>
      <c r="N170" s="10">
        <f t="shared" si="15"/>
        <v>790.2</v>
      </c>
      <c r="O170" s="10">
        <f t="shared" si="16"/>
        <v>114.60000000000001</v>
      </c>
      <c r="P170" s="10">
        <f t="shared" si="17"/>
        <v>0</v>
      </c>
    </row>
    <row r="171" spans="1:16">
      <c r="A171" s="8" t="s">
        <v>28</v>
      </c>
      <c r="B171" s="9" t="s">
        <v>29</v>
      </c>
      <c r="C171" s="10">
        <v>92.2</v>
      </c>
      <c r="D171" s="10">
        <v>92.2</v>
      </c>
      <c r="E171" s="10">
        <v>5</v>
      </c>
      <c r="F171" s="10">
        <v>27.649040000000003</v>
      </c>
      <c r="G171" s="10">
        <v>0</v>
      </c>
      <c r="H171" s="10">
        <v>23.967500000000001</v>
      </c>
      <c r="I171" s="10">
        <v>3.68154</v>
      </c>
      <c r="J171" s="10">
        <v>3.68154</v>
      </c>
      <c r="K171" s="10">
        <f t="shared" si="12"/>
        <v>-22.649040000000003</v>
      </c>
      <c r="L171" s="10">
        <f t="shared" si="13"/>
        <v>64.550960000000003</v>
      </c>
      <c r="M171" s="10">
        <f t="shared" si="14"/>
        <v>552.98080000000004</v>
      </c>
      <c r="N171" s="10">
        <f t="shared" si="15"/>
        <v>68.232500000000002</v>
      </c>
      <c r="O171" s="10">
        <f t="shared" si="16"/>
        <v>-18.967500000000001</v>
      </c>
      <c r="P171" s="10">
        <f t="shared" si="17"/>
        <v>479.34999999999997</v>
      </c>
    </row>
    <row r="172" spans="1:16">
      <c r="A172" s="8" t="s">
        <v>74</v>
      </c>
      <c r="B172" s="9" t="s">
        <v>75</v>
      </c>
      <c r="C172" s="10">
        <v>2.2000000000000002</v>
      </c>
      <c r="D172" s="10">
        <v>2.2000000000000002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2.2000000000000002</v>
      </c>
      <c r="M172" s="10">
        <f t="shared" si="14"/>
        <v>0</v>
      </c>
      <c r="N172" s="10">
        <f t="shared" si="15"/>
        <v>2.2000000000000002</v>
      </c>
      <c r="O172" s="10">
        <f t="shared" si="16"/>
        <v>0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525.20000000000005</v>
      </c>
      <c r="D173" s="10">
        <v>525.20000000000005</v>
      </c>
      <c r="E173" s="10">
        <v>53.7</v>
      </c>
      <c r="F173" s="10">
        <v>1.0649999999999999</v>
      </c>
      <c r="G173" s="10">
        <v>0</v>
      </c>
      <c r="H173" s="10">
        <v>1</v>
      </c>
      <c r="I173" s="10">
        <v>6.5000000000000002E-2</v>
      </c>
      <c r="J173" s="10">
        <v>6.5000000000000002E-2</v>
      </c>
      <c r="K173" s="10">
        <f t="shared" si="12"/>
        <v>52.635000000000005</v>
      </c>
      <c r="L173" s="10">
        <f t="shared" si="13"/>
        <v>524.13499999999999</v>
      </c>
      <c r="M173" s="10">
        <f t="shared" si="14"/>
        <v>1.9832402234636868</v>
      </c>
      <c r="N173" s="10">
        <f t="shared" si="15"/>
        <v>524.20000000000005</v>
      </c>
      <c r="O173" s="10">
        <f t="shared" si="16"/>
        <v>52.7</v>
      </c>
      <c r="P173" s="10">
        <f t="shared" si="17"/>
        <v>1.8621973929236497</v>
      </c>
    </row>
    <row r="174" spans="1:16">
      <c r="A174" s="8" t="s">
        <v>32</v>
      </c>
      <c r="B174" s="9" t="s">
        <v>33</v>
      </c>
      <c r="C174" s="10">
        <v>54.4</v>
      </c>
      <c r="D174" s="10">
        <v>54.4</v>
      </c>
      <c r="E174" s="10">
        <v>1.8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1.8</v>
      </c>
      <c r="L174" s="10">
        <f t="shared" si="13"/>
        <v>54.4</v>
      </c>
      <c r="M174" s="10">
        <f t="shared" si="14"/>
        <v>0</v>
      </c>
      <c r="N174" s="10">
        <f t="shared" si="15"/>
        <v>54.4</v>
      </c>
      <c r="O174" s="10">
        <f t="shared" si="16"/>
        <v>1.8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513.20000000000005</v>
      </c>
      <c r="D175" s="10">
        <v>513.20000000000005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513.20000000000005</v>
      </c>
      <c r="M175" s="10">
        <f t="shared" si="14"/>
        <v>0</v>
      </c>
      <c r="N175" s="10">
        <f t="shared" si="15"/>
        <v>513.20000000000005</v>
      </c>
      <c r="O175" s="10">
        <f t="shared" si="16"/>
        <v>0</v>
      </c>
      <c r="P175" s="10">
        <f t="shared" si="17"/>
        <v>0</v>
      </c>
    </row>
    <row r="176" spans="1:16">
      <c r="A176" s="8" t="s">
        <v>36</v>
      </c>
      <c r="B176" s="9" t="s">
        <v>37</v>
      </c>
      <c r="C176" s="10">
        <v>22.8</v>
      </c>
      <c r="D176" s="10">
        <v>22.8</v>
      </c>
      <c r="E176" s="10">
        <v>2.8000000000000003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2.8000000000000003</v>
      </c>
      <c r="L176" s="10">
        <f t="shared" si="13"/>
        <v>22.8</v>
      </c>
      <c r="M176" s="10">
        <f t="shared" si="14"/>
        <v>0</v>
      </c>
      <c r="N176" s="10">
        <f t="shared" si="15"/>
        <v>22.8</v>
      </c>
      <c r="O176" s="10">
        <f t="shared" si="16"/>
        <v>2.8000000000000003</v>
      </c>
      <c r="P176" s="10">
        <f t="shared" si="17"/>
        <v>0</v>
      </c>
    </row>
    <row r="177" spans="1:16">
      <c r="A177" s="8" t="s">
        <v>38</v>
      </c>
      <c r="B177" s="9" t="s">
        <v>39</v>
      </c>
      <c r="C177" s="10">
        <v>54.5</v>
      </c>
      <c r="D177" s="10">
        <v>54.5</v>
      </c>
      <c r="E177" s="10">
        <v>3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3</v>
      </c>
      <c r="L177" s="10">
        <f t="shared" si="13"/>
        <v>54.5</v>
      </c>
      <c r="M177" s="10">
        <f t="shared" si="14"/>
        <v>0</v>
      </c>
      <c r="N177" s="10">
        <f t="shared" si="15"/>
        <v>54.5</v>
      </c>
      <c r="O177" s="10">
        <f t="shared" si="16"/>
        <v>3</v>
      </c>
      <c r="P177" s="10">
        <f t="shared" si="17"/>
        <v>0</v>
      </c>
    </row>
    <row r="178" spans="1:16">
      <c r="A178" s="8" t="s">
        <v>40</v>
      </c>
      <c r="B178" s="9" t="s">
        <v>41</v>
      </c>
      <c r="C178" s="10">
        <v>127.8</v>
      </c>
      <c r="D178" s="10">
        <v>127.8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127.8</v>
      </c>
      <c r="M178" s="10">
        <f t="shared" si="14"/>
        <v>0</v>
      </c>
      <c r="N178" s="10">
        <f t="shared" si="15"/>
        <v>127.8</v>
      </c>
      <c r="O178" s="10">
        <f t="shared" si="16"/>
        <v>0</v>
      </c>
      <c r="P178" s="10">
        <f t="shared" si="17"/>
        <v>0</v>
      </c>
    </row>
    <row r="179" spans="1:16" ht="25.5">
      <c r="A179" s="8" t="s">
        <v>42</v>
      </c>
      <c r="B179" s="9" t="s">
        <v>43</v>
      </c>
      <c r="C179" s="10">
        <v>2.1</v>
      </c>
      <c r="D179" s="10">
        <v>2.1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2.1</v>
      </c>
      <c r="M179" s="10">
        <f t="shared" si="14"/>
        <v>0</v>
      </c>
      <c r="N179" s="10">
        <f t="shared" si="15"/>
        <v>2.1</v>
      </c>
      <c r="O179" s="10">
        <f t="shared" si="16"/>
        <v>0</v>
      </c>
      <c r="P179" s="10">
        <f t="shared" si="17"/>
        <v>0</v>
      </c>
    </row>
    <row r="180" spans="1:16">
      <c r="A180" s="8" t="s">
        <v>44</v>
      </c>
      <c r="B180" s="9" t="s">
        <v>45</v>
      </c>
      <c r="C180" s="10">
        <v>0.5</v>
      </c>
      <c r="D180" s="10">
        <v>0.5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0.5</v>
      </c>
      <c r="M180" s="10">
        <f t="shared" si="14"/>
        <v>0</v>
      </c>
      <c r="N180" s="10">
        <f t="shared" si="15"/>
        <v>0.5</v>
      </c>
      <c r="O180" s="10">
        <f t="shared" si="16"/>
        <v>0</v>
      </c>
      <c r="P180" s="10">
        <f t="shared" si="17"/>
        <v>0</v>
      </c>
    </row>
    <row r="181" spans="1:16">
      <c r="A181" s="5" t="s">
        <v>104</v>
      </c>
      <c r="B181" s="6" t="s">
        <v>65</v>
      </c>
      <c r="C181" s="7">
        <v>1868.5</v>
      </c>
      <c r="D181" s="7">
        <v>1868.5</v>
      </c>
      <c r="E181" s="7">
        <v>155.70000000000002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155.70000000000002</v>
      </c>
      <c r="L181" s="7">
        <f t="shared" si="13"/>
        <v>1868.5</v>
      </c>
      <c r="M181" s="7">
        <f t="shared" si="14"/>
        <v>0</v>
      </c>
      <c r="N181" s="7">
        <f t="shared" si="15"/>
        <v>1868.5</v>
      </c>
      <c r="O181" s="7">
        <f t="shared" si="16"/>
        <v>155.70000000000002</v>
      </c>
      <c r="P181" s="7">
        <f t="shared" si="17"/>
        <v>0</v>
      </c>
    </row>
    <row r="182" spans="1:16">
      <c r="A182" s="8" t="s">
        <v>66</v>
      </c>
      <c r="B182" s="9" t="s">
        <v>67</v>
      </c>
      <c r="C182" s="10">
        <v>1868.5</v>
      </c>
      <c r="D182" s="10">
        <v>1868.5</v>
      </c>
      <c r="E182" s="10">
        <v>155.70000000000002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155.70000000000002</v>
      </c>
      <c r="L182" s="10">
        <f t="shared" si="13"/>
        <v>1868.5</v>
      </c>
      <c r="M182" s="10">
        <f t="shared" si="14"/>
        <v>0</v>
      </c>
      <c r="N182" s="10">
        <f t="shared" si="15"/>
        <v>1868.5</v>
      </c>
      <c r="O182" s="10">
        <f t="shared" si="16"/>
        <v>155.70000000000002</v>
      </c>
      <c r="P182" s="10">
        <f t="shared" si="17"/>
        <v>0</v>
      </c>
    </row>
    <row r="183" spans="1:16" ht="25.5">
      <c r="A183" s="5" t="s">
        <v>105</v>
      </c>
      <c r="B183" s="6" t="s">
        <v>106</v>
      </c>
      <c r="C183" s="7">
        <v>20887.099999999999</v>
      </c>
      <c r="D183" s="7">
        <v>23398.451000000005</v>
      </c>
      <c r="E183" s="7">
        <v>1399.6999999999998</v>
      </c>
      <c r="F183" s="7">
        <v>559.21240999999986</v>
      </c>
      <c r="G183" s="7">
        <v>48.784419999999997</v>
      </c>
      <c r="H183" s="7">
        <v>457.63438000000002</v>
      </c>
      <c r="I183" s="7">
        <v>182.05938</v>
      </c>
      <c r="J183" s="7">
        <v>581.83958999999993</v>
      </c>
      <c r="K183" s="7">
        <f t="shared" si="12"/>
        <v>840.48758999999995</v>
      </c>
      <c r="L183" s="7">
        <f t="shared" si="13"/>
        <v>22839.238590000004</v>
      </c>
      <c r="M183" s="7">
        <f t="shared" si="14"/>
        <v>39.952304779595622</v>
      </c>
      <c r="N183" s="7">
        <f t="shared" si="15"/>
        <v>22940.816620000005</v>
      </c>
      <c r="O183" s="7">
        <f t="shared" si="16"/>
        <v>942.06561999999985</v>
      </c>
      <c r="P183" s="7">
        <f t="shared" si="17"/>
        <v>32.695176109166255</v>
      </c>
    </row>
    <row r="184" spans="1:16" ht="25.5">
      <c r="A184" s="5" t="s">
        <v>107</v>
      </c>
      <c r="B184" s="6" t="s">
        <v>108</v>
      </c>
      <c r="C184" s="7">
        <v>3042.6999999999989</v>
      </c>
      <c r="D184" s="7">
        <v>3190.099999999999</v>
      </c>
      <c r="E184" s="7">
        <v>248.00000000000006</v>
      </c>
      <c r="F184" s="7">
        <v>4.1697800000000003</v>
      </c>
      <c r="G184" s="7">
        <v>0</v>
      </c>
      <c r="H184" s="7">
        <v>4.1697800000000003</v>
      </c>
      <c r="I184" s="7">
        <v>0</v>
      </c>
      <c r="J184" s="7">
        <v>215.48864000000003</v>
      </c>
      <c r="K184" s="7">
        <f t="shared" si="12"/>
        <v>243.83022000000005</v>
      </c>
      <c r="L184" s="7">
        <f t="shared" si="13"/>
        <v>3185.9302199999988</v>
      </c>
      <c r="M184" s="7">
        <f t="shared" si="14"/>
        <v>1.6813629032258062</v>
      </c>
      <c r="N184" s="7">
        <f t="shared" si="15"/>
        <v>3185.9302199999988</v>
      </c>
      <c r="O184" s="7">
        <f t="shared" si="16"/>
        <v>243.83022000000005</v>
      </c>
      <c r="P184" s="7">
        <f t="shared" si="17"/>
        <v>1.6813629032258062</v>
      </c>
    </row>
    <row r="185" spans="1:16">
      <c r="A185" s="5" t="s">
        <v>109</v>
      </c>
      <c r="B185" s="6" t="s">
        <v>110</v>
      </c>
      <c r="C185" s="7">
        <v>2736.2999999999993</v>
      </c>
      <c r="D185" s="7">
        <v>2736.2999999999993</v>
      </c>
      <c r="E185" s="7">
        <v>226.8</v>
      </c>
      <c r="F185" s="7">
        <v>2.9497800000000001</v>
      </c>
      <c r="G185" s="7">
        <v>0</v>
      </c>
      <c r="H185" s="7">
        <v>2.9497800000000001</v>
      </c>
      <c r="I185" s="7">
        <v>0</v>
      </c>
      <c r="J185" s="7">
        <v>215.48864000000003</v>
      </c>
      <c r="K185" s="7">
        <f t="shared" si="12"/>
        <v>223.85022000000001</v>
      </c>
      <c r="L185" s="7">
        <f t="shared" si="13"/>
        <v>2733.3502199999994</v>
      </c>
      <c r="M185" s="7">
        <f t="shared" si="14"/>
        <v>1.3006084656084655</v>
      </c>
      <c r="N185" s="7">
        <f t="shared" si="15"/>
        <v>2733.3502199999994</v>
      </c>
      <c r="O185" s="7">
        <f t="shared" si="16"/>
        <v>223.85022000000001</v>
      </c>
      <c r="P185" s="7">
        <f t="shared" si="17"/>
        <v>1.3006084656084655</v>
      </c>
    </row>
    <row r="186" spans="1:16">
      <c r="A186" s="8" t="s">
        <v>24</v>
      </c>
      <c r="B186" s="9" t="s">
        <v>25</v>
      </c>
      <c r="C186" s="10">
        <v>2098.1</v>
      </c>
      <c r="D186" s="10">
        <v>2098.1</v>
      </c>
      <c r="E186" s="10">
        <v>177.70000000000002</v>
      </c>
      <c r="F186" s="10">
        <v>0</v>
      </c>
      <c r="G186" s="10">
        <v>0</v>
      </c>
      <c r="H186" s="10">
        <v>0</v>
      </c>
      <c r="I186" s="10">
        <v>0</v>
      </c>
      <c r="J186" s="10">
        <v>178.02791000000002</v>
      </c>
      <c r="K186" s="10">
        <f t="shared" si="12"/>
        <v>177.70000000000002</v>
      </c>
      <c r="L186" s="10">
        <f t="shared" si="13"/>
        <v>2098.1</v>
      </c>
      <c r="M186" s="10">
        <f t="shared" si="14"/>
        <v>0</v>
      </c>
      <c r="N186" s="10">
        <f t="shared" si="15"/>
        <v>2098.1</v>
      </c>
      <c r="O186" s="10">
        <f t="shared" si="16"/>
        <v>177.70000000000002</v>
      </c>
      <c r="P186" s="10">
        <f t="shared" si="17"/>
        <v>0</v>
      </c>
    </row>
    <row r="187" spans="1:16">
      <c r="A187" s="8" t="s">
        <v>26</v>
      </c>
      <c r="B187" s="9" t="s">
        <v>27</v>
      </c>
      <c r="C187" s="10">
        <v>461.6</v>
      </c>
      <c r="D187" s="10">
        <v>461.6</v>
      </c>
      <c r="E187" s="10">
        <v>39.1</v>
      </c>
      <c r="F187" s="10">
        <v>0</v>
      </c>
      <c r="G187" s="10">
        <v>0</v>
      </c>
      <c r="H187" s="10">
        <v>0</v>
      </c>
      <c r="I187" s="10">
        <v>0</v>
      </c>
      <c r="J187" s="10">
        <v>37.460730000000005</v>
      </c>
      <c r="K187" s="10">
        <f t="shared" si="12"/>
        <v>39.1</v>
      </c>
      <c r="L187" s="10">
        <f t="shared" si="13"/>
        <v>461.6</v>
      </c>
      <c r="M187" s="10">
        <f t="shared" si="14"/>
        <v>0</v>
      </c>
      <c r="N187" s="10">
        <f t="shared" si="15"/>
        <v>461.6</v>
      </c>
      <c r="O187" s="10">
        <f t="shared" si="16"/>
        <v>39.1</v>
      </c>
      <c r="P187" s="10">
        <f t="shared" si="17"/>
        <v>0</v>
      </c>
    </row>
    <row r="188" spans="1:16">
      <c r="A188" s="8" t="s">
        <v>28</v>
      </c>
      <c r="B188" s="9" t="s">
        <v>29</v>
      </c>
      <c r="C188" s="10">
        <v>21.7</v>
      </c>
      <c r="D188" s="10">
        <v>21.7</v>
      </c>
      <c r="E188" s="10">
        <v>2</v>
      </c>
      <c r="F188" s="10">
        <v>1.5492000000000001</v>
      </c>
      <c r="G188" s="10">
        <v>0</v>
      </c>
      <c r="H188" s="10">
        <v>1.5492000000000001</v>
      </c>
      <c r="I188" s="10">
        <v>0</v>
      </c>
      <c r="J188" s="10">
        <v>0</v>
      </c>
      <c r="K188" s="10">
        <f t="shared" si="12"/>
        <v>0.45079999999999987</v>
      </c>
      <c r="L188" s="10">
        <f t="shared" si="13"/>
        <v>20.1508</v>
      </c>
      <c r="M188" s="10">
        <f t="shared" si="14"/>
        <v>77.460000000000008</v>
      </c>
      <c r="N188" s="10">
        <f t="shared" si="15"/>
        <v>20.1508</v>
      </c>
      <c r="O188" s="10">
        <f t="shared" si="16"/>
        <v>0.45079999999999987</v>
      </c>
      <c r="P188" s="10">
        <f t="shared" si="17"/>
        <v>77.460000000000008</v>
      </c>
    </row>
    <row r="189" spans="1:16">
      <c r="A189" s="8" t="s">
        <v>30</v>
      </c>
      <c r="B189" s="9" t="s">
        <v>31</v>
      </c>
      <c r="C189" s="10">
        <v>43.4</v>
      </c>
      <c r="D189" s="10">
        <v>43.4</v>
      </c>
      <c r="E189" s="10">
        <v>3.9</v>
      </c>
      <c r="F189" s="10">
        <v>0.45</v>
      </c>
      <c r="G189" s="10">
        <v>0</v>
      </c>
      <c r="H189" s="10">
        <v>0.45</v>
      </c>
      <c r="I189" s="10">
        <v>0</v>
      </c>
      <c r="J189" s="10">
        <v>0</v>
      </c>
      <c r="K189" s="10">
        <f t="shared" si="12"/>
        <v>3.4499999999999997</v>
      </c>
      <c r="L189" s="10">
        <f t="shared" si="13"/>
        <v>42.949999999999996</v>
      </c>
      <c r="M189" s="10">
        <f t="shared" si="14"/>
        <v>11.538461538461538</v>
      </c>
      <c r="N189" s="10">
        <f t="shared" si="15"/>
        <v>42.949999999999996</v>
      </c>
      <c r="O189" s="10">
        <f t="shared" si="16"/>
        <v>3.4499999999999997</v>
      </c>
      <c r="P189" s="10">
        <f t="shared" si="17"/>
        <v>11.538461538461538</v>
      </c>
    </row>
    <row r="190" spans="1:16">
      <c r="A190" s="8" t="s">
        <v>32</v>
      </c>
      <c r="B190" s="9" t="s">
        <v>33</v>
      </c>
      <c r="C190" s="10">
        <v>31.900000000000002</v>
      </c>
      <c r="D190" s="10">
        <v>31.900000000000002</v>
      </c>
      <c r="E190" s="10">
        <v>2.7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2.7</v>
      </c>
      <c r="L190" s="10">
        <f t="shared" si="13"/>
        <v>31.900000000000002</v>
      </c>
      <c r="M190" s="10">
        <f t="shared" si="14"/>
        <v>0</v>
      </c>
      <c r="N190" s="10">
        <f t="shared" si="15"/>
        <v>31.900000000000002</v>
      </c>
      <c r="O190" s="10">
        <f t="shared" si="16"/>
        <v>2.7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58.4</v>
      </c>
      <c r="D191" s="10">
        <v>58.4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58.4</v>
      </c>
      <c r="M191" s="10">
        <f t="shared" si="14"/>
        <v>0</v>
      </c>
      <c r="N191" s="10">
        <f t="shared" si="15"/>
        <v>58.4</v>
      </c>
      <c r="O191" s="10">
        <f t="shared" si="16"/>
        <v>0</v>
      </c>
      <c r="P191" s="10">
        <f t="shared" si="17"/>
        <v>0</v>
      </c>
    </row>
    <row r="192" spans="1:16">
      <c r="A192" s="8" t="s">
        <v>36</v>
      </c>
      <c r="B192" s="9" t="s">
        <v>37</v>
      </c>
      <c r="C192" s="10">
        <v>4.2</v>
      </c>
      <c r="D192" s="10">
        <v>4.2</v>
      </c>
      <c r="E192" s="10">
        <v>0.3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0.3</v>
      </c>
      <c r="L192" s="10">
        <f t="shared" si="13"/>
        <v>4.2</v>
      </c>
      <c r="M192" s="10">
        <f t="shared" si="14"/>
        <v>0</v>
      </c>
      <c r="N192" s="10">
        <f t="shared" si="15"/>
        <v>4.2</v>
      </c>
      <c r="O192" s="10">
        <f t="shared" si="16"/>
        <v>0.3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13.6</v>
      </c>
      <c r="D193" s="10">
        <v>13.6</v>
      </c>
      <c r="E193" s="10">
        <v>1.1000000000000001</v>
      </c>
      <c r="F193" s="10">
        <v>0.95058000000000009</v>
      </c>
      <c r="G193" s="10">
        <v>0</v>
      </c>
      <c r="H193" s="10">
        <v>0.95058000000000009</v>
      </c>
      <c r="I193" s="10">
        <v>0</v>
      </c>
      <c r="J193" s="10">
        <v>0</v>
      </c>
      <c r="K193" s="10">
        <f t="shared" si="12"/>
        <v>0.14942</v>
      </c>
      <c r="L193" s="10">
        <f t="shared" si="13"/>
        <v>12.649419999999999</v>
      </c>
      <c r="M193" s="10">
        <f t="shared" si="14"/>
        <v>86.416363636363641</v>
      </c>
      <c r="N193" s="10">
        <f t="shared" si="15"/>
        <v>12.649419999999999</v>
      </c>
      <c r="O193" s="10">
        <f t="shared" si="16"/>
        <v>0.14942</v>
      </c>
      <c r="P193" s="10">
        <f t="shared" si="17"/>
        <v>86.416363636363641</v>
      </c>
    </row>
    <row r="194" spans="1:16">
      <c r="A194" s="8" t="s">
        <v>40</v>
      </c>
      <c r="B194" s="9" t="s">
        <v>41</v>
      </c>
      <c r="C194" s="10">
        <v>2.7</v>
      </c>
      <c r="D194" s="10">
        <v>2.7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2.7</v>
      </c>
      <c r="M194" s="10">
        <f t="shared" si="14"/>
        <v>0</v>
      </c>
      <c r="N194" s="10">
        <f t="shared" si="15"/>
        <v>2.7</v>
      </c>
      <c r="O194" s="10">
        <f t="shared" si="16"/>
        <v>0</v>
      </c>
      <c r="P194" s="10">
        <f t="shared" si="17"/>
        <v>0</v>
      </c>
    </row>
    <row r="195" spans="1:16">
      <c r="A195" s="8" t="s">
        <v>44</v>
      </c>
      <c r="B195" s="9" t="s">
        <v>45</v>
      </c>
      <c r="C195" s="10">
        <v>0.70000000000000007</v>
      </c>
      <c r="D195" s="10">
        <v>0.70000000000000007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0.70000000000000007</v>
      </c>
      <c r="M195" s="10">
        <f t="shared" si="14"/>
        <v>0</v>
      </c>
      <c r="N195" s="10">
        <f t="shared" si="15"/>
        <v>0.70000000000000007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111</v>
      </c>
      <c r="B196" s="6" t="s">
        <v>112</v>
      </c>
      <c r="C196" s="7">
        <v>144.6</v>
      </c>
      <c r="D196" s="7">
        <v>231.99999999999997</v>
      </c>
      <c r="E196" s="7">
        <v>11.200000000000001</v>
      </c>
      <c r="F196" s="7">
        <v>1.22</v>
      </c>
      <c r="G196" s="7">
        <v>0</v>
      </c>
      <c r="H196" s="7">
        <v>1.22</v>
      </c>
      <c r="I196" s="7">
        <v>0</v>
      </c>
      <c r="J196" s="7">
        <v>0</v>
      </c>
      <c r="K196" s="7">
        <f t="shared" si="12"/>
        <v>9.98</v>
      </c>
      <c r="L196" s="7">
        <f t="shared" si="13"/>
        <v>230.77999999999997</v>
      </c>
      <c r="M196" s="7">
        <f t="shared" si="14"/>
        <v>10.892857142857142</v>
      </c>
      <c r="N196" s="7">
        <f t="shared" si="15"/>
        <v>230.77999999999997</v>
      </c>
      <c r="O196" s="7">
        <f t="shared" si="16"/>
        <v>9.98</v>
      </c>
      <c r="P196" s="7">
        <f t="shared" si="17"/>
        <v>10.892857142857142</v>
      </c>
    </row>
    <row r="197" spans="1:16">
      <c r="A197" s="8" t="s">
        <v>24</v>
      </c>
      <c r="B197" s="9" t="s">
        <v>25</v>
      </c>
      <c r="C197" s="10">
        <v>50.9</v>
      </c>
      <c r="D197" s="10">
        <v>34.43</v>
      </c>
      <c r="E197" s="10">
        <v>4.3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4.3</v>
      </c>
      <c r="L197" s="10">
        <f t="shared" si="13"/>
        <v>34.43</v>
      </c>
      <c r="M197" s="10">
        <f t="shared" si="14"/>
        <v>0</v>
      </c>
      <c r="N197" s="10">
        <f t="shared" si="15"/>
        <v>34.43</v>
      </c>
      <c r="O197" s="10">
        <f t="shared" si="16"/>
        <v>4.3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11.200000000000001</v>
      </c>
      <c r="D198" s="10">
        <v>7.67</v>
      </c>
      <c r="E198" s="10">
        <v>0.9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0.9</v>
      </c>
      <c r="L198" s="10">
        <f t="shared" ref="L198:L261" si="19">D198-F198</f>
        <v>7.67</v>
      </c>
      <c r="M198" s="10">
        <f t="shared" ref="M198:M261" si="20">IF(E198=0,0,(F198/E198)*100)</f>
        <v>0</v>
      </c>
      <c r="N198" s="10">
        <f t="shared" ref="N198:N261" si="21">D198-H198</f>
        <v>7.67</v>
      </c>
      <c r="O198" s="10">
        <f t="shared" ref="O198:O261" si="22">E198-H198</f>
        <v>0.9</v>
      </c>
      <c r="P198" s="10">
        <f t="shared" ref="P198:P261" si="23">IF(E198=0,0,(H198/E198)*100)</f>
        <v>0</v>
      </c>
    </row>
    <row r="199" spans="1:16">
      <c r="A199" s="8" t="s">
        <v>28</v>
      </c>
      <c r="B199" s="9" t="s">
        <v>29</v>
      </c>
      <c r="C199" s="10">
        <v>44.6</v>
      </c>
      <c r="D199" s="10">
        <v>149</v>
      </c>
      <c r="E199" s="10">
        <v>4.8</v>
      </c>
      <c r="F199" s="10">
        <v>1.22</v>
      </c>
      <c r="G199" s="10">
        <v>0</v>
      </c>
      <c r="H199" s="10">
        <v>1.22</v>
      </c>
      <c r="I199" s="10">
        <v>0</v>
      </c>
      <c r="J199" s="10">
        <v>0</v>
      </c>
      <c r="K199" s="10">
        <f t="shared" si="18"/>
        <v>3.58</v>
      </c>
      <c r="L199" s="10">
        <f t="shared" si="19"/>
        <v>147.78</v>
      </c>
      <c r="M199" s="10">
        <f t="shared" si="20"/>
        <v>25.416666666666664</v>
      </c>
      <c r="N199" s="10">
        <f t="shared" si="21"/>
        <v>147.78</v>
      </c>
      <c r="O199" s="10">
        <f t="shared" si="22"/>
        <v>3.58</v>
      </c>
      <c r="P199" s="10">
        <f t="shared" si="23"/>
        <v>25.416666666666664</v>
      </c>
    </row>
    <row r="200" spans="1:16">
      <c r="A200" s="8" t="s">
        <v>30</v>
      </c>
      <c r="B200" s="9" t="s">
        <v>31</v>
      </c>
      <c r="C200" s="10">
        <v>4.0999999999999996</v>
      </c>
      <c r="D200" s="10">
        <v>7.1000000000000005</v>
      </c>
      <c r="E200" s="10">
        <v>0.3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0.3</v>
      </c>
      <c r="L200" s="10">
        <f t="shared" si="19"/>
        <v>7.1000000000000005</v>
      </c>
      <c r="M200" s="10">
        <f t="shared" si="20"/>
        <v>0</v>
      </c>
      <c r="N200" s="10">
        <f t="shared" si="21"/>
        <v>7.1000000000000005</v>
      </c>
      <c r="O200" s="10">
        <f t="shared" si="22"/>
        <v>0.3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6.2</v>
      </c>
      <c r="D201" s="10">
        <v>6.2</v>
      </c>
      <c r="E201" s="10">
        <v>0.5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0.5</v>
      </c>
      <c r="L201" s="10">
        <f t="shared" si="19"/>
        <v>6.2</v>
      </c>
      <c r="M201" s="10">
        <f t="shared" si="20"/>
        <v>0</v>
      </c>
      <c r="N201" s="10">
        <f t="shared" si="21"/>
        <v>6.2</v>
      </c>
      <c r="O201" s="10">
        <f t="shared" si="22"/>
        <v>0.5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22.3</v>
      </c>
      <c r="D202" s="10">
        <v>22.3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22.3</v>
      </c>
      <c r="M202" s="10">
        <f t="shared" si="20"/>
        <v>0</v>
      </c>
      <c r="N202" s="10">
        <f t="shared" si="21"/>
        <v>22.3</v>
      </c>
      <c r="O202" s="10">
        <f t="shared" si="22"/>
        <v>0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0.70000000000000007</v>
      </c>
      <c r="D203" s="10">
        <v>0.70000000000000007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0.70000000000000007</v>
      </c>
      <c r="M203" s="10">
        <f t="shared" si="20"/>
        <v>0</v>
      </c>
      <c r="N203" s="10">
        <f t="shared" si="21"/>
        <v>0.70000000000000007</v>
      </c>
      <c r="O203" s="10">
        <f t="shared" si="22"/>
        <v>0</v>
      </c>
      <c r="P203" s="10">
        <f t="shared" si="23"/>
        <v>0</v>
      </c>
    </row>
    <row r="204" spans="1:16">
      <c r="A204" s="8" t="s">
        <v>38</v>
      </c>
      <c r="B204" s="9" t="s">
        <v>39</v>
      </c>
      <c r="C204" s="10">
        <v>4.6000000000000005</v>
      </c>
      <c r="D204" s="10">
        <v>4.6000000000000005</v>
      </c>
      <c r="E204" s="10">
        <v>0.4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0.4</v>
      </c>
      <c r="L204" s="10">
        <f t="shared" si="19"/>
        <v>4.6000000000000005</v>
      </c>
      <c r="M204" s="10">
        <f t="shared" si="20"/>
        <v>0</v>
      </c>
      <c r="N204" s="10">
        <f t="shared" si="21"/>
        <v>4.6000000000000005</v>
      </c>
      <c r="O204" s="10">
        <f t="shared" si="22"/>
        <v>0.4</v>
      </c>
      <c r="P204" s="10">
        <f t="shared" si="23"/>
        <v>0</v>
      </c>
    </row>
    <row r="205" spans="1:16">
      <c r="A205" s="5" t="s">
        <v>113</v>
      </c>
      <c r="B205" s="6" t="s">
        <v>114</v>
      </c>
      <c r="C205" s="7">
        <v>161.80000000000001</v>
      </c>
      <c r="D205" s="7">
        <v>221.8</v>
      </c>
      <c r="E205" s="7">
        <v>10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10</v>
      </c>
      <c r="L205" s="7">
        <f t="shared" si="19"/>
        <v>221.8</v>
      </c>
      <c r="M205" s="7">
        <f t="shared" si="20"/>
        <v>0</v>
      </c>
      <c r="N205" s="7">
        <f t="shared" si="21"/>
        <v>221.8</v>
      </c>
      <c r="O205" s="7">
        <f t="shared" si="22"/>
        <v>10</v>
      </c>
      <c r="P205" s="7">
        <f t="shared" si="23"/>
        <v>0</v>
      </c>
    </row>
    <row r="206" spans="1:16">
      <c r="A206" s="8" t="s">
        <v>28</v>
      </c>
      <c r="B206" s="9" t="s">
        <v>29</v>
      </c>
      <c r="C206" s="10">
        <v>147.30000000000001</v>
      </c>
      <c r="D206" s="10">
        <v>207.3</v>
      </c>
      <c r="E206" s="10">
        <v>10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10</v>
      </c>
      <c r="L206" s="10">
        <f t="shared" si="19"/>
        <v>207.3</v>
      </c>
      <c r="M206" s="10">
        <f t="shared" si="20"/>
        <v>0</v>
      </c>
      <c r="N206" s="10">
        <f t="shared" si="21"/>
        <v>207.3</v>
      </c>
      <c r="O206" s="10">
        <f t="shared" si="22"/>
        <v>10</v>
      </c>
      <c r="P206" s="10">
        <f t="shared" si="23"/>
        <v>0</v>
      </c>
    </row>
    <row r="207" spans="1:16">
      <c r="A207" s="8" t="s">
        <v>30</v>
      </c>
      <c r="B207" s="9" t="s">
        <v>31</v>
      </c>
      <c r="C207" s="10">
        <v>14.5</v>
      </c>
      <c r="D207" s="10">
        <v>14.5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14.5</v>
      </c>
      <c r="M207" s="10">
        <f t="shared" si="20"/>
        <v>0</v>
      </c>
      <c r="N207" s="10">
        <f t="shared" si="21"/>
        <v>14.5</v>
      </c>
      <c r="O207" s="10">
        <f t="shared" si="22"/>
        <v>0</v>
      </c>
      <c r="P207" s="10">
        <f t="shared" si="23"/>
        <v>0</v>
      </c>
    </row>
    <row r="208" spans="1:16">
      <c r="A208" s="5" t="s">
        <v>115</v>
      </c>
      <c r="B208" s="6" t="s">
        <v>116</v>
      </c>
      <c r="C208" s="7">
        <v>6359.5999999999995</v>
      </c>
      <c r="D208" s="7">
        <v>6765.9999999999991</v>
      </c>
      <c r="E208" s="7">
        <v>550.79999999999995</v>
      </c>
      <c r="F208" s="7">
        <v>98.488259999999997</v>
      </c>
      <c r="G208" s="7">
        <v>0</v>
      </c>
      <c r="H208" s="7">
        <v>121.60496000000001</v>
      </c>
      <c r="I208" s="7">
        <v>26.883299999999998</v>
      </c>
      <c r="J208" s="7">
        <v>26.883299999999998</v>
      </c>
      <c r="K208" s="7">
        <f t="shared" si="18"/>
        <v>452.31173999999999</v>
      </c>
      <c r="L208" s="7">
        <f t="shared" si="19"/>
        <v>6667.511739999999</v>
      </c>
      <c r="M208" s="7">
        <f t="shared" si="20"/>
        <v>17.880947712418301</v>
      </c>
      <c r="N208" s="7">
        <f t="shared" si="21"/>
        <v>6644.3950399999994</v>
      </c>
      <c r="O208" s="7">
        <f t="shared" si="22"/>
        <v>429.19503999999995</v>
      </c>
      <c r="P208" s="7">
        <f t="shared" si="23"/>
        <v>22.077879448075528</v>
      </c>
    </row>
    <row r="209" spans="1:16" ht="25.5">
      <c r="A209" s="5" t="s">
        <v>117</v>
      </c>
      <c r="B209" s="6" t="s">
        <v>118</v>
      </c>
      <c r="C209" s="7">
        <v>461</v>
      </c>
      <c r="D209" s="7">
        <v>744.4</v>
      </c>
      <c r="E209" s="7">
        <v>90</v>
      </c>
      <c r="F209" s="7">
        <v>69.383299999999991</v>
      </c>
      <c r="G209" s="7">
        <v>0</v>
      </c>
      <c r="H209" s="7">
        <v>92.5</v>
      </c>
      <c r="I209" s="7">
        <v>26.883299999999998</v>
      </c>
      <c r="J209" s="7">
        <v>26.883299999999998</v>
      </c>
      <c r="K209" s="7">
        <f t="shared" si="18"/>
        <v>20.616700000000009</v>
      </c>
      <c r="L209" s="7">
        <f t="shared" si="19"/>
        <v>675.01670000000001</v>
      </c>
      <c r="M209" s="7">
        <f t="shared" si="20"/>
        <v>77.092555555555549</v>
      </c>
      <c r="N209" s="7">
        <f t="shared" si="21"/>
        <v>651.9</v>
      </c>
      <c r="O209" s="7">
        <f t="shared" si="22"/>
        <v>-2.5</v>
      </c>
      <c r="P209" s="7">
        <f t="shared" si="23"/>
        <v>102.77777777777777</v>
      </c>
    </row>
    <row r="210" spans="1:16">
      <c r="A210" s="8" t="s">
        <v>28</v>
      </c>
      <c r="B210" s="9" t="s">
        <v>29</v>
      </c>
      <c r="C210" s="10">
        <v>210.70000000000002</v>
      </c>
      <c r="D210" s="10">
        <v>401.1</v>
      </c>
      <c r="E210" s="10">
        <v>60</v>
      </c>
      <c r="F210" s="10">
        <v>26.883299999999998</v>
      </c>
      <c r="G210" s="10">
        <v>0</v>
      </c>
      <c r="H210" s="10">
        <v>0</v>
      </c>
      <c r="I210" s="10">
        <v>26.883299999999998</v>
      </c>
      <c r="J210" s="10">
        <v>26.883299999999998</v>
      </c>
      <c r="K210" s="10">
        <f t="shared" si="18"/>
        <v>33.116700000000002</v>
      </c>
      <c r="L210" s="10">
        <f t="shared" si="19"/>
        <v>374.2167</v>
      </c>
      <c r="M210" s="10">
        <f t="shared" si="20"/>
        <v>44.805499999999995</v>
      </c>
      <c r="N210" s="10">
        <f t="shared" si="21"/>
        <v>401.1</v>
      </c>
      <c r="O210" s="10">
        <f t="shared" si="22"/>
        <v>60</v>
      </c>
      <c r="P210" s="10">
        <f t="shared" si="23"/>
        <v>0</v>
      </c>
    </row>
    <row r="211" spans="1:16">
      <c r="A211" s="8" t="s">
        <v>30</v>
      </c>
      <c r="B211" s="9" t="s">
        <v>31</v>
      </c>
      <c r="C211" s="10">
        <v>215.9</v>
      </c>
      <c r="D211" s="10">
        <v>295.90000000000003</v>
      </c>
      <c r="E211" s="10">
        <v>30</v>
      </c>
      <c r="F211" s="10">
        <v>42.5</v>
      </c>
      <c r="G211" s="10">
        <v>0</v>
      </c>
      <c r="H211" s="10">
        <v>92.5</v>
      </c>
      <c r="I211" s="10">
        <v>0</v>
      </c>
      <c r="J211" s="10">
        <v>0</v>
      </c>
      <c r="K211" s="10">
        <f t="shared" si="18"/>
        <v>-12.5</v>
      </c>
      <c r="L211" s="10">
        <f t="shared" si="19"/>
        <v>253.40000000000003</v>
      </c>
      <c r="M211" s="10">
        <f t="shared" si="20"/>
        <v>141.66666666666669</v>
      </c>
      <c r="N211" s="10">
        <f t="shared" si="21"/>
        <v>203.40000000000003</v>
      </c>
      <c r="O211" s="10">
        <f t="shared" si="22"/>
        <v>-62.5</v>
      </c>
      <c r="P211" s="10">
        <f t="shared" si="23"/>
        <v>308.33333333333337</v>
      </c>
    </row>
    <row r="212" spans="1:16">
      <c r="A212" s="8" t="s">
        <v>66</v>
      </c>
      <c r="B212" s="9" t="s">
        <v>67</v>
      </c>
      <c r="C212" s="10">
        <v>34.4</v>
      </c>
      <c r="D212" s="10">
        <v>47.4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47.4</v>
      </c>
      <c r="M212" s="10">
        <f t="shared" si="20"/>
        <v>0</v>
      </c>
      <c r="N212" s="10">
        <f t="shared" si="21"/>
        <v>47.4</v>
      </c>
      <c r="O212" s="10">
        <f t="shared" si="22"/>
        <v>0</v>
      </c>
      <c r="P212" s="10">
        <f t="shared" si="23"/>
        <v>0</v>
      </c>
    </row>
    <row r="213" spans="1:16">
      <c r="A213" s="5" t="s">
        <v>119</v>
      </c>
      <c r="B213" s="6" t="s">
        <v>120</v>
      </c>
      <c r="C213" s="7">
        <v>5898.5999999999995</v>
      </c>
      <c r="D213" s="7">
        <v>6021.5999999999995</v>
      </c>
      <c r="E213" s="7">
        <v>460.8</v>
      </c>
      <c r="F213" s="7">
        <v>29.104959999999998</v>
      </c>
      <c r="G213" s="7">
        <v>0</v>
      </c>
      <c r="H213" s="7">
        <v>29.104959999999998</v>
      </c>
      <c r="I213" s="7">
        <v>0</v>
      </c>
      <c r="J213" s="7">
        <v>0</v>
      </c>
      <c r="K213" s="7">
        <f t="shared" si="18"/>
        <v>431.69504000000001</v>
      </c>
      <c r="L213" s="7">
        <f t="shared" si="19"/>
        <v>5992.4950399999998</v>
      </c>
      <c r="M213" s="7">
        <f t="shared" si="20"/>
        <v>6.3161805555555546</v>
      </c>
      <c r="N213" s="7">
        <f t="shared" si="21"/>
        <v>5992.4950399999998</v>
      </c>
      <c r="O213" s="7">
        <f t="shared" si="22"/>
        <v>431.69504000000001</v>
      </c>
      <c r="P213" s="7">
        <f t="shared" si="23"/>
        <v>6.3161805555555546</v>
      </c>
    </row>
    <row r="214" spans="1:16">
      <c r="A214" s="8" t="s">
        <v>24</v>
      </c>
      <c r="B214" s="9" t="s">
        <v>25</v>
      </c>
      <c r="C214" s="10">
        <v>3539.9</v>
      </c>
      <c r="D214" s="10">
        <v>3539.9</v>
      </c>
      <c r="E214" s="10">
        <v>340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340</v>
      </c>
      <c r="L214" s="10">
        <f t="shared" si="19"/>
        <v>3539.9</v>
      </c>
      <c r="M214" s="10">
        <f t="shared" si="20"/>
        <v>0</v>
      </c>
      <c r="N214" s="10">
        <f t="shared" si="21"/>
        <v>3539.9</v>
      </c>
      <c r="O214" s="10">
        <f t="shared" si="22"/>
        <v>340</v>
      </c>
      <c r="P214" s="10">
        <f t="shared" si="23"/>
        <v>0</v>
      </c>
    </row>
    <row r="215" spans="1:16">
      <c r="A215" s="8" t="s">
        <v>26</v>
      </c>
      <c r="B215" s="9" t="s">
        <v>27</v>
      </c>
      <c r="C215" s="10">
        <v>778.7</v>
      </c>
      <c r="D215" s="10">
        <v>778.7</v>
      </c>
      <c r="E215" s="10">
        <v>74.8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74.8</v>
      </c>
      <c r="L215" s="10">
        <f t="shared" si="19"/>
        <v>778.7</v>
      </c>
      <c r="M215" s="10">
        <f t="shared" si="20"/>
        <v>0</v>
      </c>
      <c r="N215" s="10">
        <f t="shared" si="21"/>
        <v>778.7</v>
      </c>
      <c r="O215" s="10">
        <f t="shared" si="22"/>
        <v>74.8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56.800000000000004</v>
      </c>
      <c r="D216" s="10">
        <v>79.8</v>
      </c>
      <c r="E216" s="10">
        <v>10</v>
      </c>
      <c r="F216" s="10">
        <v>14.950000000000001</v>
      </c>
      <c r="G216" s="10">
        <v>0</v>
      </c>
      <c r="H216" s="10">
        <v>14.950000000000001</v>
      </c>
      <c r="I216" s="10">
        <v>0</v>
      </c>
      <c r="J216" s="10">
        <v>0</v>
      </c>
      <c r="K216" s="10">
        <f t="shared" si="18"/>
        <v>-4.9500000000000011</v>
      </c>
      <c r="L216" s="10">
        <f t="shared" si="19"/>
        <v>64.849999999999994</v>
      </c>
      <c r="M216" s="10">
        <f t="shared" si="20"/>
        <v>149.5</v>
      </c>
      <c r="N216" s="10">
        <f t="shared" si="21"/>
        <v>64.849999999999994</v>
      </c>
      <c r="O216" s="10">
        <f t="shared" si="22"/>
        <v>-4.9500000000000011</v>
      </c>
      <c r="P216" s="10">
        <f t="shared" si="23"/>
        <v>149.5</v>
      </c>
    </row>
    <row r="217" spans="1:16">
      <c r="A217" s="8" t="s">
        <v>30</v>
      </c>
      <c r="B217" s="9" t="s">
        <v>31</v>
      </c>
      <c r="C217" s="10">
        <v>205.4</v>
      </c>
      <c r="D217" s="10">
        <v>305.40000000000003</v>
      </c>
      <c r="E217" s="10">
        <v>30</v>
      </c>
      <c r="F217" s="10">
        <v>3.391</v>
      </c>
      <c r="G217" s="10">
        <v>0</v>
      </c>
      <c r="H217" s="10">
        <v>3.391</v>
      </c>
      <c r="I217" s="10">
        <v>0</v>
      </c>
      <c r="J217" s="10">
        <v>0</v>
      </c>
      <c r="K217" s="10">
        <f t="shared" si="18"/>
        <v>26.609000000000002</v>
      </c>
      <c r="L217" s="10">
        <f t="shared" si="19"/>
        <v>302.00900000000001</v>
      </c>
      <c r="M217" s="10">
        <f t="shared" si="20"/>
        <v>11.303333333333333</v>
      </c>
      <c r="N217" s="10">
        <f t="shared" si="21"/>
        <v>302.00900000000001</v>
      </c>
      <c r="O217" s="10">
        <f t="shared" si="22"/>
        <v>26.609000000000002</v>
      </c>
      <c r="P217" s="10">
        <f t="shared" si="23"/>
        <v>11.303333333333333</v>
      </c>
    </row>
    <row r="218" spans="1:16">
      <c r="A218" s="8" t="s">
        <v>34</v>
      </c>
      <c r="B218" s="9" t="s">
        <v>35</v>
      </c>
      <c r="C218" s="10">
        <v>1187.5</v>
      </c>
      <c r="D218" s="10">
        <v>1187.5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1187.5</v>
      </c>
      <c r="M218" s="10">
        <f t="shared" si="20"/>
        <v>0</v>
      </c>
      <c r="N218" s="10">
        <f t="shared" si="21"/>
        <v>1187.5</v>
      </c>
      <c r="O218" s="10">
        <f t="shared" si="22"/>
        <v>0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12.9</v>
      </c>
      <c r="D219" s="10">
        <v>12.9</v>
      </c>
      <c r="E219" s="10">
        <v>1</v>
      </c>
      <c r="F219" s="10">
        <v>1.23577</v>
      </c>
      <c r="G219" s="10">
        <v>0</v>
      </c>
      <c r="H219" s="10">
        <v>1.23577</v>
      </c>
      <c r="I219" s="10">
        <v>0</v>
      </c>
      <c r="J219" s="10">
        <v>0</v>
      </c>
      <c r="K219" s="10">
        <f t="shared" si="18"/>
        <v>-0.23577000000000004</v>
      </c>
      <c r="L219" s="10">
        <f t="shared" si="19"/>
        <v>11.66423</v>
      </c>
      <c r="M219" s="10">
        <f t="shared" si="20"/>
        <v>123.577</v>
      </c>
      <c r="N219" s="10">
        <f t="shared" si="21"/>
        <v>11.66423</v>
      </c>
      <c r="O219" s="10">
        <f t="shared" si="22"/>
        <v>-0.23577000000000004</v>
      </c>
      <c r="P219" s="10">
        <f t="shared" si="23"/>
        <v>123.577</v>
      </c>
    </row>
    <row r="220" spans="1:16">
      <c r="A220" s="8" t="s">
        <v>38</v>
      </c>
      <c r="B220" s="9" t="s">
        <v>39</v>
      </c>
      <c r="C220" s="10">
        <v>117.4</v>
      </c>
      <c r="D220" s="10">
        <v>117.4</v>
      </c>
      <c r="E220" s="10">
        <v>5</v>
      </c>
      <c r="F220" s="10">
        <v>9.5281900000000004</v>
      </c>
      <c r="G220" s="10">
        <v>0</v>
      </c>
      <c r="H220" s="10">
        <v>9.5281900000000004</v>
      </c>
      <c r="I220" s="10">
        <v>0</v>
      </c>
      <c r="J220" s="10">
        <v>0</v>
      </c>
      <c r="K220" s="10">
        <f t="shared" si="18"/>
        <v>-4.5281900000000004</v>
      </c>
      <c r="L220" s="10">
        <f t="shared" si="19"/>
        <v>107.87181000000001</v>
      </c>
      <c r="M220" s="10">
        <f t="shared" si="20"/>
        <v>190.56380000000001</v>
      </c>
      <c r="N220" s="10">
        <f t="shared" si="21"/>
        <v>107.87181000000001</v>
      </c>
      <c r="O220" s="10">
        <f t="shared" si="22"/>
        <v>-4.5281900000000004</v>
      </c>
      <c r="P220" s="10">
        <f t="shared" si="23"/>
        <v>190.56380000000001</v>
      </c>
    </row>
    <row r="221" spans="1:16" ht="51">
      <c r="A221" s="5" t="s">
        <v>121</v>
      </c>
      <c r="B221" s="6" t="s">
        <v>122</v>
      </c>
      <c r="C221" s="7">
        <v>3589.4</v>
      </c>
      <c r="D221" s="7">
        <v>4039.4</v>
      </c>
      <c r="E221" s="7">
        <v>0</v>
      </c>
      <c r="F221" s="7">
        <v>312.03928999999999</v>
      </c>
      <c r="G221" s="7">
        <v>44.80442</v>
      </c>
      <c r="H221" s="7">
        <v>266.86664000000002</v>
      </c>
      <c r="I221" s="7">
        <v>45.172650000000004</v>
      </c>
      <c r="J221" s="7">
        <v>111.70002000000001</v>
      </c>
      <c r="K221" s="7">
        <f t="shared" si="18"/>
        <v>-312.03928999999999</v>
      </c>
      <c r="L221" s="7">
        <f t="shared" si="19"/>
        <v>3727.3607099999999</v>
      </c>
      <c r="M221" s="7">
        <f t="shared" si="20"/>
        <v>0</v>
      </c>
      <c r="N221" s="7">
        <f t="shared" si="21"/>
        <v>3772.5333599999999</v>
      </c>
      <c r="O221" s="7">
        <f t="shared" si="22"/>
        <v>-266.86664000000002</v>
      </c>
      <c r="P221" s="7">
        <f t="shared" si="23"/>
        <v>0</v>
      </c>
    </row>
    <row r="222" spans="1:16" ht="25.5">
      <c r="A222" s="8" t="s">
        <v>48</v>
      </c>
      <c r="B222" s="9" t="s">
        <v>49</v>
      </c>
      <c r="C222" s="10">
        <v>3589.4</v>
      </c>
      <c r="D222" s="10">
        <v>4039.4</v>
      </c>
      <c r="E222" s="10">
        <v>0</v>
      </c>
      <c r="F222" s="10">
        <v>312.03928999999999</v>
      </c>
      <c r="G222" s="10">
        <v>44.80442</v>
      </c>
      <c r="H222" s="10">
        <v>266.86664000000002</v>
      </c>
      <c r="I222" s="10">
        <v>45.172650000000004</v>
      </c>
      <c r="J222" s="10">
        <v>111.70002000000001</v>
      </c>
      <c r="K222" s="10">
        <f t="shared" si="18"/>
        <v>-312.03928999999999</v>
      </c>
      <c r="L222" s="10">
        <f t="shared" si="19"/>
        <v>3727.3607099999999</v>
      </c>
      <c r="M222" s="10">
        <f t="shared" si="20"/>
        <v>0</v>
      </c>
      <c r="N222" s="10">
        <f t="shared" si="21"/>
        <v>3772.5333599999999</v>
      </c>
      <c r="O222" s="10">
        <f t="shared" si="22"/>
        <v>-266.86664000000002</v>
      </c>
      <c r="P222" s="10">
        <f t="shared" si="23"/>
        <v>0</v>
      </c>
    </row>
    <row r="223" spans="1:16">
      <c r="A223" s="5" t="s">
        <v>123</v>
      </c>
      <c r="B223" s="6" t="s">
        <v>124</v>
      </c>
      <c r="C223" s="7">
        <v>2755.5999999999995</v>
      </c>
      <c r="D223" s="7">
        <v>2763.1509999999998</v>
      </c>
      <c r="E223" s="7">
        <v>211.9</v>
      </c>
      <c r="F223" s="7">
        <v>61.429949999999991</v>
      </c>
      <c r="G223" s="7">
        <v>0</v>
      </c>
      <c r="H223" s="7">
        <v>56.590650000000004</v>
      </c>
      <c r="I223" s="7">
        <v>32.160649999999997</v>
      </c>
      <c r="J223" s="7">
        <v>32.160649999999997</v>
      </c>
      <c r="K223" s="7">
        <f t="shared" si="18"/>
        <v>150.47005000000001</v>
      </c>
      <c r="L223" s="7">
        <f t="shared" si="19"/>
        <v>2701.7210499999997</v>
      </c>
      <c r="M223" s="7">
        <f t="shared" si="20"/>
        <v>28.990066068900422</v>
      </c>
      <c r="N223" s="7">
        <f t="shared" si="21"/>
        <v>2706.5603499999997</v>
      </c>
      <c r="O223" s="7">
        <f t="shared" si="22"/>
        <v>155.30934999999999</v>
      </c>
      <c r="P223" s="7">
        <f t="shared" si="23"/>
        <v>26.706300141576218</v>
      </c>
    </row>
    <row r="224" spans="1:16" ht="25.5">
      <c r="A224" s="5" t="s">
        <v>125</v>
      </c>
      <c r="B224" s="6" t="s">
        <v>126</v>
      </c>
      <c r="C224" s="7">
        <v>1330.1</v>
      </c>
      <c r="D224" s="7">
        <v>1332.1</v>
      </c>
      <c r="E224" s="7">
        <v>86.9</v>
      </c>
      <c r="F224" s="7">
        <v>40.026869999999995</v>
      </c>
      <c r="G224" s="7">
        <v>0</v>
      </c>
      <c r="H224" s="7">
        <v>30.071080000000002</v>
      </c>
      <c r="I224" s="7">
        <v>24.154869999999999</v>
      </c>
      <c r="J224" s="7">
        <v>24.154869999999999</v>
      </c>
      <c r="K224" s="7">
        <f t="shared" si="18"/>
        <v>46.87313000000001</v>
      </c>
      <c r="L224" s="7">
        <f t="shared" si="19"/>
        <v>1292.07313</v>
      </c>
      <c r="M224" s="7">
        <f t="shared" si="20"/>
        <v>46.060840046029909</v>
      </c>
      <c r="N224" s="7">
        <f t="shared" si="21"/>
        <v>1302.02892</v>
      </c>
      <c r="O224" s="7">
        <f t="shared" si="22"/>
        <v>56.828920000000004</v>
      </c>
      <c r="P224" s="7">
        <f t="shared" si="23"/>
        <v>34.604234752589186</v>
      </c>
    </row>
    <row r="225" spans="1:16">
      <c r="A225" s="8" t="s">
        <v>28</v>
      </c>
      <c r="B225" s="9" t="s">
        <v>29</v>
      </c>
      <c r="C225" s="10">
        <v>138.80000000000001</v>
      </c>
      <c r="D225" s="10">
        <v>138.80000000000001</v>
      </c>
      <c r="E225" s="10">
        <v>4</v>
      </c>
      <c r="F225" s="10">
        <v>2.65</v>
      </c>
      <c r="G225" s="10">
        <v>0</v>
      </c>
      <c r="H225" s="10">
        <v>2.65</v>
      </c>
      <c r="I225" s="10">
        <v>0</v>
      </c>
      <c r="J225" s="10">
        <v>0</v>
      </c>
      <c r="K225" s="10">
        <f t="shared" si="18"/>
        <v>1.35</v>
      </c>
      <c r="L225" s="10">
        <f t="shared" si="19"/>
        <v>136.15</v>
      </c>
      <c r="M225" s="10">
        <f t="shared" si="20"/>
        <v>66.25</v>
      </c>
      <c r="N225" s="10">
        <f t="shared" si="21"/>
        <v>136.15</v>
      </c>
      <c r="O225" s="10">
        <f t="shared" si="22"/>
        <v>1.35</v>
      </c>
      <c r="P225" s="10">
        <f t="shared" si="23"/>
        <v>66.25</v>
      </c>
    </row>
    <row r="226" spans="1:16">
      <c r="A226" s="8" t="s">
        <v>30</v>
      </c>
      <c r="B226" s="9" t="s">
        <v>31</v>
      </c>
      <c r="C226" s="10">
        <v>761.2</v>
      </c>
      <c r="D226" s="10">
        <v>763.2</v>
      </c>
      <c r="E226" s="10">
        <v>67.900000000000006</v>
      </c>
      <c r="F226" s="10">
        <v>24.012979999999999</v>
      </c>
      <c r="G226" s="10">
        <v>0</v>
      </c>
      <c r="H226" s="10">
        <v>27.421080000000003</v>
      </c>
      <c r="I226" s="10">
        <v>10.790979999999999</v>
      </c>
      <c r="J226" s="10">
        <v>10.790979999999999</v>
      </c>
      <c r="K226" s="10">
        <f t="shared" si="18"/>
        <v>43.887020000000007</v>
      </c>
      <c r="L226" s="10">
        <f t="shared" si="19"/>
        <v>739.18702000000008</v>
      </c>
      <c r="M226" s="10">
        <f t="shared" si="20"/>
        <v>35.365213549337255</v>
      </c>
      <c r="N226" s="10">
        <f t="shared" si="21"/>
        <v>735.77892000000008</v>
      </c>
      <c r="O226" s="10">
        <f t="shared" si="22"/>
        <v>40.478920000000002</v>
      </c>
      <c r="P226" s="10">
        <f t="shared" si="23"/>
        <v>40.384506627393229</v>
      </c>
    </row>
    <row r="227" spans="1:16">
      <c r="A227" s="8" t="s">
        <v>32</v>
      </c>
      <c r="B227" s="9" t="s">
        <v>33</v>
      </c>
      <c r="C227" s="10">
        <v>193.1</v>
      </c>
      <c r="D227" s="10">
        <v>193.1</v>
      </c>
      <c r="E227" s="10">
        <v>15</v>
      </c>
      <c r="F227" s="10">
        <v>13.36389</v>
      </c>
      <c r="G227" s="10">
        <v>0</v>
      </c>
      <c r="H227" s="10">
        <v>0</v>
      </c>
      <c r="I227" s="10">
        <v>13.36389</v>
      </c>
      <c r="J227" s="10">
        <v>13.36389</v>
      </c>
      <c r="K227" s="10">
        <f t="shared" si="18"/>
        <v>1.6361100000000004</v>
      </c>
      <c r="L227" s="10">
        <f t="shared" si="19"/>
        <v>179.73611</v>
      </c>
      <c r="M227" s="10">
        <f t="shared" si="20"/>
        <v>89.092600000000004</v>
      </c>
      <c r="N227" s="10">
        <f t="shared" si="21"/>
        <v>193.1</v>
      </c>
      <c r="O227" s="10">
        <f t="shared" si="22"/>
        <v>15</v>
      </c>
      <c r="P227" s="10">
        <f t="shared" si="23"/>
        <v>0</v>
      </c>
    </row>
    <row r="228" spans="1:16">
      <c r="A228" s="8" t="s">
        <v>66</v>
      </c>
      <c r="B228" s="9" t="s">
        <v>67</v>
      </c>
      <c r="C228" s="10">
        <v>237</v>
      </c>
      <c r="D228" s="10">
        <v>237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237</v>
      </c>
      <c r="M228" s="10">
        <f t="shared" si="20"/>
        <v>0</v>
      </c>
      <c r="N228" s="10">
        <f t="shared" si="21"/>
        <v>237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127</v>
      </c>
      <c r="B229" s="6" t="s">
        <v>128</v>
      </c>
      <c r="C229" s="7">
        <v>1425.5</v>
      </c>
      <c r="D229" s="7">
        <v>1431.0510000000002</v>
      </c>
      <c r="E229" s="7">
        <v>125</v>
      </c>
      <c r="F229" s="7">
        <v>21.403079999999999</v>
      </c>
      <c r="G229" s="7">
        <v>0</v>
      </c>
      <c r="H229" s="7">
        <v>26.519570000000002</v>
      </c>
      <c r="I229" s="7">
        <v>8.0057800000000015</v>
      </c>
      <c r="J229" s="7">
        <v>8.0057800000000015</v>
      </c>
      <c r="K229" s="7">
        <f t="shared" si="18"/>
        <v>103.59692</v>
      </c>
      <c r="L229" s="7">
        <f t="shared" si="19"/>
        <v>1409.6479200000001</v>
      </c>
      <c r="M229" s="7">
        <f t="shared" si="20"/>
        <v>17.122463999999997</v>
      </c>
      <c r="N229" s="7">
        <f t="shared" si="21"/>
        <v>1404.5314300000002</v>
      </c>
      <c r="O229" s="7">
        <f t="shared" si="22"/>
        <v>98.480429999999998</v>
      </c>
      <c r="P229" s="7">
        <f t="shared" si="23"/>
        <v>21.215656000000003</v>
      </c>
    </row>
    <row r="230" spans="1:16">
      <c r="A230" s="8" t="s">
        <v>28</v>
      </c>
      <c r="B230" s="9" t="s">
        <v>29</v>
      </c>
      <c r="C230" s="10">
        <v>420.3</v>
      </c>
      <c r="D230" s="10">
        <v>420.3</v>
      </c>
      <c r="E230" s="10">
        <v>35</v>
      </c>
      <c r="F230" s="10">
        <v>14.4573</v>
      </c>
      <c r="G230" s="10">
        <v>0</v>
      </c>
      <c r="H230" s="10">
        <v>13.3973</v>
      </c>
      <c r="I230" s="10">
        <v>1.06</v>
      </c>
      <c r="J230" s="10">
        <v>1.06</v>
      </c>
      <c r="K230" s="10">
        <f t="shared" si="18"/>
        <v>20.5427</v>
      </c>
      <c r="L230" s="10">
        <f t="shared" si="19"/>
        <v>405.84270000000004</v>
      </c>
      <c r="M230" s="10">
        <f t="shared" si="20"/>
        <v>41.306571428571431</v>
      </c>
      <c r="N230" s="10">
        <f t="shared" si="21"/>
        <v>406.90270000000004</v>
      </c>
      <c r="O230" s="10">
        <f t="shared" si="22"/>
        <v>21.602699999999999</v>
      </c>
      <c r="P230" s="10">
        <f t="shared" si="23"/>
        <v>38.277999999999999</v>
      </c>
    </row>
    <row r="231" spans="1:16">
      <c r="A231" s="8" t="s">
        <v>30</v>
      </c>
      <c r="B231" s="9" t="s">
        <v>31</v>
      </c>
      <c r="C231" s="10">
        <v>568</v>
      </c>
      <c r="D231" s="10">
        <v>573.55100000000004</v>
      </c>
      <c r="E231" s="10">
        <v>60</v>
      </c>
      <c r="F231" s="10">
        <v>6.2257800000000003</v>
      </c>
      <c r="G231" s="10">
        <v>0</v>
      </c>
      <c r="H231" s="10">
        <v>13.12227</v>
      </c>
      <c r="I231" s="10">
        <v>6.2257800000000003</v>
      </c>
      <c r="J231" s="10">
        <v>6.2257800000000003</v>
      </c>
      <c r="K231" s="10">
        <f t="shared" si="18"/>
        <v>53.77422</v>
      </c>
      <c r="L231" s="10">
        <f t="shared" si="19"/>
        <v>567.32522000000006</v>
      </c>
      <c r="M231" s="10">
        <f t="shared" si="20"/>
        <v>10.376300000000001</v>
      </c>
      <c r="N231" s="10">
        <f t="shared" si="21"/>
        <v>560.42873000000009</v>
      </c>
      <c r="O231" s="10">
        <f t="shared" si="22"/>
        <v>46.87773</v>
      </c>
      <c r="P231" s="10">
        <f t="shared" si="23"/>
        <v>21.870449999999998</v>
      </c>
    </row>
    <row r="232" spans="1:16">
      <c r="A232" s="8" t="s">
        <v>32</v>
      </c>
      <c r="B232" s="9" t="s">
        <v>33</v>
      </c>
      <c r="C232" s="10">
        <v>227.20000000000002</v>
      </c>
      <c r="D232" s="10">
        <v>227.20000000000002</v>
      </c>
      <c r="E232" s="10">
        <v>30</v>
      </c>
      <c r="F232" s="10">
        <v>0.72</v>
      </c>
      <c r="G232" s="10">
        <v>0</v>
      </c>
      <c r="H232" s="10">
        <v>0</v>
      </c>
      <c r="I232" s="10">
        <v>0.72</v>
      </c>
      <c r="J232" s="10">
        <v>0.72</v>
      </c>
      <c r="K232" s="10">
        <f t="shared" si="18"/>
        <v>29.28</v>
      </c>
      <c r="L232" s="10">
        <f t="shared" si="19"/>
        <v>226.48000000000002</v>
      </c>
      <c r="M232" s="10">
        <f t="shared" si="20"/>
        <v>2.4</v>
      </c>
      <c r="N232" s="10">
        <f t="shared" si="21"/>
        <v>227.20000000000002</v>
      </c>
      <c r="O232" s="10">
        <f t="shared" si="22"/>
        <v>30</v>
      </c>
      <c r="P232" s="10">
        <f t="shared" si="23"/>
        <v>0</v>
      </c>
    </row>
    <row r="233" spans="1:16">
      <c r="A233" s="8" t="s">
        <v>66</v>
      </c>
      <c r="B233" s="9" t="s">
        <v>67</v>
      </c>
      <c r="C233" s="10">
        <v>210</v>
      </c>
      <c r="D233" s="10">
        <v>210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210</v>
      </c>
      <c r="M233" s="10">
        <f t="shared" si="20"/>
        <v>0</v>
      </c>
      <c r="N233" s="10">
        <f t="shared" si="21"/>
        <v>210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21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21</v>
      </c>
      <c r="L234" s="7">
        <f t="shared" si="19"/>
        <v>223.60000000000002</v>
      </c>
      <c r="M234" s="7">
        <f t="shared" si="20"/>
        <v>0</v>
      </c>
      <c r="N234" s="7">
        <f t="shared" si="21"/>
        <v>223.60000000000002</v>
      </c>
      <c r="O234" s="7">
        <f t="shared" si="22"/>
        <v>21</v>
      </c>
      <c r="P234" s="7">
        <f t="shared" si="23"/>
        <v>0</v>
      </c>
    </row>
    <row r="235" spans="1:16" ht="25.5">
      <c r="A235" s="5" t="s">
        <v>131</v>
      </c>
      <c r="B235" s="6" t="s">
        <v>132</v>
      </c>
      <c r="C235" s="7">
        <v>223.60000000000002</v>
      </c>
      <c r="D235" s="7">
        <v>223.60000000000002</v>
      </c>
      <c r="E235" s="7">
        <v>21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21</v>
      </c>
      <c r="L235" s="7">
        <f t="shared" si="19"/>
        <v>223.60000000000002</v>
      </c>
      <c r="M235" s="7">
        <f t="shared" si="20"/>
        <v>0</v>
      </c>
      <c r="N235" s="7">
        <f t="shared" si="21"/>
        <v>223.60000000000002</v>
      </c>
      <c r="O235" s="7">
        <f t="shared" si="22"/>
        <v>21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90.9</v>
      </c>
      <c r="D236" s="10">
        <v>90.9</v>
      </c>
      <c r="E236" s="10">
        <v>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7</v>
      </c>
      <c r="L236" s="10">
        <f t="shared" si="19"/>
        <v>90.9</v>
      </c>
      <c r="M236" s="10">
        <f t="shared" si="20"/>
        <v>0</v>
      </c>
      <c r="N236" s="10">
        <f t="shared" si="21"/>
        <v>90.9</v>
      </c>
      <c r="O236" s="10">
        <f t="shared" si="22"/>
        <v>7</v>
      </c>
      <c r="P236" s="10">
        <f t="shared" si="23"/>
        <v>0</v>
      </c>
    </row>
    <row r="237" spans="1:16">
      <c r="A237" s="8" t="s">
        <v>30</v>
      </c>
      <c r="B237" s="9" t="s">
        <v>31</v>
      </c>
      <c r="C237" s="10">
        <v>107.9</v>
      </c>
      <c r="D237" s="10">
        <v>107.9</v>
      </c>
      <c r="E237" s="10">
        <v>10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10</v>
      </c>
      <c r="L237" s="10">
        <f t="shared" si="19"/>
        <v>107.9</v>
      </c>
      <c r="M237" s="10">
        <f t="shared" si="20"/>
        <v>0</v>
      </c>
      <c r="N237" s="10">
        <f t="shared" si="21"/>
        <v>107.9</v>
      </c>
      <c r="O237" s="10">
        <f t="shared" si="22"/>
        <v>10</v>
      </c>
      <c r="P237" s="10">
        <f t="shared" si="23"/>
        <v>0</v>
      </c>
    </row>
    <row r="238" spans="1:16">
      <c r="A238" s="8" t="s">
        <v>32</v>
      </c>
      <c r="B238" s="9" t="s">
        <v>33</v>
      </c>
      <c r="C238" s="10">
        <v>14.8</v>
      </c>
      <c r="D238" s="10">
        <v>14.8</v>
      </c>
      <c r="E238" s="10">
        <v>4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4</v>
      </c>
      <c r="L238" s="10">
        <f t="shared" si="19"/>
        <v>14.8</v>
      </c>
      <c r="M238" s="10">
        <f t="shared" si="20"/>
        <v>0</v>
      </c>
      <c r="N238" s="10">
        <f t="shared" si="21"/>
        <v>14.8</v>
      </c>
      <c r="O238" s="10">
        <f t="shared" si="22"/>
        <v>4</v>
      </c>
      <c r="P238" s="10">
        <f t="shared" si="23"/>
        <v>0</v>
      </c>
    </row>
    <row r="239" spans="1:16">
      <c r="A239" s="8" t="s">
        <v>66</v>
      </c>
      <c r="B239" s="9" t="s">
        <v>67</v>
      </c>
      <c r="C239" s="10">
        <v>10</v>
      </c>
      <c r="D239" s="10">
        <v>10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10</v>
      </c>
      <c r="M239" s="10">
        <f t="shared" si="20"/>
        <v>0</v>
      </c>
      <c r="N239" s="10">
        <f t="shared" si="21"/>
        <v>10</v>
      </c>
      <c r="O239" s="10">
        <f t="shared" si="22"/>
        <v>0</v>
      </c>
      <c r="P239" s="10">
        <f t="shared" si="23"/>
        <v>0</v>
      </c>
    </row>
    <row r="240" spans="1:16">
      <c r="A240" s="5" t="s">
        <v>133</v>
      </c>
      <c r="B240" s="6" t="s">
        <v>101</v>
      </c>
      <c r="C240" s="7">
        <v>3461.8000000000011</v>
      </c>
      <c r="D240" s="7">
        <v>3461.8000000000011</v>
      </c>
      <c r="E240" s="7">
        <v>248</v>
      </c>
      <c r="F240" s="7">
        <v>61.585130000000007</v>
      </c>
      <c r="G240" s="7">
        <v>3.9800000000000004</v>
      </c>
      <c r="H240" s="7">
        <v>8.402350000000002</v>
      </c>
      <c r="I240" s="7">
        <v>56.342780000000005</v>
      </c>
      <c r="J240" s="7">
        <v>160.02448000000001</v>
      </c>
      <c r="K240" s="7">
        <f t="shared" si="18"/>
        <v>186.41487000000001</v>
      </c>
      <c r="L240" s="7">
        <f t="shared" si="19"/>
        <v>3400.2148700000012</v>
      </c>
      <c r="M240" s="7">
        <f t="shared" si="20"/>
        <v>24.832713709677424</v>
      </c>
      <c r="N240" s="7">
        <f t="shared" si="21"/>
        <v>3453.3976500000012</v>
      </c>
      <c r="O240" s="7">
        <f t="shared" si="22"/>
        <v>239.59764999999999</v>
      </c>
      <c r="P240" s="7">
        <f t="shared" si="23"/>
        <v>3.3880443548387102</v>
      </c>
    </row>
    <row r="241" spans="1:16" ht="25.5">
      <c r="A241" s="5" t="s">
        <v>134</v>
      </c>
      <c r="B241" s="6" t="s">
        <v>103</v>
      </c>
      <c r="C241" s="7">
        <v>3461.8000000000011</v>
      </c>
      <c r="D241" s="7">
        <v>3461.8000000000011</v>
      </c>
      <c r="E241" s="7">
        <v>248</v>
      </c>
      <c r="F241" s="7">
        <v>61.585130000000007</v>
      </c>
      <c r="G241" s="7">
        <v>3.9800000000000004</v>
      </c>
      <c r="H241" s="7">
        <v>8.402350000000002</v>
      </c>
      <c r="I241" s="7">
        <v>56.342780000000005</v>
      </c>
      <c r="J241" s="7">
        <v>160.02448000000001</v>
      </c>
      <c r="K241" s="7">
        <f t="shared" si="18"/>
        <v>186.41487000000001</v>
      </c>
      <c r="L241" s="7">
        <f t="shared" si="19"/>
        <v>3400.2148700000012</v>
      </c>
      <c r="M241" s="7">
        <f t="shared" si="20"/>
        <v>24.832713709677424</v>
      </c>
      <c r="N241" s="7">
        <f t="shared" si="21"/>
        <v>3453.3976500000012</v>
      </c>
      <c r="O241" s="7">
        <f t="shared" si="22"/>
        <v>239.59764999999999</v>
      </c>
      <c r="P241" s="7">
        <f t="shared" si="23"/>
        <v>3.3880443548387102</v>
      </c>
    </row>
    <row r="242" spans="1:16">
      <c r="A242" s="8" t="s">
        <v>24</v>
      </c>
      <c r="B242" s="9" t="s">
        <v>25</v>
      </c>
      <c r="C242" s="10">
        <v>2196.9</v>
      </c>
      <c r="D242" s="10">
        <v>2196.9</v>
      </c>
      <c r="E242" s="10">
        <v>180</v>
      </c>
      <c r="F242" s="10">
        <v>46.182610000000004</v>
      </c>
      <c r="G242" s="10">
        <v>0</v>
      </c>
      <c r="H242" s="10">
        <v>0</v>
      </c>
      <c r="I242" s="10">
        <v>46.182610000000004</v>
      </c>
      <c r="J242" s="10">
        <v>126.61453</v>
      </c>
      <c r="K242" s="10">
        <f t="shared" si="18"/>
        <v>133.81738999999999</v>
      </c>
      <c r="L242" s="10">
        <f t="shared" si="19"/>
        <v>2150.7173900000003</v>
      </c>
      <c r="M242" s="10">
        <f t="shared" si="20"/>
        <v>25.657005555555557</v>
      </c>
      <c r="N242" s="10">
        <f t="shared" si="21"/>
        <v>2196.9</v>
      </c>
      <c r="O242" s="10">
        <f t="shared" si="22"/>
        <v>180</v>
      </c>
      <c r="P242" s="10">
        <f t="shared" si="23"/>
        <v>0</v>
      </c>
    </row>
    <row r="243" spans="1:16">
      <c r="A243" s="8" t="s">
        <v>26</v>
      </c>
      <c r="B243" s="9" t="s">
        <v>27</v>
      </c>
      <c r="C243" s="10">
        <v>483.3</v>
      </c>
      <c r="D243" s="10">
        <v>483.3</v>
      </c>
      <c r="E243" s="10">
        <v>39.6</v>
      </c>
      <c r="F243" s="10">
        <v>10.160170000000001</v>
      </c>
      <c r="G243" s="10">
        <v>0</v>
      </c>
      <c r="H243" s="10">
        <v>0</v>
      </c>
      <c r="I243" s="10">
        <v>10.160170000000001</v>
      </c>
      <c r="J243" s="10">
        <v>27.977910000000001</v>
      </c>
      <c r="K243" s="10">
        <f t="shared" si="18"/>
        <v>29.439830000000001</v>
      </c>
      <c r="L243" s="10">
        <f t="shared" si="19"/>
        <v>473.13983000000002</v>
      </c>
      <c r="M243" s="10">
        <f t="shared" si="20"/>
        <v>25.656994949494948</v>
      </c>
      <c r="N243" s="10">
        <f t="shared" si="21"/>
        <v>483.3</v>
      </c>
      <c r="O243" s="10">
        <f t="shared" si="22"/>
        <v>39.6</v>
      </c>
      <c r="P243" s="10">
        <f t="shared" si="23"/>
        <v>0</v>
      </c>
    </row>
    <row r="244" spans="1:16">
      <c r="A244" s="8" t="s">
        <v>28</v>
      </c>
      <c r="B244" s="9" t="s">
        <v>29</v>
      </c>
      <c r="C244" s="10">
        <v>216.3</v>
      </c>
      <c r="D244" s="10">
        <v>216.3</v>
      </c>
      <c r="E244" s="10">
        <v>15</v>
      </c>
      <c r="F244" s="10">
        <v>3.3004200000000004</v>
      </c>
      <c r="G244" s="10">
        <v>0</v>
      </c>
      <c r="H244" s="10">
        <v>3.3004200000000004</v>
      </c>
      <c r="I244" s="10">
        <v>0</v>
      </c>
      <c r="J244" s="10">
        <v>0.80400000000000005</v>
      </c>
      <c r="K244" s="10">
        <f t="shared" si="18"/>
        <v>11.699579999999999</v>
      </c>
      <c r="L244" s="10">
        <f t="shared" si="19"/>
        <v>212.99958000000001</v>
      </c>
      <c r="M244" s="10">
        <f t="shared" si="20"/>
        <v>22.002800000000004</v>
      </c>
      <c r="N244" s="10">
        <f t="shared" si="21"/>
        <v>212.99958000000001</v>
      </c>
      <c r="O244" s="10">
        <f t="shared" si="22"/>
        <v>11.699579999999999</v>
      </c>
      <c r="P244" s="10">
        <f t="shared" si="23"/>
        <v>22.002800000000004</v>
      </c>
    </row>
    <row r="245" spans="1:16">
      <c r="A245" s="8" t="s">
        <v>74</v>
      </c>
      <c r="B245" s="9" t="s">
        <v>75</v>
      </c>
      <c r="C245" s="10">
        <v>4.5</v>
      </c>
      <c r="D245" s="10">
        <v>4.5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4.5</v>
      </c>
      <c r="M245" s="10">
        <f t="shared" si="20"/>
        <v>0</v>
      </c>
      <c r="N245" s="10">
        <f t="shared" si="21"/>
        <v>4.5</v>
      </c>
      <c r="O245" s="10">
        <f t="shared" si="22"/>
        <v>0</v>
      </c>
      <c r="P245" s="10">
        <f t="shared" si="23"/>
        <v>0</v>
      </c>
    </row>
    <row r="246" spans="1:16">
      <c r="A246" s="8" t="s">
        <v>30</v>
      </c>
      <c r="B246" s="9" t="s">
        <v>31</v>
      </c>
      <c r="C246" s="10">
        <v>405.8</v>
      </c>
      <c r="D246" s="10">
        <v>405.8</v>
      </c>
      <c r="E246" s="10">
        <v>10</v>
      </c>
      <c r="F246" s="10">
        <v>0.94042999999999999</v>
      </c>
      <c r="G246" s="10">
        <v>3.8000000000000003</v>
      </c>
      <c r="H246" s="10">
        <v>3.9804300000000001</v>
      </c>
      <c r="I246" s="10">
        <v>0</v>
      </c>
      <c r="J246" s="10">
        <v>4.4480399999999998</v>
      </c>
      <c r="K246" s="10">
        <f t="shared" si="18"/>
        <v>9.0595700000000008</v>
      </c>
      <c r="L246" s="10">
        <f t="shared" si="19"/>
        <v>404.85957000000002</v>
      </c>
      <c r="M246" s="10">
        <f t="shared" si="20"/>
        <v>9.404300000000001</v>
      </c>
      <c r="N246" s="10">
        <f t="shared" si="21"/>
        <v>401.81957</v>
      </c>
      <c r="O246" s="10">
        <f t="shared" si="22"/>
        <v>6.0195699999999999</v>
      </c>
      <c r="P246" s="10">
        <f t="shared" si="23"/>
        <v>39.804300000000005</v>
      </c>
    </row>
    <row r="247" spans="1:16">
      <c r="A247" s="8" t="s">
        <v>32</v>
      </c>
      <c r="B247" s="9" t="s">
        <v>33</v>
      </c>
      <c r="C247" s="10">
        <v>23.900000000000002</v>
      </c>
      <c r="D247" s="10">
        <v>23.900000000000002</v>
      </c>
      <c r="E247" s="10">
        <v>1</v>
      </c>
      <c r="F247" s="10">
        <v>0</v>
      </c>
      <c r="G247" s="10">
        <v>0.18</v>
      </c>
      <c r="H247" s="10">
        <v>0.12</v>
      </c>
      <c r="I247" s="10">
        <v>0</v>
      </c>
      <c r="J247" s="10">
        <v>0.18</v>
      </c>
      <c r="K247" s="10">
        <f t="shared" si="18"/>
        <v>1</v>
      </c>
      <c r="L247" s="10">
        <f t="shared" si="19"/>
        <v>23.900000000000002</v>
      </c>
      <c r="M247" s="10">
        <f t="shared" si="20"/>
        <v>0</v>
      </c>
      <c r="N247" s="10">
        <f t="shared" si="21"/>
        <v>23.78</v>
      </c>
      <c r="O247" s="10">
        <f t="shared" si="22"/>
        <v>0.88</v>
      </c>
      <c r="P247" s="10">
        <f t="shared" si="23"/>
        <v>12</v>
      </c>
    </row>
    <row r="248" spans="1:16">
      <c r="A248" s="8" t="s">
        <v>36</v>
      </c>
      <c r="B248" s="9" t="s">
        <v>37</v>
      </c>
      <c r="C248" s="10">
        <v>5.3</v>
      </c>
      <c r="D248" s="10">
        <v>5.3</v>
      </c>
      <c r="E248" s="10">
        <v>0.4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0.4</v>
      </c>
      <c r="L248" s="10">
        <f t="shared" si="19"/>
        <v>5.3</v>
      </c>
      <c r="M248" s="10">
        <f t="shared" si="20"/>
        <v>0</v>
      </c>
      <c r="N248" s="10">
        <f t="shared" si="21"/>
        <v>5.3</v>
      </c>
      <c r="O248" s="10">
        <f t="shared" si="22"/>
        <v>0.4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16.899999999999999</v>
      </c>
      <c r="D249" s="10">
        <v>16.899999999999999</v>
      </c>
      <c r="E249" s="10">
        <v>1</v>
      </c>
      <c r="F249" s="10">
        <v>1.0015000000000001</v>
      </c>
      <c r="G249" s="10">
        <v>0</v>
      </c>
      <c r="H249" s="10">
        <v>1.0015000000000001</v>
      </c>
      <c r="I249" s="10">
        <v>0</v>
      </c>
      <c r="J249" s="10">
        <v>0</v>
      </c>
      <c r="K249" s="10">
        <f t="shared" si="18"/>
        <v>-1.5000000000000568E-3</v>
      </c>
      <c r="L249" s="10">
        <f t="shared" si="19"/>
        <v>15.898499999999999</v>
      </c>
      <c r="M249" s="10">
        <f t="shared" si="20"/>
        <v>100.15</v>
      </c>
      <c r="N249" s="10">
        <f t="shared" si="21"/>
        <v>15.898499999999999</v>
      </c>
      <c r="O249" s="10">
        <f t="shared" si="22"/>
        <v>-1.5000000000000568E-3</v>
      </c>
      <c r="P249" s="10">
        <f t="shared" si="23"/>
        <v>100.15</v>
      </c>
    </row>
    <row r="250" spans="1:16">
      <c r="A250" s="8" t="s">
        <v>40</v>
      </c>
      <c r="B250" s="9" t="s">
        <v>41</v>
      </c>
      <c r="C250" s="10">
        <v>108.9</v>
      </c>
      <c r="D250" s="10">
        <v>108.9</v>
      </c>
      <c r="E250" s="10">
        <v>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</v>
      </c>
      <c r="L250" s="10">
        <f t="shared" si="19"/>
        <v>108.9</v>
      </c>
      <c r="M250" s="10">
        <f t="shared" si="20"/>
        <v>0</v>
      </c>
      <c r="N250" s="10">
        <f t="shared" si="21"/>
        <v>108.9</v>
      </c>
      <c r="O250" s="10">
        <f t="shared" si="22"/>
        <v>1</v>
      </c>
      <c r="P250" s="10">
        <f t="shared" si="23"/>
        <v>0</v>
      </c>
    </row>
    <row r="251" spans="1:16">
      <c r="A251" s="5" t="s">
        <v>135</v>
      </c>
      <c r="B251" s="6" t="s">
        <v>136</v>
      </c>
      <c r="C251" s="7">
        <v>1454.4</v>
      </c>
      <c r="D251" s="7">
        <v>1454.4</v>
      </c>
      <c r="E251" s="7">
        <v>120</v>
      </c>
      <c r="F251" s="7">
        <v>21.5</v>
      </c>
      <c r="G251" s="7">
        <v>0</v>
      </c>
      <c r="H251" s="7">
        <v>0</v>
      </c>
      <c r="I251" s="7">
        <v>21.5</v>
      </c>
      <c r="J251" s="7">
        <v>35.582499999999996</v>
      </c>
      <c r="K251" s="7">
        <f t="shared" si="18"/>
        <v>98.5</v>
      </c>
      <c r="L251" s="7">
        <f t="shared" si="19"/>
        <v>1432.9</v>
      </c>
      <c r="M251" s="7">
        <f t="shared" si="20"/>
        <v>17.916666666666668</v>
      </c>
      <c r="N251" s="7">
        <f t="shared" si="21"/>
        <v>1454.4</v>
      </c>
      <c r="O251" s="7">
        <f t="shared" si="22"/>
        <v>120</v>
      </c>
      <c r="P251" s="7">
        <f t="shared" si="23"/>
        <v>0</v>
      </c>
    </row>
    <row r="252" spans="1:16" ht="51">
      <c r="A252" s="5" t="s">
        <v>137</v>
      </c>
      <c r="B252" s="6" t="s">
        <v>138</v>
      </c>
      <c r="C252" s="7">
        <v>1454.4</v>
      </c>
      <c r="D252" s="7">
        <v>1454.4</v>
      </c>
      <c r="E252" s="7">
        <v>120</v>
      </c>
      <c r="F252" s="7">
        <v>21.5</v>
      </c>
      <c r="G252" s="7">
        <v>0</v>
      </c>
      <c r="H252" s="7">
        <v>0</v>
      </c>
      <c r="I252" s="7">
        <v>21.5</v>
      </c>
      <c r="J252" s="7">
        <v>35.582499999999996</v>
      </c>
      <c r="K252" s="7">
        <f t="shared" si="18"/>
        <v>98.5</v>
      </c>
      <c r="L252" s="7">
        <f t="shared" si="19"/>
        <v>1432.9</v>
      </c>
      <c r="M252" s="7">
        <f t="shared" si="20"/>
        <v>17.916666666666668</v>
      </c>
      <c r="N252" s="7">
        <f t="shared" si="21"/>
        <v>1454.4</v>
      </c>
      <c r="O252" s="7">
        <f t="shared" si="22"/>
        <v>120</v>
      </c>
      <c r="P252" s="7">
        <f t="shared" si="23"/>
        <v>0</v>
      </c>
    </row>
    <row r="253" spans="1:16">
      <c r="A253" s="8" t="s">
        <v>28</v>
      </c>
      <c r="B253" s="9" t="s">
        <v>29</v>
      </c>
      <c r="C253" s="10">
        <v>954.5</v>
      </c>
      <c r="D253" s="10">
        <v>954.5</v>
      </c>
      <c r="E253" s="10">
        <v>85</v>
      </c>
      <c r="F253" s="10">
        <v>17.5</v>
      </c>
      <c r="G253" s="10">
        <v>0</v>
      </c>
      <c r="H253" s="10">
        <v>0</v>
      </c>
      <c r="I253" s="10">
        <v>17.5</v>
      </c>
      <c r="J253" s="10">
        <v>30.5808</v>
      </c>
      <c r="K253" s="10">
        <f t="shared" si="18"/>
        <v>67.5</v>
      </c>
      <c r="L253" s="10">
        <f t="shared" si="19"/>
        <v>937</v>
      </c>
      <c r="M253" s="10">
        <f t="shared" si="20"/>
        <v>20.588235294117645</v>
      </c>
      <c r="N253" s="10">
        <f t="shared" si="21"/>
        <v>954.5</v>
      </c>
      <c r="O253" s="10">
        <f t="shared" si="22"/>
        <v>85</v>
      </c>
      <c r="P253" s="10">
        <f t="shared" si="23"/>
        <v>0</v>
      </c>
    </row>
    <row r="254" spans="1:16">
      <c r="A254" s="8" t="s">
        <v>30</v>
      </c>
      <c r="B254" s="9" t="s">
        <v>31</v>
      </c>
      <c r="C254" s="10">
        <v>431.7</v>
      </c>
      <c r="D254" s="10">
        <v>431.7</v>
      </c>
      <c r="E254" s="10">
        <v>35</v>
      </c>
      <c r="F254" s="10">
        <v>4</v>
      </c>
      <c r="G254" s="10">
        <v>0</v>
      </c>
      <c r="H254" s="10">
        <v>0</v>
      </c>
      <c r="I254" s="10">
        <v>4</v>
      </c>
      <c r="J254" s="10">
        <v>5.0016999999999996</v>
      </c>
      <c r="K254" s="10">
        <f t="shared" si="18"/>
        <v>31</v>
      </c>
      <c r="L254" s="10">
        <f t="shared" si="19"/>
        <v>427.7</v>
      </c>
      <c r="M254" s="10">
        <f t="shared" si="20"/>
        <v>11.428571428571429</v>
      </c>
      <c r="N254" s="10">
        <f t="shared" si="21"/>
        <v>431.7</v>
      </c>
      <c r="O254" s="10">
        <f t="shared" si="22"/>
        <v>35</v>
      </c>
      <c r="P254" s="10">
        <f t="shared" si="23"/>
        <v>0</v>
      </c>
    </row>
    <row r="255" spans="1:16">
      <c r="A255" s="8" t="s">
        <v>66</v>
      </c>
      <c r="B255" s="9" t="s">
        <v>67</v>
      </c>
      <c r="C255" s="10">
        <v>68.2</v>
      </c>
      <c r="D255" s="10">
        <v>68.2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68.2</v>
      </c>
      <c r="M255" s="10">
        <f t="shared" si="20"/>
        <v>0</v>
      </c>
      <c r="N255" s="10">
        <f t="shared" si="21"/>
        <v>68.2</v>
      </c>
      <c r="O255" s="10">
        <f t="shared" si="22"/>
        <v>0</v>
      </c>
      <c r="P255" s="10">
        <f t="shared" si="23"/>
        <v>0</v>
      </c>
    </row>
    <row r="256" spans="1:16">
      <c r="A256" s="5" t="s">
        <v>139</v>
      </c>
      <c r="B256" s="6" t="s">
        <v>65</v>
      </c>
      <c r="C256" s="7">
        <v>0</v>
      </c>
      <c r="D256" s="7">
        <v>1500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1500</v>
      </c>
      <c r="M256" s="7">
        <f t="shared" si="20"/>
        <v>0</v>
      </c>
      <c r="N256" s="7">
        <f t="shared" si="21"/>
        <v>1500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48</v>
      </c>
      <c r="B257" s="9" t="s">
        <v>49</v>
      </c>
      <c r="C257" s="10">
        <v>0</v>
      </c>
      <c r="D257" s="10">
        <v>1500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1500</v>
      </c>
      <c r="M257" s="10">
        <f t="shared" si="20"/>
        <v>0</v>
      </c>
      <c r="N257" s="10">
        <f t="shared" si="21"/>
        <v>1500</v>
      </c>
      <c r="O257" s="10">
        <f t="shared" si="22"/>
        <v>0</v>
      </c>
      <c r="P257" s="10">
        <f t="shared" si="23"/>
        <v>0</v>
      </c>
    </row>
    <row r="258" spans="1:16">
      <c r="A258" s="5" t="s">
        <v>140</v>
      </c>
      <c r="B258" s="6" t="s">
        <v>141</v>
      </c>
      <c r="C258" s="7">
        <v>251020.91600000003</v>
      </c>
      <c r="D258" s="7">
        <v>271765.42505999998</v>
      </c>
      <c r="E258" s="7">
        <v>20612.982899999999</v>
      </c>
      <c r="F258" s="7">
        <v>623.80553000000009</v>
      </c>
      <c r="G258" s="7">
        <v>0.89213999999999993</v>
      </c>
      <c r="H258" s="7">
        <v>1762.08366</v>
      </c>
      <c r="I258" s="7">
        <v>531.88025000000005</v>
      </c>
      <c r="J258" s="7">
        <v>2019.7345199999997</v>
      </c>
      <c r="K258" s="7">
        <f t="shared" si="18"/>
        <v>19989.177369999998</v>
      </c>
      <c r="L258" s="7">
        <f t="shared" si="19"/>
        <v>271141.61952999997</v>
      </c>
      <c r="M258" s="7">
        <f t="shared" si="20"/>
        <v>3.0262749114297285</v>
      </c>
      <c r="N258" s="7">
        <f t="shared" si="21"/>
        <v>270003.34139999998</v>
      </c>
      <c r="O258" s="7">
        <f t="shared" si="22"/>
        <v>18850.899239999999</v>
      </c>
      <c r="P258" s="7">
        <f t="shared" si="23"/>
        <v>8.5484166389135261</v>
      </c>
    </row>
    <row r="259" spans="1:16" ht="25.5">
      <c r="A259" s="5" t="s">
        <v>142</v>
      </c>
      <c r="B259" s="6" t="s">
        <v>71</v>
      </c>
      <c r="C259" s="7">
        <v>1307.0559999999998</v>
      </c>
      <c r="D259" s="7">
        <v>1327.1079999999999</v>
      </c>
      <c r="E259" s="7">
        <v>92.4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92.4</v>
      </c>
      <c r="L259" s="7">
        <f t="shared" si="19"/>
        <v>1327.1079999999999</v>
      </c>
      <c r="M259" s="7">
        <f t="shared" si="20"/>
        <v>0</v>
      </c>
      <c r="N259" s="7">
        <f t="shared" si="21"/>
        <v>1327.1079999999999</v>
      </c>
      <c r="O259" s="7">
        <f t="shared" si="22"/>
        <v>92.4</v>
      </c>
      <c r="P259" s="7">
        <f t="shared" si="23"/>
        <v>0</v>
      </c>
    </row>
    <row r="260" spans="1:16">
      <c r="A260" s="8" t="s">
        <v>24</v>
      </c>
      <c r="B260" s="9" t="s">
        <v>25</v>
      </c>
      <c r="C260" s="10">
        <v>1027.415</v>
      </c>
      <c r="D260" s="10">
        <v>1027.415</v>
      </c>
      <c r="E260" s="10">
        <v>70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70</v>
      </c>
      <c r="L260" s="10">
        <f t="shared" si="19"/>
        <v>1027.415</v>
      </c>
      <c r="M260" s="10">
        <f t="shared" si="20"/>
        <v>0</v>
      </c>
      <c r="N260" s="10">
        <f t="shared" si="21"/>
        <v>1027.415</v>
      </c>
      <c r="O260" s="10">
        <f t="shared" si="22"/>
        <v>70</v>
      </c>
      <c r="P260" s="10">
        <f t="shared" si="23"/>
        <v>0</v>
      </c>
    </row>
    <row r="261" spans="1:16">
      <c r="A261" s="8" t="s">
        <v>26</v>
      </c>
      <c r="B261" s="9" t="s">
        <v>27</v>
      </c>
      <c r="C261" s="10">
        <v>226.03100000000001</v>
      </c>
      <c r="D261" s="10">
        <v>226.03100000000001</v>
      </c>
      <c r="E261" s="10">
        <v>15.4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15.4</v>
      </c>
      <c r="L261" s="10">
        <f t="shared" si="19"/>
        <v>226.03100000000001</v>
      </c>
      <c r="M261" s="10">
        <f t="shared" si="20"/>
        <v>0</v>
      </c>
      <c r="N261" s="10">
        <f t="shared" si="21"/>
        <v>226.03100000000001</v>
      </c>
      <c r="O261" s="10">
        <f t="shared" si="22"/>
        <v>15.4</v>
      </c>
      <c r="P261" s="10">
        <f t="shared" si="23"/>
        <v>0</v>
      </c>
    </row>
    <row r="262" spans="1:16">
      <c r="A262" s="8" t="s">
        <v>28</v>
      </c>
      <c r="B262" s="9" t="s">
        <v>29</v>
      </c>
      <c r="C262" s="10">
        <v>26.244</v>
      </c>
      <c r="D262" s="10">
        <v>26.244</v>
      </c>
      <c r="E262" s="10">
        <v>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4</v>
      </c>
      <c r="L262" s="10">
        <f t="shared" ref="L262:L325" si="25">D262-F262</f>
        <v>26.244</v>
      </c>
      <c r="M262" s="10">
        <f t="shared" ref="M262:M325" si="26">IF(E262=0,0,(F262/E262)*100)</f>
        <v>0</v>
      </c>
      <c r="N262" s="10">
        <f t="shared" ref="N262:N325" si="27">D262-H262</f>
        <v>26.244</v>
      </c>
      <c r="O262" s="10">
        <f t="shared" ref="O262:O325" si="28">E262-H262</f>
        <v>4</v>
      </c>
      <c r="P262" s="10">
        <f t="shared" ref="P262:P325" si="29">IF(E262=0,0,(H262/E262)*100)</f>
        <v>0</v>
      </c>
    </row>
    <row r="263" spans="1:16">
      <c r="A263" s="8" t="s">
        <v>30</v>
      </c>
      <c r="B263" s="9" t="s">
        <v>31</v>
      </c>
      <c r="C263" s="10">
        <v>24.753</v>
      </c>
      <c r="D263" s="10">
        <v>42.805</v>
      </c>
      <c r="E263" s="10">
        <v>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3</v>
      </c>
      <c r="L263" s="10">
        <f t="shared" si="25"/>
        <v>42.805</v>
      </c>
      <c r="M263" s="10">
        <f t="shared" si="26"/>
        <v>0</v>
      </c>
      <c r="N263" s="10">
        <f t="shared" si="27"/>
        <v>42.805</v>
      </c>
      <c r="O263" s="10">
        <f t="shared" si="28"/>
        <v>3</v>
      </c>
      <c r="P263" s="10">
        <f t="shared" si="29"/>
        <v>0</v>
      </c>
    </row>
    <row r="264" spans="1:16">
      <c r="A264" s="8" t="s">
        <v>32</v>
      </c>
      <c r="B264" s="9" t="s">
        <v>33</v>
      </c>
      <c r="C264" s="10">
        <v>0.56800000000000006</v>
      </c>
      <c r="D264" s="10">
        <v>2.5680000000000001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2.5680000000000001</v>
      </c>
      <c r="M264" s="10">
        <f t="shared" si="26"/>
        <v>0</v>
      </c>
      <c r="N264" s="10">
        <f t="shared" si="27"/>
        <v>2.5680000000000001</v>
      </c>
      <c r="O264" s="10">
        <f t="shared" si="28"/>
        <v>0</v>
      </c>
      <c r="P264" s="10">
        <f t="shared" si="29"/>
        <v>0</v>
      </c>
    </row>
    <row r="265" spans="1:16" ht="25.5">
      <c r="A265" s="8" t="s">
        <v>42</v>
      </c>
      <c r="B265" s="9" t="s">
        <v>43</v>
      </c>
      <c r="C265" s="10">
        <v>2.0449999999999999</v>
      </c>
      <c r="D265" s="10">
        <v>2.0449999999999999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2.0449999999999999</v>
      </c>
      <c r="M265" s="10">
        <f t="shared" si="26"/>
        <v>0</v>
      </c>
      <c r="N265" s="10">
        <f t="shared" si="27"/>
        <v>2.0449999999999999</v>
      </c>
      <c r="O265" s="10">
        <f t="shared" si="28"/>
        <v>0</v>
      </c>
      <c r="P265" s="10">
        <f t="shared" si="29"/>
        <v>0</v>
      </c>
    </row>
    <row r="266" spans="1:16" ht="25.5">
      <c r="A266" s="5" t="s">
        <v>143</v>
      </c>
      <c r="B266" s="6" t="s">
        <v>144</v>
      </c>
      <c r="C266" s="7">
        <v>230008.30000000002</v>
      </c>
      <c r="D266" s="7">
        <v>238110.04074000003</v>
      </c>
      <c r="E266" s="7">
        <v>17890.93202</v>
      </c>
      <c r="F266" s="7">
        <v>534.80786000000001</v>
      </c>
      <c r="G266" s="7">
        <v>0</v>
      </c>
      <c r="H266" s="7">
        <v>1332.42913</v>
      </c>
      <c r="I266" s="7">
        <v>443.64738</v>
      </c>
      <c r="J266" s="7">
        <v>1737.3127199999999</v>
      </c>
      <c r="K266" s="7">
        <f t="shared" si="24"/>
        <v>17356.124159999999</v>
      </c>
      <c r="L266" s="7">
        <f t="shared" si="25"/>
        <v>237575.23288000003</v>
      </c>
      <c r="M266" s="7">
        <f t="shared" si="26"/>
        <v>2.9892677441406992</v>
      </c>
      <c r="N266" s="7">
        <f t="shared" si="27"/>
        <v>236777.61161000002</v>
      </c>
      <c r="O266" s="7">
        <f t="shared" si="28"/>
        <v>16558.50289</v>
      </c>
      <c r="P266" s="7">
        <f t="shared" si="29"/>
        <v>7.447510998926707</v>
      </c>
    </row>
    <row r="267" spans="1:16" ht="25.5">
      <c r="A267" s="8" t="s">
        <v>42</v>
      </c>
      <c r="B267" s="9" t="s">
        <v>43</v>
      </c>
      <c r="C267" s="10">
        <v>230008.30000000002</v>
      </c>
      <c r="D267" s="10">
        <v>238110.04074000003</v>
      </c>
      <c r="E267" s="10">
        <v>17890.93202</v>
      </c>
      <c r="F267" s="10">
        <v>534.80786000000001</v>
      </c>
      <c r="G267" s="10">
        <v>0</v>
      </c>
      <c r="H267" s="10">
        <v>1332.42913</v>
      </c>
      <c r="I267" s="10">
        <v>443.64738</v>
      </c>
      <c r="J267" s="10">
        <v>1737.3127199999999</v>
      </c>
      <c r="K267" s="10">
        <f t="shared" si="24"/>
        <v>17356.124159999999</v>
      </c>
      <c r="L267" s="10">
        <f t="shared" si="25"/>
        <v>237575.23288000003</v>
      </c>
      <c r="M267" s="10">
        <f t="shared" si="26"/>
        <v>2.9892677441406992</v>
      </c>
      <c r="N267" s="10">
        <f t="shared" si="27"/>
        <v>236777.61161000002</v>
      </c>
      <c r="O267" s="10">
        <f t="shared" si="28"/>
        <v>16558.50289</v>
      </c>
      <c r="P267" s="10">
        <f t="shared" si="29"/>
        <v>7.447510998926707</v>
      </c>
    </row>
    <row r="268" spans="1:16">
      <c r="A268" s="5" t="s">
        <v>145</v>
      </c>
      <c r="B268" s="6" t="s">
        <v>146</v>
      </c>
      <c r="C268" s="7">
        <v>14047.9</v>
      </c>
      <c r="D268" s="7">
        <v>14371.143410000001</v>
      </c>
      <c r="E268" s="7">
        <v>1109.567</v>
      </c>
      <c r="F268" s="7">
        <v>6.0004300000000006</v>
      </c>
      <c r="G268" s="7">
        <v>0.48613000000000001</v>
      </c>
      <c r="H268" s="7">
        <v>396.42240999999996</v>
      </c>
      <c r="I268" s="7">
        <v>5.2356300000000005</v>
      </c>
      <c r="J268" s="7">
        <v>3.8205</v>
      </c>
      <c r="K268" s="7">
        <f t="shared" si="24"/>
        <v>1103.56657</v>
      </c>
      <c r="L268" s="7">
        <f t="shared" si="25"/>
        <v>14365.142980000001</v>
      </c>
      <c r="M268" s="7">
        <f t="shared" si="26"/>
        <v>0.54079023619123501</v>
      </c>
      <c r="N268" s="7">
        <f t="shared" si="27"/>
        <v>13974.721000000001</v>
      </c>
      <c r="O268" s="7">
        <f t="shared" si="28"/>
        <v>713.14459000000011</v>
      </c>
      <c r="P268" s="7">
        <f t="shared" si="29"/>
        <v>35.727667639718916</v>
      </c>
    </row>
    <row r="269" spans="1:16" ht="25.5">
      <c r="A269" s="8" t="s">
        <v>42</v>
      </c>
      <c r="B269" s="9" t="s">
        <v>43</v>
      </c>
      <c r="C269" s="10">
        <v>14047.9</v>
      </c>
      <c r="D269" s="10">
        <v>14371.143410000001</v>
      </c>
      <c r="E269" s="10">
        <v>1109.567</v>
      </c>
      <c r="F269" s="10">
        <v>6.0004300000000006</v>
      </c>
      <c r="G269" s="10">
        <v>0.48613000000000001</v>
      </c>
      <c r="H269" s="10">
        <v>396.42240999999996</v>
      </c>
      <c r="I269" s="10">
        <v>5.2356300000000005</v>
      </c>
      <c r="J269" s="10">
        <v>3.8205</v>
      </c>
      <c r="K269" s="10">
        <f t="shared" si="24"/>
        <v>1103.56657</v>
      </c>
      <c r="L269" s="10">
        <f t="shared" si="25"/>
        <v>14365.142980000001</v>
      </c>
      <c r="M269" s="10">
        <f t="shared" si="26"/>
        <v>0.54079023619123501</v>
      </c>
      <c r="N269" s="10">
        <f t="shared" si="27"/>
        <v>13974.721000000001</v>
      </c>
      <c r="O269" s="10">
        <f t="shared" si="28"/>
        <v>713.14459000000011</v>
      </c>
      <c r="P269" s="10">
        <f t="shared" si="29"/>
        <v>35.727667639718916</v>
      </c>
    </row>
    <row r="270" spans="1:16" ht="25.5">
      <c r="A270" s="5" t="s">
        <v>147</v>
      </c>
      <c r="B270" s="6" t="s">
        <v>148</v>
      </c>
      <c r="C270" s="7">
        <v>845.80000000000007</v>
      </c>
      <c r="D270" s="7">
        <v>884.82188000000008</v>
      </c>
      <c r="E270" s="7">
        <v>70.803880000000007</v>
      </c>
      <c r="F270" s="7">
        <v>0</v>
      </c>
      <c r="G270" s="7">
        <v>0</v>
      </c>
      <c r="H270" s="7">
        <v>0</v>
      </c>
      <c r="I270" s="7">
        <v>0</v>
      </c>
      <c r="J270" s="7">
        <v>2.8818700000000002</v>
      </c>
      <c r="K270" s="7">
        <f t="shared" si="24"/>
        <v>70.803880000000007</v>
      </c>
      <c r="L270" s="7">
        <f t="shared" si="25"/>
        <v>884.82188000000008</v>
      </c>
      <c r="M270" s="7">
        <f t="shared" si="26"/>
        <v>0</v>
      </c>
      <c r="N270" s="7">
        <f t="shared" si="27"/>
        <v>884.82188000000008</v>
      </c>
      <c r="O270" s="7">
        <f t="shared" si="28"/>
        <v>70.803880000000007</v>
      </c>
      <c r="P270" s="7">
        <f t="shared" si="29"/>
        <v>0</v>
      </c>
    </row>
    <row r="271" spans="1:16" ht="25.5">
      <c r="A271" s="8" t="s">
        <v>42</v>
      </c>
      <c r="B271" s="9" t="s">
        <v>43</v>
      </c>
      <c r="C271" s="10">
        <v>845.80000000000007</v>
      </c>
      <c r="D271" s="10">
        <v>884.82188000000008</v>
      </c>
      <c r="E271" s="10">
        <v>70.803880000000007</v>
      </c>
      <c r="F271" s="10">
        <v>0</v>
      </c>
      <c r="G271" s="10">
        <v>0</v>
      </c>
      <c r="H271" s="10">
        <v>0</v>
      </c>
      <c r="I271" s="10">
        <v>0</v>
      </c>
      <c r="J271" s="10">
        <v>2.8818700000000002</v>
      </c>
      <c r="K271" s="10">
        <f t="shared" si="24"/>
        <v>70.803880000000007</v>
      </c>
      <c r="L271" s="10">
        <f t="shared" si="25"/>
        <v>884.82188000000008</v>
      </c>
      <c r="M271" s="10">
        <f t="shared" si="26"/>
        <v>0</v>
      </c>
      <c r="N271" s="10">
        <f t="shared" si="27"/>
        <v>884.82188000000008</v>
      </c>
      <c r="O271" s="10">
        <f t="shared" si="28"/>
        <v>70.803880000000007</v>
      </c>
      <c r="P271" s="10">
        <f t="shared" si="29"/>
        <v>0</v>
      </c>
    </row>
    <row r="272" spans="1:16">
      <c r="A272" s="5" t="s">
        <v>149</v>
      </c>
      <c r="B272" s="6" t="s">
        <v>150</v>
      </c>
      <c r="C272" s="7">
        <v>3642.2000000000003</v>
      </c>
      <c r="D272" s="7">
        <v>15167.09103</v>
      </c>
      <c r="E272" s="7">
        <v>1338.1179999999999</v>
      </c>
      <c r="F272" s="7">
        <v>52.160870000000003</v>
      </c>
      <c r="G272" s="7">
        <v>0.40600999999999998</v>
      </c>
      <c r="H272" s="7">
        <v>0.91921000000000008</v>
      </c>
      <c r="I272" s="7">
        <v>52.160870000000003</v>
      </c>
      <c r="J272" s="7">
        <v>221.69517000000002</v>
      </c>
      <c r="K272" s="7">
        <f t="shared" si="24"/>
        <v>1285.95713</v>
      </c>
      <c r="L272" s="7">
        <f t="shared" si="25"/>
        <v>15114.93016</v>
      </c>
      <c r="M272" s="7">
        <f t="shared" si="26"/>
        <v>3.8980770006830494</v>
      </c>
      <c r="N272" s="7">
        <f t="shared" si="27"/>
        <v>15166.17182</v>
      </c>
      <c r="O272" s="7">
        <f t="shared" si="28"/>
        <v>1337.1987899999999</v>
      </c>
      <c r="P272" s="7">
        <f t="shared" si="29"/>
        <v>6.8694240717186383E-2</v>
      </c>
    </row>
    <row r="273" spans="1:16">
      <c r="A273" s="8" t="s">
        <v>30</v>
      </c>
      <c r="B273" s="9" t="s">
        <v>31</v>
      </c>
      <c r="C273" s="10">
        <v>0</v>
      </c>
      <c r="D273" s="10">
        <v>196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196</v>
      </c>
      <c r="M273" s="10">
        <f t="shared" si="26"/>
        <v>0</v>
      </c>
      <c r="N273" s="10">
        <f t="shared" si="27"/>
        <v>196</v>
      </c>
      <c r="O273" s="10">
        <f t="shared" si="28"/>
        <v>0</v>
      </c>
      <c r="P273" s="10">
        <f t="shared" si="29"/>
        <v>0</v>
      </c>
    </row>
    <row r="274" spans="1:16" ht="25.5">
      <c r="A274" s="8" t="s">
        <v>42</v>
      </c>
      <c r="B274" s="9" t="s">
        <v>43</v>
      </c>
      <c r="C274" s="10">
        <v>3642.2000000000003</v>
      </c>
      <c r="D274" s="10">
        <v>14971.09103</v>
      </c>
      <c r="E274" s="10">
        <v>1338.1179999999999</v>
      </c>
      <c r="F274" s="10">
        <v>52.160870000000003</v>
      </c>
      <c r="G274" s="10">
        <v>0.40600999999999998</v>
      </c>
      <c r="H274" s="10">
        <v>0.91921000000000008</v>
      </c>
      <c r="I274" s="10">
        <v>52.160870000000003</v>
      </c>
      <c r="J274" s="10">
        <v>221.69517000000002</v>
      </c>
      <c r="K274" s="10">
        <f t="shared" si="24"/>
        <v>1285.95713</v>
      </c>
      <c r="L274" s="10">
        <f t="shared" si="25"/>
        <v>14918.93016</v>
      </c>
      <c r="M274" s="10">
        <f t="shared" si="26"/>
        <v>3.8980770006830494</v>
      </c>
      <c r="N274" s="10">
        <f t="shared" si="27"/>
        <v>14970.17182</v>
      </c>
      <c r="O274" s="10">
        <f t="shared" si="28"/>
        <v>1337.1987899999999</v>
      </c>
      <c r="P274" s="10">
        <f t="shared" si="29"/>
        <v>6.8694240717186383E-2</v>
      </c>
    </row>
    <row r="275" spans="1:16">
      <c r="A275" s="5" t="s">
        <v>151</v>
      </c>
      <c r="B275" s="6" t="s">
        <v>65</v>
      </c>
      <c r="C275" s="7">
        <v>1169.6600000000001</v>
      </c>
      <c r="D275" s="7">
        <v>1905.22</v>
      </c>
      <c r="E275" s="7">
        <v>111.16200000000001</v>
      </c>
      <c r="F275" s="7">
        <v>30.836369999999999</v>
      </c>
      <c r="G275" s="7">
        <v>0</v>
      </c>
      <c r="H275" s="7">
        <v>32.312910000000002</v>
      </c>
      <c r="I275" s="7">
        <v>30.836369999999999</v>
      </c>
      <c r="J275" s="7">
        <v>54.024260000000005</v>
      </c>
      <c r="K275" s="7">
        <f t="shared" si="24"/>
        <v>80.325630000000004</v>
      </c>
      <c r="L275" s="7">
        <f t="shared" si="25"/>
        <v>1874.38363</v>
      </c>
      <c r="M275" s="7">
        <f t="shared" si="26"/>
        <v>27.740028067145246</v>
      </c>
      <c r="N275" s="7">
        <f t="shared" si="27"/>
        <v>1872.9070899999999</v>
      </c>
      <c r="O275" s="7">
        <f t="shared" si="28"/>
        <v>78.849090000000004</v>
      </c>
      <c r="P275" s="7">
        <f t="shared" si="29"/>
        <v>29.068305715982078</v>
      </c>
    </row>
    <row r="276" spans="1:16">
      <c r="A276" s="8" t="s">
        <v>30</v>
      </c>
      <c r="B276" s="9" t="s">
        <v>31</v>
      </c>
      <c r="C276" s="10">
        <v>0</v>
      </c>
      <c r="D276" s="10">
        <v>67.599999999999994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67.599999999999994</v>
      </c>
      <c r="M276" s="10">
        <f t="shared" si="26"/>
        <v>0</v>
      </c>
      <c r="N276" s="10">
        <f t="shared" si="27"/>
        <v>67.599999999999994</v>
      </c>
      <c r="O276" s="10">
        <f t="shared" si="28"/>
        <v>0</v>
      </c>
      <c r="P276" s="10">
        <f t="shared" si="29"/>
        <v>0</v>
      </c>
    </row>
    <row r="277" spans="1:16" ht="25.5">
      <c r="A277" s="8" t="s">
        <v>48</v>
      </c>
      <c r="B277" s="9" t="s">
        <v>49</v>
      </c>
      <c r="C277" s="10">
        <v>1169.6600000000001</v>
      </c>
      <c r="D277" s="10">
        <v>1837.6200000000001</v>
      </c>
      <c r="E277" s="10">
        <v>111.16200000000001</v>
      </c>
      <c r="F277" s="10">
        <v>30.836369999999999</v>
      </c>
      <c r="G277" s="10">
        <v>0</v>
      </c>
      <c r="H277" s="10">
        <v>32.312910000000002</v>
      </c>
      <c r="I277" s="10">
        <v>30.836369999999999</v>
      </c>
      <c r="J277" s="10">
        <v>54.024260000000005</v>
      </c>
      <c r="K277" s="10">
        <f t="shared" si="24"/>
        <v>80.325630000000004</v>
      </c>
      <c r="L277" s="10">
        <f t="shared" si="25"/>
        <v>1806.7836300000001</v>
      </c>
      <c r="M277" s="10">
        <f t="shared" si="26"/>
        <v>27.740028067145246</v>
      </c>
      <c r="N277" s="10">
        <f t="shared" si="27"/>
        <v>1805.30709</v>
      </c>
      <c r="O277" s="10">
        <f t="shared" si="28"/>
        <v>78.849090000000004</v>
      </c>
      <c r="P277" s="10">
        <f t="shared" si="29"/>
        <v>29.068305715982078</v>
      </c>
    </row>
    <row r="278" spans="1:16" ht="25.5">
      <c r="A278" s="5" t="s">
        <v>152</v>
      </c>
      <c r="B278" s="6" t="s">
        <v>153</v>
      </c>
      <c r="C278" s="7">
        <v>30648.731000000003</v>
      </c>
      <c r="D278" s="7">
        <v>34105.26</v>
      </c>
      <c r="E278" s="7">
        <v>2450.634</v>
      </c>
      <c r="F278" s="7">
        <v>908.40568000000007</v>
      </c>
      <c r="G278" s="7">
        <v>0</v>
      </c>
      <c r="H278" s="7">
        <v>741.77075000000002</v>
      </c>
      <c r="I278" s="7">
        <v>200.44618</v>
      </c>
      <c r="J278" s="7">
        <v>742.44508999999994</v>
      </c>
      <c r="K278" s="7">
        <f t="shared" si="24"/>
        <v>1542.2283199999999</v>
      </c>
      <c r="L278" s="7">
        <f t="shared" si="25"/>
        <v>33196.854319999999</v>
      </c>
      <c r="M278" s="7">
        <f t="shared" si="26"/>
        <v>37.068190517229418</v>
      </c>
      <c r="N278" s="7">
        <f t="shared" si="27"/>
        <v>33363.489249999999</v>
      </c>
      <c r="O278" s="7">
        <f t="shared" si="28"/>
        <v>1708.8632499999999</v>
      </c>
      <c r="P278" s="7">
        <f t="shared" si="29"/>
        <v>30.268524390014996</v>
      </c>
    </row>
    <row r="279" spans="1:16" ht="25.5">
      <c r="A279" s="5" t="s">
        <v>154</v>
      </c>
      <c r="B279" s="6" t="s">
        <v>71</v>
      </c>
      <c r="C279" s="7">
        <v>2946.6950000000002</v>
      </c>
      <c r="D279" s="7">
        <v>3186.1039999999994</v>
      </c>
      <c r="E279" s="7">
        <v>268.93800000000005</v>
      </c>
      <c r="F279" s="7">
        <v>0</v>
      </c>
      <c r="G279" s="7">
        <v>0</v>
      </c>
      <c r="H279" s="7">
        <v>0</v>
      </c>
      <c r="I279" s="7">
        <v>0.47308000000000006</v>
      </c>
      <c r="J279" s="7">
        <v>0.47308000000000006</v>
      </c>
      <c r="K279" s="7">
        <f t="shared" si="24"/>
        <v>268.93800000000005</v>
      </c>
      <c r="L279" s="7">
        <f t="shared" si="25"/>
        <v>3186.1039999999994</v>
      </c>
      <c r="M279" s="7">
        <f t="shared" si="26"/>
        <v>0</v>
      </c>
      <c r="N279" s="7">
        <f t="shared" si="27"/>
        <v>3186.1039999999994</v>
      </c>
      <c r="O279" s="7">
        <f t="shared" si="28"/>
        <v>268.93800000000005</v>
      </c>
      <c r="P279" s="7">
        <f t="shared" si="29"/>
        <v>0</v>
      </c>
    </row>
    <row r="280" spans="1:16">
      <c r="A280" s="8" t="s">
        <v>24</v>
      </c>
      <c r="B280" s="9" t="s">
        <v>25</v>
      </c>
      <c r="C280" s="10">
        <v>2280.9500000000003</v>
      </c>
      <c r="D280" s="10">
        <v>2477.1869999999999</v>
      </c>
      <c r="E280" s="10">
        <v>209.9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209.9</v>
      </c>
      <c r="L280" s="10">
        <f t="shared" si="25"/>
        <v>2477.1869999999999</v>
      </c>
      <c r="M280" s="10">
        <f t="shared" si="26"/>
        <v>0</v>
      </c>
      <c r="N280" s="10">
        <f t="shared" si="27"/>
        <v>2477.1869999999999</v>
      </c>
      <c r="O280" s="10">
        <f t="shared" si="28"/>
        <v>209.9</v>
      </c>
      <c r="P280" s="10">
        <f t="shared" si="29"/>
        <v>0</v>
      </c>
    </row>
    <row r="281" spans="1:16">
      <c r="A281" s="8" t="s">
        <v>26</v>
      </c>
      <c r="B281" s="9" t="s">
        <v>27</v>
      </c>
      <c r="C281" s="10">
        <v>501.80900000000003</v>
      </c>
      <c r="D281" s="10">
        <v>544.98099999999999</v>
      </c>
      <c r="E281" s="10">
        <v>45.938000000000002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45.938000000000002</v>
      </c>
      <c r="L281" s="10">
        <f t="shared" si="25"/>
        <v>544.98099999999999</v>
      </c>
      <c r="M281" s="10">
        <f t="shared" si="26"/>
        <v>0</v>
      </c>
      <c r="N281" s="10">
        <f t="shared" si="27"/>
        <v>544.98099999999999</v>
      </c>
      <c r="O281" s="10">
        <f t="shared" si="28"/>
        <v>45.938000000000002</v>
      </c>
      <c r="P281" s="10">
        <f t="shared" si="29"/>
        <v>0</v>
      </c>
    </row>
    <row r="282" spans="1:16">
      <c r="A282" s="8" t="s">
        <v>28</v>
      </c>
      <c r="B282" s="9" t="s">
        <v>29</v>
      </c>
      <c r="C282" s="10">
        <v>121.89700000000001</v>
      </c>
      <c r="D282" s="10">
        <v>121.89700000000001</v>
      </c>
      <c r="E282" s="10">
        <v>10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10</v>
      </c>
      <c r="L282" s="10">
        <f t="shared" si="25"/>
        <v>121.89700000000001</v>
      </c>
      <c r="M282" s="10">
        <f t="shared" si="26"/>
        <v>0</v>
      </c>
      <c r="N282" s="10">
        <f t="shared" si="27"/>
        <v>121.89700000000001</v>
      </c>
      <c r="O282" s="10">
        <f t="shared" si="28"/>
        <v>10</v>
      </c>
      <c r="P282" s="10">
        <f t="shared" si="29"/>
        <v>0</v>
      </c>
    </row>
    <row r="283" spans="1:16">
      <c r="A283" s="8" t="s">
        <v>30</v>
      </c>
      <c r="B283" s="9" t="s">
        <v>31</v>
      </c>
      <c r="C283" s="10">
        <v>33.177999999999997</v>
      </c>
      <c r="D283" s="10">
        <v>33.177999999999997</v>
      </c>
      <c r="E283" s="10">
        <v>2.8000000000000003</v>
      </c>
      <c r="F283" s="10">
        <v>0</v>
      </c>
      <c r="G283" s="10">
        <v>0</v>
      </c>
      <c r="H283" s="10">
        <v>0</v>
      </c>
      <c r="I283" s="10">
        <v>0.25308000000000003</v>
      </c>
      <c r="J283" s="10">
        <v>0.25308000000000003</v>
      </c>
      <c r="K283" s="10">
        <f t="shared" si="24"/>
        <v>2.8000000000000003</v>
      </c>
      <c r="L283" s="10">
        <f t="shared" si="25"/>
        <v>33.177999999999997</v>
      </c>
      <c r="M283" s="10">
        <f t="shared" si="26"/>
        <v>0</v>
      </c>
      <c r="N283" s="10">
        <f t="shared" si="27"/>
        <v>33.177999999999997</v>
      </c>
      <c r="O283" s="10">
        <f t="shared" si="28"/>
        <v>2.8000000000000003</v>
      </c>
      <c r="P283" s="10">
        <f t="shared" si="29"/>
        <v>0</v>
      </c>
    </row>
    <row r="284" spans="1:16">
      <c r="A284" s="8" t="s">
        <v>32</v>
      </c>
      <c r="B284" s="9" t="s">
        <v>33</v>
      </c>
      <c r="C284" s="10">
        <v>2.8610000000000002</v>
      </c>
      <c r="D284" s="10">
        <v>2.8610000000000002</v>
      </c>
      <c r="E284" s="10">
        <v>0.3</v>
      </c>
      <c r="F284" s="10">
        <v>0</v>
      </c>
      <c r="G284" s="10">
        <v>0</v>
      </c>
      <c r="H284" s="10">
        <v>0</v>
      </c>
      <c r="I284" s="10">
        <v>0.22</v>
      </c>
      <c r="J284" s="10">
        <v>0.22</v>
      </c>
      <c r="K284" s="10">
        <f t="shared" si="24"/>
        <v>0.3</v>
      </c>
      <c r="L284" s="10">
        <f t="shared" si="25"/>
        <v>2.8610000000000002</v>
      </c>
      <c r="M284" s="10">
        <f t="shared" si="26"/>
        <v>0</v>
      </c>
      <c r="N284" s="10">
        <f t="shared" si="27"/>
        <v>2.8610000000000002</v>
      </c>
      <c r="O284" s="10">
        <f t="shared" si="28"/>
        <v>0.3</v>
      </c>
      <c r="P284" s="10">
        <f t="shared" si="29"/>
        <v>0</v>
      </c>
    </row>
    <row r="285" spans="1:16" ht="25.5">
      <c r="A285" s="8" t="s">
        <v>42</v>
      </c>
      <c r="B285" s="9" t="s">
        <v>43</v>
      </c>
      <c r="C285" s="10">
        <v>6</v>
      </c>
      <c r="D285" s="10">
        <v>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</v>
      </c>
      <c r="M285" s="10">
        <f t="shared" si="26"/>
        <v>0</v>
      </c>
      <c r="N285" s="10">
        <f t="shared" si="27"/>
        <v>6</v>
      </c>
      <c r="O285" s="10">
        <f t="shared" si="28"/>
        <v>0</v>
      </c>
      <c r="P285" s="10">
        <f t="shared" si="29"/>
        <v>0</v>
      </c>
    </row>
    <row r="286" spans="1:16" ht="51">
      <c r="A286" s="5" t="s">
        <v>155</v>
      </c>
      <c r="B286" s="6" t="s">
        <v>156</v>
      </c>
      <c r="C286" s="7">
        <v>3280.4000000000005</v>
      </c>
      <c r="D286" s="7">
        <v>3280.4000000000005</v>
      </c>
      <c r="E286" s="7">
        <v>277.3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277.3</v>
      </c>
      <c r="L286" s="7">
        <f t="shared" si="25"/>
        <v>3280.4000000000005</v>
      </c>
      <c r="M286" s="7">
        <f t="shared" si="26"/>
        <v>0</v>
      </c>
      <c r="N286" s="7">
        <f t="shared" si="27"/>
        <v>3280.4000000000005</v>
      </c>
      <c r="O286" s="7">
        <f t="shared" si="28"/>
        <v>277.3</v>
      </c>
      <c r="P286" s="7">
        <f t="shared" si="29"/>
        <v>0</v>
      </c>
    </row>
    <row r="287" spans="1:16">
      <c r="A287" s="8" t="s">
        <v>66</v>
      </c>
      <c r="B287" s="9" t="s">
        <v>67</v>
      </c>
      <c r="C287" s="10">
        <v>3280.4000000000005</v>
      </c>
      <c r="D287" s="10">
        <v>3280.4000000000005</v>
      </c>
      <c r="E287" s="10">
        <v>277.3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277.3</v>
      </c>
      <c r="L287" s="10">
        <f t="shared" si="25"/>
        <v>3280.4000000000005</v>
      </c>
      <c r="M287" s="10">
        <f t="shared" si="26"/>
        <v>0</v>
      </c>
      <c r="N287" s="10">
        <f t="shared" si="27"/>
        <v>3280.4000000000005</v>
      </c>
      <c r="O287" s="10">
        <f t="shared" si="28"/>
        <v>277.3</v>
      </c>
      <c r="P287" s="10">
        <f t="shared" si="29"/>
        <v>0</v>
      </c>
    </row>
    <row r="288" spans="1:16" ht="51">
      <c r="A288" s="5" t="s">
        <v>157</v>
      </c>
      <c r="B288" s="6" t="s">
        <v>158</v>
      </c>
      <c r="C288" s="7">
        <v>2.512</v>
      </c>
      <c r="D288" s="7">
        <v>2.512</v>
      </c>
      <c r="E288" s="7">
        <v>0.03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0.03</v>
      </c>
      <c r="L288" s="7">
        <f t="shared" si="25"/>
        <v>2.512</v>
      </c>
      <c r="M288" s="7">
        <f t="shared" si="26"/>
        <v>0</v>
      </c>
      <c r="N288" s="7">
        <f t="shared" si="27"/>
        <v>2.512</v>
      </c>
      <c r="O288" s="7">
        <f t="shared" si="28"/>
        <v>0.03</v>
      </c>
      <c r="P288" s="7">
        <f t="shared" si="29"/>
        <v>0</v>
      </c>
    </row>
    <row r="289" spans="1:16" ht="63.75">
      <c r="A289" s="5" t="s">
        <v>159</v>
      </c>
      <c r="B289" s="6" t="s">
        <v>160</v>
      </c>
      <c r="C289" s="7">
        <v>2.512</v>
      </c>
      <c r="D289" s="7">
        <v>2.512</v>
      </c>
      <c r="E289" s="7">
        <v>0.03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0.03</v>
      </c>
      <c r="L289" s="7">
        <f t="shared" si="25"/>
        <v>2.512</v>
      </c>
      <c r="M289" s="7">
        <f t="shared" si="26"/>
        <v>0</v>
      </c>
      <c r="N289" s="7">
        <f t="shared" si="27"/>
        <v>2.512</v>
      </c>
      <c r="O289" s="7">
        <f t="shared" si="28"/>
        <v>0.03</v>
      </c>
      <c r="P289" s="7">
        <f t="shared" si="29"/>
        <v>0</v>
      </c>
    </row>
    <row r="290" spans="1:16">
      <c r="A290" s="8" t="s">
        <v>66</v>
      </c>
      <c r="B290" s="9" t="s">
        <v>67</v>
      </c>
      <c r="C290" s="10">
        <v>2.512</v>
      </c>
      <c r="D290" s="10">
        <v>2.512</v>
      </c>
      <c r="E290" s="10">
        <v>0.03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0.03</v>
      </c>
      <c r="L290" s="10">
        <f t="shared" si="25"/>
        <v>2.512</v>
      </c>
      <c r="M290" s="10">
        <f t="shared" si="26"/>
        <v>0</v>
      </c>
      <c r="N290" s="10">
        <f t="shared" si="27"/>
        <v>2.512</v>
      </c>
      <c r="O290" s="10">
        <f t="shared" si="28"/>
        <v>0.03</v>
      </c>
      <c r="P290" s="10">
        <f t="shared" si="29"/>
        <v>0</v>
      </c>
    </row>
    <row r="291" spans="1:16" ht="76.5">
      <c r="A291" s="5" t="s">
        <v>161</v>
      </c>
      <c r="B291" s="6" t="s">
        <v>162</v>
      </c>
      <c r="C291" s="7">
        <v>2216.41</v>
      </c>
      <c r="D291" s="7">
        <v>2716.41</v>
      </c>
      <c r="E291" s="7">
        <v>53.445</v>
      </c>
      <c r="F291" s="7">
        <v>0</v>
      </c>
      <c r="G291" s="7">
        <v>0</v>
      </c>
      <c r="H291" s="7">
        <v>0</v>
      </c>
      <c r="I291" s="7">
        <v>0</v>
      </c>
      <c r="J291" s="7">
        <v>500</v>
      </c>
      <c r="K291" s="7">
        <f t="shared" si="24"/>
        <v>53.445</v>
      </c>
      <c r="L291" s="7">
        <f t="shared" si="25"/>
        <v>2716.41</v>
      </c>
      <c r="M291" s="7">
        <f t="shared" si="26"/>
        <v>0</v>
      </c>
      <c r="N291" s="7">
        <f t="shared" si="27"/>
        <v>2716.41</v>
      </c>
      <c r="O291" s="7">
        <f t="shared" si="28"/>
        <v>53.445</v>
      </c>
      <c r="P291" s="7">
        <f t="shared" si="29"/>
        <v>0</v>
      </c>
    </row>
    <row r="292" spans="1:16" ht="25.5">
      <c r="A292" s="5" t="s">
        <v>163</v>
      </c>
      <c r="B292" s="6" t="s">
        <v>164</v>
      </c>
      <c r="C292" s="7">
        <v>0</v>
      </c>
      <c r="D292" s="7">
        <v>500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500</v>
      </c>
      <c r="K292" s="7">
        <f t="shared" si="24"/>
        <v>0</v>
      </c>
      <c r="L292" s="7">
        <f t="shared" si="25"/>
        <v>500</v>
      </c>
      <c r="M292" s="7">
        <f t="shared" si="26"/>
        <v>0</v>
      </c>
      <c r="N292" s="7">
        <f t="shared" si="27"/>
        <v>500</v>
      </c>
      <c r="O292" s="7">
        <f t="shared" si="28"/>
        <v>0</v>
      </c>
      <c r="P292" s="7">
        <f t="shared" si="29"/>
        <v>0</v>
      </c>
    </row>
    <row r="293" spans="1:16" ht="25.5">
      <c r="A293" s="8" t="s">
        <v>48</v>
      </c>
      <c r="B293" s="9" t="s">
        <v>49</v>
      </c>
      <c r="C293" s="10">
        <v>0</v>
      </c>
      <c r="D293" s="10">
        <v>500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500</v>
      </c>
      <c r="K293" s="10">
        <f t="shared" si="24"/>
        <v>0</v>
      </c>
      <c r="L293" s="10">
        <f t="shared" si="25"/>
        <v>500</v>
      </c>
      <c r="M293" s="10">
        <f t="shared" si="26"/>
        <v>0</v>
      </c>
      <c r="N293" s="10">
        <f t="shared" si="27"/>
        <v>500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165</v>
      </c>
      <c r="B294" s="6" t="s">
        <v>166</v>
      </c>
      <c r="C294" s="7">
        <v>2216.41</v>
      </c>
      <c r="D294" s="7">
        <v>2216.41</v>
      </c>
      <c r="E294" s="7">
        <v>53.445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53.445</v>
      </c>
      <c r="L294" s="7">
        <f t="shared" si="25"/>
        <v>2216.41</v>
      </c>
      <c r="M294" s="7">
        <f t="shared" si="26"/>
        <v>0</v>
      </c>
      <c r="N294" s="7">
        <f t="shared" si="27"/>
        <v>2216.41</v>
      </c>
      <c r="O294" s="7">
        <f t="shared" si="28"/>
        <v>53.445</v>
      </c>
      <c r="P294" s="7">
        <f t="shared" si="29"/>
        <v>0</v>
      </c>
    </row>
    <row r="295" spans="1:16" ht="25.5">
      <c r="A295" s="8" t="s">
        <v>48</v>
      </c>
      <c r="B295" s="9" t="s">
        <v>49</v>
      </c>
      <c r="C295" s="10">
        <v>2216.41</v>
      </c>
      <c r="D295" s="10">
        <v>2216.41</v>
      </c>
      <c r="E295" s="10">
        <v>53.445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53.445</v>
      </c>
      <c r="L295" s="10">
        <f t="shared" si="25"/>
        <v>2216.41</v>
      </c>
      <c r="M295" s="10">
        <f t="shared" si="26"/>
        <v>0</v>
      </c>
      <c r="N295" s="10">
        <f t="shared" si="27"/>
        <v>2216.41</v>
      </c>
      <c r="O295" s="10">
        <f t="shared" si="28"/>
        <v>53.445</v>
      </c>
      <c r="P295" s="10">
        <f t="shared" si="29"/>
        <v>0</v>
      </c>
    </row>
    <row r="296" spans="1:16" ht="38.25">
      <c r="A296" s="5" t="s">
        <v>167</v>
      </c>
      <c r="B296" s="6" t="s">
        <v>168</v>
      </c>
      <c r="C296" s="7">
        <v>13255.400000000003</v>
      </c>
      <c r="D296" s="7">
        <v>13275.400000000003</v>
      </c>
      <c r="E296" s="7">
        <v>1131.1500000000001</v>
      </c>
      <c r="F296" s="7">
        <v>385.13697000000002</v>
      </c>
      <c r="G296" s="7">
        <v>0</v>
      </c>
      <c r="H296" s="7">
        <v>399.20697000000001</v>
      </c>
      <c r="I296" s="7">
        <v>0</v>
      </c>
      <c r="J296" s="7">
        <v>41.998909999999995</v>
      </c>
      <c r="K296" s="7">
        <f t="shared" si="24"/>
        <v>746.01303000000007</v>
      </c>
      <c r="L296" s="7">
        <f t="shared" si="25"/>
        <v>12890.263030000004</v>
      </c>
      <c r="M296" s="7">
        <f t="shared" si="26"/>
        <v>34.048266808115635</v>
      </c>
      <c r="N296" s="7">
        <f t="shared" si="27"/>
        <v>12876.193030000004</v>
      </c>
      <c r="O296" s="7">
        <f t="shared" si="28"/>
        <v>731.94303000000014</v>
      </c>
      <c r="P296" s="7">
        <f t="shared" si="29"/>
        <v>35.292133669274627</v>
      </c>
    </row>
    <row r="297" spans="1:16" ht="51">
      <c r="A297" s="5" t="s">
        <v>169</v>
      </c>
      <c r="B297" s="6" t="s">
        <v>170</v>
      </c>
      <c r="C297" s="7">
        <v>11792.800000000001</v>
      </c>
      <c r="D297" s="7">
        <v>11812.800000000001</v>
      </c>
      <c r="E297" s="7">
        <v>1012.5</v>
      </c>
      <c r="F297" s="7">
        <v>385.13697000000002</v>
      </c>
      <c r="G297" s="7">
        <v>0</v>
      </c>
      <c r="H297" s="7">
        <v>399.20697000000001</v>
      </c>
      <c r="I297" s="7">
        <v>0</v>
      </c>
      <c r="J297" s="7">
        <v>0</v>
      </c>
      <c r="K297" s="7">
        <f t="shared" si="24"/>
        <v>627.36302999999998</v>
      </c>
      <c r="L297" s="7">
        <f t="shared" si="25"/>
        <v>11427.663030000002</v>
      </c>
      <c r="M297" s="7">
        <f t="shared" si="26"/>
        <v>38.038219259259257</v>
      </c>
      <c r="N297" s="7">
        <f t="shared" si="27"/>
        <v>11413.593030000002</v>
      </c>
      <c r="O297" s="7">
        <f t="shared" si="28"/>
        <v>613.29303000000004</v>
      </c>
      <c r="P297" s="7">
        <f t="shared" si="29"/>
        <v>39.427848888888889</v>
      </c>
    </row>
    <row r="298" spans="1:16">
      <c r="A298" s="8" t="s">
        <v>24</v>
      </c>
      <c r="B298" s="9" t="s">
        <v>25</v>
      </c>
      <c r="C298" s="10">
        <v>8887.6</v>
      </c>
      <c r="D298" s="10">
        <v>8887.6</v>
      </c>
      <c r="E298" s="10">
        <v>800</v>
      </c>
      <c r="F298" s="10">
        <v>307.27500000000003</v>
      </c>
      <c r="G298" s="10">
        <v>0</v>
      </c>
      <c r="H298" s="10">
        <v>307.27500000000003</v>
      </c>
      <c r="I298" s="10">
        <v>0</v>
      </c>
      <c r="J298" s="10">
        <v>0</v>
      </c>
      <c r="K298" s="10">
        <f t="shared" si="24"/>
        <v>492.72499999999997</v>
      </c>
      <c r="L298" s="10">
        <f t="shared" si="25"/>
        <v>8580.3250000000007</v>
      </c>
      <c r="M298" s="10">
        <f t="shared" si="26"/>
        <v>38.409375000000004</v>
      </c>
      <c r="N298" s="10">
        <f t="shared" si="27"/>
        <v>8580.3250000000007</v>
      </c>
      <c r="O298" s="10">
        <f t="shared" si="28"/>
        <v>492.72499999999997</v>
      </c>
      <c r="P298" s="10">
        <f t="shared" si="29"/>
        <v>38.409375000000004</v>
      </c>
    </row>
    <row r="299" spans="1:16">
      <c r="A299" s="8" t="s">
        <v>26</v>
      </c>
      <c r="B299" s="9" t="s">
        <v>27</v>
      </c>
      <c r="C299" s="10">
        <v>1955.2</v>
      </c>
      <c r="D299" s="10">
        <v>1955.2</v>
      </c>
      <c r="E299" s="10">
        <v>176</v>
      </c>
      <c r="F299" s="10">
        <v>67.600499999999997</v>
      </c>
      <c r="G299" s="10">
        <v>0</v>
      </c>
      <c r="H299" s="10">
        <v>67.600499999999997</v>
      </c>
      <c r="I299" s="10">
        <v>0</v>
      </c>
      <c r="J299" s="10">
        <v>0</v>
      </c>
      <c r="K299" s="10">
        <f t="shared" si="24"/>
        <v>108.3995</v>
      </c>
      <c r="L299" s="10">
        <f t="shared" si="25"/>
        <v>1887.5995</v>
      </c>
      <c r="M299" s="10">
        <f t="shared" si="26"/>
        <v>38.409374999999997</v>
      </c>
      <c r="N299" s="10">
        <f t="shared" si="27"/>
        <v>1887.5995</v>
      </c>
      <c r="O299" s="10">
        <f t="shared" si="28"/>
        <v>108.3995</v>
      </c>
      <c r="P299" s="10">
        <f t="shared" si="29"/>
        <v>38.409374999999997</v>
      </c>
    </row>
    <row r="300" spans="1:16">
      <c r="A300" s="8" t="s">
        <v>28</v>
      </c>
      <c r="B300" s="9" t="s">
        <v>29</v>
      </c>
      <c r="C300" s="10">
        <v>115.4</v>
      </c>
      <c r="D300" s="10">
        <v>115.4</v>
      </c>
      <c r="E300" s="10">
        <v>10</v>
      </c>
      <c r="F300" s="10">
        <v>10.261469999999999</v>
      </c>
      <c r="G300" s="10">
        <v>0</v>
      </c>
      <c r="H300" s="10">
        <v>10.261469999999999</v>
      </c>
      <c r="I300" s="10">
        <v>0</v>
      </c>
      <c r="J300" s="10">
        <v>0</v>
      </c>
      <c r="K300" s="10">
        <f t="shared" si="24"/>
        <v>-0.2614699999999992</v>
      </c>
      <c r="L300" s="10">
        <f t="shared" si="25"/>
        <v>105.13853</v>
      </c>
      <c r="M300" s="10">
        <f t="shared" si="26"/>
        <v>102.6147</v>
      </c>
      <c r="N300" s="10">
        <f t="shared" si="27"/>
        <v>105.13853</v>
      </c>
      <c r="O300" s="10">
        <f t="shared" si="28"/>
        <v>-0.2614699999999992</v>
      </c>
      <c r="P300" s="10">
        <f t="shared" si="29"/>
        <v>102.6147</v>
      </c>
    </row>
    <row r="301" spans="1:16">
      <c r="A301" s="8" t="s">
        <v>74</v>
      </c>
      <c r="B301" s="9" t="s">
        <v>75</v>
      </c>
      <c r="C301" s="10">
        <v>3.2</v>
      </c>
      <c r="D301" s="10">
        <v>3.2</v>
      </c>
      <c r="E301" s="10">
        <v>0.3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0.3</v>
      </c>
      <c r="L301" s="10">
        <f t="shared" si="25"/>
        <v>3.2</v>
      </c>
      <c r="M301" s="10">
        <f t="shared" si="26"/>
        <v>0</v>
      </c>
      <c r="N301" s="10">
        <f t="shared" si="27"/>
        <v>3.2</v>
      </c>
      <c r="O301" s="10">
        <f t="shared" si="28"/>
        <v>0.3</v>
      </c>
      <c r="P301" s="10">
        <f t="shared" si="29"/>
        <v>0</v>
      </c>
    </row>
    <row r="302" spans="1:16">
      <c r="A302" s="8" t="s">
        <v>30</v>
      </c>
      <c r="B302" s="9" t="s">
        <v>31</v>
      </c>
      <c r="C302" s="10">
        <v>52.5</v>
      </c>
      <c r="D302" s="10">
        <v>52.5</v>
      </c>
      <c r="E302" s="10">
        <v>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5</v>
      </c>
      <c r="L302" s="10">
        <f t="shared" si="25"/>
        <v>52.5</v>
      </c>
      <c r="M302" s="10">
        <f t="shared" si="26"/>
        <v>0</v>
      </c>
      <c r="N302" s="10">
        <f t="shared" si="27"/>
        <v>52.5</v>
      </c>
      <c r="O302" s="10">
        <f t="shared" si="28"/>
        <v>5</v>
      </c>
      <c r="P302" s="10">
        <f t="shared" si="29"/>
        <v>0</v>
      </c>
    </row>
    <row r="303" spans="1:16">
      <c r="A303" s="8" t="s">
        <v>32</v>
      </c>
      <c r="B303" s="9" t="s">
        <v>33</v>
      </c>
      <c r="C303" s="10">
        <v>222.1</v>
      </c>
      <c r="D303" s="10">
        <v>222.1</v>
      </c>
      <c r="E303" s="10">
        <v>19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19</v>
      </c>
      <c r="L303" s="10">
        <f t="shared" si="25"/>
        <v>222.1</v>
      </c>
      <c r="M303" s="10">
        <f t="shared" si="26"/>
        <v>0</v>
      </c>
      <c r="N303" s="10">
        <f t="shared" si="27"/>
        <v>222.1</v>
      </c>
      <c r="O303" s="10">
        <f t="shared" si="28"/>
        <v>19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362.3</v>
      </c>
      <c r="D304" s="10">
        <v>362.3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362.3</v>
      </c>
      <c r="M304" s="10">
        <f t="shared" si="26"/>
        <v>0</v>
      </c>
      <c r="N304" s="10">
        <f t="shared" si="27"/>
        <v>362.3</v>
      </c>
      <c r="O304" s="10">
        <f t="shared" si="28"/>
        <v>0</v>
      </c>
      <c r="P304" s="10">
        <f t="shared" si="29"/>
        <v>0</v>
      </c>
    </row>
    <row r="305" spans="1:16">
      <c r="A305" s="8" t="s">
        <v>36</v>
      </c>
      <c r="B305" s="9" t="s">
        <v>37</v>
      </c>
      <c r="C305" s="10">
        <v>2.6</v>
      </c>
      <c r="D305" s="10">
        <v>2.6</v>
      </c>
      <c r="E305" s="10">
        <v>0.2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0.2</v>
      </c>
      <c r="L305" s="10">
        <f t="shared" si="25"/>
        <v>2.6</v>
      </c>
      <c r="M305" s="10">
        <f t="shared" si="26"/>
        <v>0</v>
      </c>
      <c r="N305" s="10">
        <f t="shared" si="27"/>
        <v>2.6</v>
      </c>
      <c r="O305" s="10">
        <f t="shared" si="28"/>
        <v>0.2</v>
      </c>
      <c r="P305" s="10">
        <f t="shared" si="29"/>
        <v>0</v>
      </c>
    </row>
    <row r="306" spans="1:16">
      <c r="A306" s="8" t="s">
        <v>38</v>
      </c>
      <c r="B306" s="9" t="s">
        <v>39</v>
      </c>
      <c r="C306" s="10">
        <v>30.5</v>
      </c>
      <c r="D306" s="10">
        <v>30.5</v>
      </c>
      <c r="E306" s="10">
        <v>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2</v>
      </c>
      <c r="L306" s="10">
        <f t="shared" si="25"/>
        <v>30.5</v>
      </c>
      <c r="M306" s="10">
        <f t="shared" si="26"/>
        <v>0</v>
      </c>
      <c r="N306" s="10">
        <f t="shared" si="27"/>
        <v>30.5</v>
      </c>
      <c r="O306" s="10">
        <f t="shared" si="28"/>
        <v>2</v>
      </c>
      <c r="P306" s="10">
        <f t="shared" si="29"/>
        <v>0</v>
      </c>
    </row>
    <row r="307" spans="1:16">
      <c r="A307" s="8" t="s">
        <v>66</v>
      </c>
      <c r="B307" s="9" t="s">
        <v>67</v>
      </c>
      <c r="C307" s="10">
        <v>161.4</v>
      </c>
      <c r="D307" s="10">
        <v>181.4</v>
      </c>
      <c r="E307" s="10">
        <v>0</v>
      </c>
      <c r="F307" s="10">
        <v>0</v>
      </c>
      <c r="G307" s="10">
        <v>0</v>
      </c>
      <c r="H307" s="10">
        <v>14.07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181.4</v>
      </c>
      <c r="M307" s="10">
        <f t="shared" si="26"/>
        <v>0</v>
      </c>
      <c r="N307" s="10">
        <f t="shared" si="27"/>
        <v>167.33</v>
      </c>
      <c r="O307" s="10">
        <f t="shared" si="28"/>
        <v>-14.07</v>
      </c>
      <c r="P307" s="10">
        <f t="shared" si="29"/>
        <v>0</v>
      </c>
    </row>
    <row r="308" spans="1:16" ht="25.5">
      <c r="A308" s="5" t="s">
        <v>171</v>
      </c>
      <c r="B308" s="6" t="s">
        <v>172</v>
      </c>
      <c r="C308" s="7">
        <v>1462.6000000000001</v>
      </c>
      <c r="D308" s="7">
        <v>1462.6000000000001</v>
      </c>
      <c r="E308" s="7">
        <v>118.65</v>
      </c>
      <c r="F308" s="7">
        <v>0</v>
      </c>
      <c r="G308" s="7">
        <v>0</v>
      </c>
      <c r="H308" s="7">
        <v>0</v>
      </c>
      <c r="I308" s="7">
        <v>0</v>
      </c>
      <c r="J308" s="7">
        <v>41.998909999999995</v>
      </c>
      <c r="K308" s="7">
        <f t="shared" si="24"/>
        <v>118.65</v>
      </c>
      <c r="L308" s="7">
        <f t="shared" si="25"/>
        <v>1462.6000000000001</v>
      </c>
      <c r="M308" s="7">
        <f t="shared" si="26"/>
        <v>0</v>
      </c>
      <c r="N308" s="7">
        <f t="shared" si="27"/>
        <v>1462.6000000000001</v>
      </c>
      <c r="O308" s="7">
        <f t="shared" si="28"/>
        <v>118.65</v>
      </c>
      <c r="P308" s="7">
        <f t="shared" si="29"/>
        <v>0</v>
      </c>
    </row>
    <row r="309" spans="1:16">
      <c r="A309" s="8" t="s">
        <v>24</v>
      </c>
      <c r="B309" s="9" t="s">
        <v>25</v>
      </c>
      <c r="C309" s="10">
        <v>1062.2</v>
      </c>
      <c r="D309" s="10">
        <v>1062.2</v>
      </c>
      <c r="E309" s="10">
        <v>90</v>
      </c>
      <c r="F309" s="10">
        <v>0</v>
      </c>
      <c r="G309" s="10">
        <v>0</v>
      </c>
      <c r="H309" s="10">
        <v>0</v>
      </c>
      <c r="I309" s="10">
        <v>0</v>
      </c>
      <c r="J309" s="10">
        <v>38.746569999999998</v>
      </c>
      <c r="K309" s="10">
        <f t="shared" si="24"/>
        <v>90</v>
      </c>
      <c r="L309" s="10">
        <f t="shared" si="25"/>
        <v>1062.2</v>
      </c>
      <c r="M309" s="10">
        <f t="shared" si="26"/>
        <v>0</v>
      </c>
      <c r="N309" s="10">
        <f t="shared" si="27"/>
        <v>1062.2</v>
      </c>
      <c r="O309" s="10">
        <f t="shared" si="28"/>
        <v>90</v>
      </c>
      <c r="P309" s="10">
        <f t="shared" si="29"/>
        <v>0</v>
      </c>
    </row>
    <row r="310" spans="1:16">
      <c r="A310" s="8" t="s">
        <v>26</v>
      </c>
      <c r="B310" s="9" t="s">
        <v>27</v>
      </c>
      <c r="C310" s="10">
        <v>233.70000000000002</v>
      </c>
      <c r="D310" s="10">
        <v>233.70000000000002</v>
      </c>
      <c r="E310" s="10">
        <v>19.5</v>
      </c>
      <c r="F310" s="10">
        <v>0</v>
      </c>
      <c r="G310" s="10">
        <v>0</v>
      </c>
      <c r="H310" s="10">
        <v>0</v>
      </c>
      <c r="I310" s="10">
        <v>0</v>
      </c>
      <c r="J310" s="10">
        <v>3.2523400000000002</v>
      </c>
      <c r="K310" s="10">
        <f t="shared" si="24"/>
        <v>19.5</v>
      </c>
      <c r="L310" s="10">
        <f t="shared" si="25"/>
        <v>233.70000000000002</v>
      </c>
      <c r="M310" s="10">
        <f t="shared" si="26"/>
        <v>0</v>
      </c>
      <c r="N310" s="10">
        <f t="shared" si="27"/>
        <v>233.70000000000002</v>
      </c>
      <c r="O310" s="10">
        <f t="shared" si="28"/>
        <v>19.5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65.2</v>
      </c>
      <c r="D311" s="10">
        <v>65.2</v>
      </c>
      <c r="E311" s="10">
        <v>6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6</v>
      </c>
      <c r="L311" s="10">
        <f t="shared" si="25"/>
        <v>65.2</v>
      </c>
      <c r="M311" s="10">
        <f t="shared" si="26"/>
        <v>0</v>
      </c>
      <c r="N311" s="10">
        <f t="shared" si="27"/>
        <v>65.2</v>
      </c>
      <c r="O311" s="10">
        <f t="shared" si="28"/>
        <v>6</v>
      </c>
      <c r="P311" s="10">
        <f t="shared" si="29"/>
        <v>0</v>
      </c>
    </row>
    <row r="312" spans="1:16">
      <c r="A312" s="8" t="s">
        <v>74</v>
      </c>
      <c r="B312" s="9" t="s">
        <v>75</v>
      </c>
      <c r="C312" s="10">
        <v>4</v>
      </c>
      <c r="D312" s="10">
        <v>4</v>
      </c>
      <c r="E312" s="10">
        <v>0.5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0.5</v>
      </c>
      <c r="L312" s="10">
        <f t="shared" si="25"/>
        <v>4</v>
      </c>
      <c r="M312" s="10">
        <f t="shared" si="26"/>
        <v>0</v>
      </c>
      <c r="N312" s="10">
        <f t="shared" si="27"/>
        <v>4</v>
      </c>
      <c r="O312" s="10">
        <f t="shared" si="28"/>
        <v>0.5</v>
      </c>
      <c r="P312" s="10">
        <f t="shared" si="29"/>
        <v>0</v>
      </c>
    </row>
    <row r="313" spans="1:16">
      <c r="A313" s="8" t="s">
        <v>30</v>
      </c>
      <c r="B313" s="9" t="s">
        <v>31</v>
      </c>
      <c r="C313" s="10">
        <v>16.600000000000001</v>
      </c>
      <c r="D313" s="10">
        <v>16.600000000000001</v>
      </c>
      <c r="E313" s="10">
        <v>1.4000000000000001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1.4000000000000001</v>
      </c>
      <c r="L313" s="10">
        <f t="shared" si="25"/>
        <v>16.600000000000001</v>
      </c>
      <c r="M313" s="10">
        <f t="shared" si="26"/>
        <v>0</v>
      </c>
      <c r="N313" s="10">
        <f t="shared" si="27"/>
        <v>16.600000000000001</v>
      </c>
      <c r="O313" s="10">
        <f t="shared" si="28"/>
        <v>1.4000000000000001</v>
      </c>
      <c r="P313" s="10">
        <f t="shared" si="29"/>
        <v>0</v>
      </c>
    </row>
    <row r="314" spans="1:16">
      <c r="A314" s="8" t="s">
        <v>34</v>
      </c>
      <c r="B314" s="9" t="s">
        <v>35</v>
      </c>
      <c r="C314" s="10">
        <v>65.400000000000006</v>
      </c>
      <c r="D314" s="10">
        <v>65.400000000000006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65.400000000000006</v>
      </c>
      <c r="M314" s="10">
        <f t="shared" si="26"/>
        <v>0</v>
      </c>
      <c r="N314" s="10">
        <f t="shared" si="27"/>
        <v>65.400000000000006</v>
      </c>
      <c r="O314" s="10">
        <f t="shared" si="28"/>
        <v>0</v>
      </c>
      <c r="P314" s="10">
        <f t="shared" si="29"/>
        <v>0</v>
      </c>
    </row>
    <row r="315" spans="1:16">
      <c r="A315" s="8" t="s">
        <v>36</v>
      </c>
      <c r="B315" s="9" t="s">
        <v>37</v>
      </c>
      <c r="C315" s="10">
        <v>4.9000000000000004</v>
      </c>
      <c r="D315" s="10">
        <v>4.9000000000000004</v>
      </c>
      <c r="E315" s="10">
        <v>0.4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</v>
      </c>
      <c r="L315" s="10">
        <f t="shared" si="25"/>
        <v>4.9000000000000004</v>
      </c>
      <c r="M315" s="10">
        <f t="shared" si="26"/>
        <v>0</v>
      </c>
      <c r="N315" s="10">
        <f t="shared" si="27"/>
        <v>4.9000000000000004</v>
      </c>
      <c r="O315" s="10">
        <f t="shared" si="28"/>
        <v>0.4</v>
      </c>
      <c r="P315" s="10">
        <f t="shared" si="29"/>
        <v>0</v>
      </c>
    </row>
    <row r="316" spans="1:16">
      <c r="A316" s="8" t="s">
        <v>38</v>
      </c>
      <c r="B316" s="9" t="s">
        <v>39</v>
      </c>
      <c r="C316" s="10">
        <v>10.6</v>
      </c>
      <c r="D316" s="10">
        <v>10.6</v>
      </c>
      <c r="E316" s="10">
        <v>0.85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0.85</v>
      </c>
      <c r="L316" s="10">
        <f t="shared" si="25"/>
        <v>10.6</v>
      </c>
      <c r="M316" s="10">
        <f t="shared" si="26"/>
        <v>0</v>
      </c>
      <c r="N316" s="10">
        <f t="shared" si="27"/>
        <v>10.6</v>
      </c>
      <c r="O316" s="10">
        <f t="shared" si="28"/>
        <v>0.85</v>
      </c>
      <c r="P316" s="10">
        <f t="shared" si="29"/>
        <v>0</v>
      </c>
    </row>
    <row r="317" spans="1:16">
      <c r="A317" s="5" t="s">
        <v>173</v>
      </c>
      <c r="B317" s="6" t="s">
        <v>174</v>
      </c>
      <c r="C317" s="7">
        <v>186.34</v>
      </c>
      <c r="D317" s="7">
        <v>193.84</v>
      </c>
      <c r="E317" s="7">
        <v>10.34</v>
      </c>
      <c r="F317" s="7">
        <v>3.9079999999999999</v>
      </c>
      <c r="G317" s="7">
        <v>0</v>
      </c>
      <c r="H317" s="7">
        <v>2.02</v>
      </c>
      <c r="I317" s="7">
        <v>1.8880000000000001</v>
      </c>
      <c r="J317" s="7">
        <v>1.8880000000000001</v>
      </c>
      <c r="K317" s="7">
        <f t="shared" si="24"/>
        <v>6.4320000000000004</v>
      </c>
      <c r="L317" s="7">
        <f t="shared" si="25"/>
        <v>189.93200000000002</v>
      </c>
      <c r="M317" s="7">
        <f t="shared" si="26"/>
        <v>37.794970986460349</v>
      </c>
      <c r="N317" s="7">
        <f t="shared" si="27"/>
        <v>191.82</v>
      </c>
      <c r="O317" s="7">
        <f t="shared" si="28"/>
        <v>8.32</v>
      </c>
      <c r="P317" s="7">
        <f t="shared" si="29"/>
        <v>19.535783365570598</v>
      </c>
    </row>
    <row r="318" spans="1:16" ht="38.25">
      <c r="A318" s="5" t="s">
        <v>175</v>
      </c>
      <c r="B318" s="6" t="s">
        <v>176</v>
      </c>
      <c r="C318" s="7">
        <v>186.34</v>
      </c>
      <c r="D318" s="7">
        <v>193.84</v>
      </c>
      <c r="E318" s="7">
        <v>10.34</v>
      </c>
      <c r="F318" s="7">
        <v>3.9079999999999999</v>
      </c>
      <c r="G318" s="7">
        <v>0</v>
      </c>
      <c r="H318" s="7">
        <v>2.02</v>
      </c>
      <c r="I318" s="7">
        <v>1.8880000000000001</v>
      </c>
      <c r="J318" s="7">
        <v>1.8880000000000001</v>
      </c>
      <c r="K318" s="7">
        <f t="shared" si="24"/>
        <v>6.4320000000000004</v>
      </c>
      <c r="L318" s="7">
        <f t="shared" si="25"/>
        <v>189.93200000000002</v>
      </c>
      <c r="M318" s="7">
        <f t="shared" si="26"/>
        <v>37.794970986460349</v>
      </c>
      <c r="N318" s="7">
        <f t="shared" si="27"/>
        <v>191.82</v>
      </c>
      <c r="O318" s="7">
        <f t="shared" si="28"/>
        <v>8.32</v>
      </c>
      <c r="P318" s="7">
        <f t="shared" si="29"/>
        <v>19.535783365570598</v>
      </c>
    </row>
    <row r="319" spans="1:16" ht="25.5">
      <c r="A319" s="8" t="s">
        <v>48</v>
      </c>
      <c r="B319" s="9" t="s">
        <v>49</v>
      </c>
      <c r="C319" s="10">
        <v>186.34</v>
      </c>
      <c r="D319" s="10">
        <v>193.84</v>
      </c>
      <c r="E319" s="10">
        <v>10.34</v>
      </c>
      <c r="F319" s="10">
        <v>3.9079999999999999</v>
      </c>
      <c r="G319" s="10">
        <v>0</v>
      </c>
      <c r="H319" s="10">
        <v>2.02</v>
      </c>
      <c r="I319" s="10">
        <v>1.8880000000000001</v>
      </c>
      <c r="J319" s="10">
        <v>1.8880000000000001</v>
      </c>
      <c r="K319" s="10">
        <f t="shared" si="24"/>
        <v>6.4320000000000004</v>
      </c>
      <c r="L319" s="10">
        <f t="shared" si="25"/>
        <v>189.93200000000002</v>
      </c>
      <c r="M319" s="10">
        <f t="shared" si="26"/>
        <v>37.794970986460349</v>
      </c>
      <c r="N319" s="10">
        <f t="shared" si="27"/>
        <v>191.82</v>
      </c>
      <c r="O319" s="10">
        <f t="shared" si="28"/>
        <v>8.32</v>
      </c>
      <c r="P319" s="10">
        <f t="shared" si="29"/>
        <v>19.535783365570598</v>
      </c>
    </row>
    <row r="320" spans="1:16">
      <c r="A320" s="5" t="s">
        <v>177</v>
      </c>
      <c r="B320" s="6" t="s">
        <v>178</v>
      </c>
      <c r="C320" s="7">
        <v>147.00900000000001</v>
      </c>
      <c r="D320" s="7">
        <v>147.00900000000001</v>
      </c>
      <c r="E320" s="7">
        <v>14.121</v>
      </c>
      <c r="F320" s="7">
        <v>12.960709999999999</v>
      </c>
      <c r="G320" s="7">
        <v>0</v>
      </c>
      <c r="H320" s="7">
        <v>0</v>
      </c>
      <c r="I320" s="7">
        <v>22.35219</v>
      </c>
      <c r="J320" s="7">
        <v>22.35219</v>
      </c>
      <c r="K320" s="7">
        <f t="shared" si="24"/>
        <v>1.1602900000000016</v>
      </c>
      <c r="L320" s="7">
        <f t="shared" si="25"/>
        <v>134.04829000000001</v>
      </c>
      <c r="M320" s="7">
        <f t="shared" si="26"/>
        <v>91.78323064938742</v>
      </c>
      <c r="N320" s="7">
        <f t="shared" si="27"/>
        <v>147.00900000000001</v>
      </c>
      <c r="O320" s="7">
        <f t="shared" si="28"/>
        <v>14.121</v>
      </c>
      <c r="P320" s="7">
        <f t="shared" si="29"/>
        <v>0</v>
      </c>
    </row>
    <row r="321" spans="1:16">
      <c r="A321" s="8" t="s">
        <v>44</v>
      </c>
      <c r="B321" s="9" t="s">
        <v>45</v>
      </c>
      <c r="C321" s="10">
        <v>147.00900000000001</v>
      </c>
      <c r="D321" s="10">
        <v>147.00900000000001</v>
      </c>
      <c r="E321" s="10">
        <v>14.121</v>
      </c>
      <c r="F321" s="10">
        <v>12.960709999999999</v>
      </c>
      <c r="G321" s="10">
        <v>0</v>
      </c>
      <c r="H321" s="10">
        <v>0</v>
      </c>
      <c r="I321" s="10">
        <v>22.35219</v>
      </c>
      <c r="J321" s="10">
        <v>22.35219</v>
      </c>
      <c r="K321" s="10">
        <f t="shared" si="24"/>
        <v>1.1602900000000016</v>
      </c>
      <c r="L321" s="10">
        <f t="shared" si="25"/>
        <v>134.04829000000001</v>
      </c>
      <c r="M321" s="10">
        <f t="shared" si="26"/>
        <v>91.78323064938742</v>
      </c>
      <c r="N321" s="10">
        <f t="shared" si="27"/>
        <v>147.00900000000001</v>
      </c>
      <c r="O321" s="10">
        <f t="shared" si="28"/>
        <v>14.121</v>
      </c>
      <c r="P321" s="10">
        <f t="shared" si="29"/>
        <v>0</v>
      </c>
    </row>
    <row r="322" spans="1:16">
      <c r="A322" s="5" t="s">
        <v>179</v>
      </c>
      <c r="B322" s="6" t="s">
        <v>180</v>
      </c>
      <c r="C322" s="7">
        <v>7917.5370000000003</v>
      </c>
      <c r="D322" s="7">
        <v>10607.157000000001</v>
      </c>
      <c r="E322" s="7">
        <v>641.95999999999992</v>
      </c>
      <c r="F322" s="7">
        <v>506.40000000000003</v>
      </c>
      <c r="G322" s="7">
        <v>0</v>
      </c>
      <c r="H322" s="7">
        <v>340.54378000000003</v>
      </c>
      <c r="I322" s="7">
        <v>175.73291</v>
      </c>
      <c r="J322" s="7">
        <v>175.73291</v>
      </c>
      <c r="K322" s="7">
        <f t="shared" si="24"/>
        <v>135.55999999999989</v>
      </c>
      <c r="L322" s="7">
        <f t="shared" si="25"/>
        <v>10100.757000000001</v>
      </c>
      <c r="M322" s="7">
        <f t="shared" si="26"/>
        <v>78.883419527696446</v>
      </c>
      <c r="N322" s="7">
        <f t="shared" si="27"/>
        <v>10266.613220000001</v>
      </c>
      <c r="O322" s="7">
        <f t="shared" si="28"/>
        <v>301.4162199999999</v>
      </c>
      <c r="P322" s="7">
        <f t="shared" si="29"/>
        <v>53.047507632874336</v>
      </c>
    </row>
    <row r="323" spans="1:16">
      <c r="A323" s="8" t="s">
        <v>30</v>
      </c>
      <c r="B323" s="9" t="s">
        <v>31</v>
      </c>
      <c r="C323" s="10">
        <v>25</v>
      </c>
      <c r="D323" s="10">
        <v>25</v>
      </c>
      <c r="E323" s="10">
        <v>1.5</v>
      </c>
      <c r="F323" s="10">
        <v>0</v>
      </c>
      <c r="G323" s="10">
        <v>0</v>
      </c>
      <c r="H323" s="10">
        <v>0</v>
      </c>
      <c r="I323" s="10">
        <v>0.23291000000000001</v>
      </c>
      <c r="J323" s="10">
        <v>0.23291000000000001</v>
      </c>
      <c r="K323" s="10">
        <f t="shared" si="24"/>
        <v>1.5</v>
      </c>
      <c r="L323" s="10">
        <f t="shared" si="25"/>
        <v>25</v>
      </c>
      <c r="M323" s="10">
        <f t="shared" si="26"/>
        <v>0</v>
      </c>
      <c r="N323" s="10">
        <f t="shared" si="27"/>
        <v>25</v>
      </c>
      <c r="O323" s="10">
        <f t="shared" si="28"/>
        <v>1.5</v>
      </c>
      <c r="P323" s="10">
        <f t="shared" si="29"/>
        <v>0</v>
      </c>
    </row>
    <row r="324" spans="1:16" ht="25.5">
      <c r="A324" s="8" t="s">
        <v>48</v>
      </c>
      <c r="B324" s="9" t="s">
        <v>49</v>
      </c>
      <c r="C324" s="10">
        <v>450.858</v>
      </c>
      <c r="D324" s="10">
        <v>450.858</v>
      </c>
      <c r="E324" s="10">
        <v>34.800000000000004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34.800000000000004</v>
      </c>
      <c r="L324" s="10">
        <f t="shared" si="25"/>
        <v>450.858</v>
      </c>
      <c r="M324" s="10">
        <f t="shared" si="26"/>
        <v>0</v>
      </c>
      <c r="N324" s="10">
        <f t="shared" si="27"/>
        <v>450.858</v>
      </c>
      <c r="O324" s="10">
        <f t="shared" si="28"/>
        <v>34.800000000000004</v>
      </c>
      <c r="P324" s="10">
        <f t="shared" si="29"/>
        <v>0</v>
      </c>
    </row>
    <row r="325" spans="1:16">
      <c r="A325" s="8" t="s">
        <v>66</v>
      </c>
      <c r="B325" s="9" t="s">
        <v>67</v>
      </c>
      <c r="C325" s="10">
        <v>7441.6790000000001</v>
      </c>
      <c r="D325" s="10">
        <v>10131.299000000001</v>
      </c>
      <c r="E325" s="10">
        <v>605.66</v>
      </c>
      <c r="F325" s="10">
        <v>506.40000000000003</v>
      </c>
      <c r="G325" s="10">
        <v>0</v>
      </c>
      <c r="H325" s="10">
        <v>340.54378000000003</v>
      </c>
      <c r="I325" s="10">
        <v>175.5</v>
      </c>
      <c r="J325" s="10">
        <v>175.5</v>
      </c>
      <c r="K325" s="10">
        <f t="shared" si="24"/>
        <v>99.259999999999934</v>
      </c>
      <c r="L325" s="10">
        <f t="shared" si="25"/>
        <v>9624.8990000000013</v>
      </c>
      <c r="M325" s="10">
        <f t="shared" si="26"/>
        <v>83.611267047518425</v>
      </c>
      <c r="N325" s="10">
        <f t="shared" si="27"/>
        <v>9790.7552200000009</v>
      </c>
      <c r="O325" s="10">
        <f t="shared" si="28"/>
        <v>265.11621999999994</v>
      </c>
      <c r="P325" s="10">
        <f t="shared" si="29"/>
        <v>56.226889674074577</v>
      </c>
    </row>
    <row r="326" spans="1:16">
      <c r="A326" s="5" t="s">
        <v>181</v>
      </c>
      <c r="B326" s="6" t="s">
        <v>65</v>
      </c>
      <c r="C326" s="7">
        <v>25.2</v>
      </c>
      <c r="D326" s="7">
        <v>25.2</v>
      </c>
      <c r="E326" s="7">
        <v>2.1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f t="shared" ref="K326:K389" si="30">E326-F326</f>
        <v>2.1</v>
      </c>
      <c r="L326" s="7">
        <f t="shared" ref="L326:L389" si="31">D326-F326</f>
        <v>25.2</v>
      </c>
      <c r="M326" s="7">
        <f t="shared" ref="M326:M389" si="32">IF(E326=0,0,(F326/E326)*100)</f>
        <v>0</v>
      </c>
      <c r="N326" s="7">
        <f t="shared" ref="N326:N389" si="33">D326-H326</f>
        <v>25.2</v>
      </c>
      <c r="O326" s="7">
        <f t="shared" ref="O326:O389" si="34">E326-H326</f>
        <v>2.1</v>
      </c>
      <c r="P326" s="7">
        <f t="shared" ref="P326:P389" si="35">IF(E326=0,0,(H326/E326)*100)</f>
        <v>0</v>
      </c>
    </row>
    <row r="327" spans="1:16" ht="25.5">
      <c r="A327" s="8" t="s">
        <v>48</v>
      </c>
      <c r="B327" s="9" t="s">
        <v>49</v>
      </c>
      <c r="C327" s="10">
        <v>25.2</v>
      </c>
      <c r="D327" s="10">
        <v>25.2</v>
      </c>
      <c r="E327" s="10">
        <v>2.1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2.1</v>
      </c>
      <c r="L327" s="10">
        <f t="shared" si="31"/>
        <v>25.2</v>
      </c>
      <c r="M327" s="10">
        <f t="shared" si="32"/>
        <v>0</v>
      </c>
      <c r="N327" s="10">
        <f t="shared" si="33"/>
        <v>25.2</v>
      </c>
      <c r="O327" s="10">
        <f t="shared" si="34"/>
        <v>2.1</v>
      </c>
      <c r="P327" s="10">
        <f t="shared" si="35"/>
        <v>0</v>
      </c>
    </row>
    <row r="328" spans="1:16">
      <c r="A328" s="5" t="s">
        <v>182</v>
      </c>
      <c r="B328" s="6" t="s">
        <v>183</v>
      </c>
      <c r="C328" s="7">
        <v>671.22800000000007</v>
      </c>
      <c r="D328" s="7">
        <v>671.22800000000007</v>
      </c>
      <c r="E328" s="7">
        <v>51.25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51.25</v>
      </c>
      <c r="L328" s="7">
        <f t="shared" si="31"/>
        <v>671.22800000000007</v>
      </c>
      <c r="M328" s="7">
        <f t="shared" si="32"/>
        <v>0</v>
      </c>
      <c r="N328" s="7">
        <f t="shared" si="33"/>
        <v>671.22800000000007</v>
      </c>
      <c r="O328" s="7">
        <f t="shared" si="34"/>
        <v>51.25</v>
      </c>
      <c r="P328" s="7">
        <f t="shared" si="35"/>
        <v>0</v>
      </c>
    </row>
    <row r="329" spans="1:16" ht="25.5">
      <c r="A329" s="8" t="s">
        <v>184</v>
      </c>
      <c r="B329" s="9" t="s">
        <v>185</v>
      </c>
      <c r="C329" s="10">
        <v>671.22800000000007</v>
      </c>
      <c r="D329" s="10">
        <v>671.22800000000007</v>
      </c>
      <c r="E329" s="10">
        <v>51.25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51.25</v>
      </c>
      <c r="L329" s="10">
        <f t="shared" si="31"/>
        <v>671.22800000000007</v>
      </c>
      <c r="M329" s="10">
        <f t="shared" si="32"/>
        <v>0</v>
      </c>
      <c r="N329" s="10">
        <f t="shared" si="33"/>
        <v>671.22800000000007</v>
      </c>
      <c r="O329" s="10">
        <f t="shared" si="34"/>
        <v>51.25</v>
      </c>
      <c r="P329" s="10">
        <f t="shared" si="35"/>
        <v>0</v>
      </c>
    </row>
    <row r="330" spans="1:16">
      <c r="A330" s="5" t="s">
        <v>186</v>
      </c>
      <c r="B330" s="6" t="s">
        <v>187</v>
      </c>
      <c r="C330" s="7">
        <v>57648.312999999995</v>
      </c>
      <c r="D330" s="7">
        <v>58541.813000000002</v>
      </c>
      <c r="E330" s="7">
        <v>8931.3870000000024</v>
      </c>
      <c r="F330" s="7">
        <v>3923.1809200000002</v>
      </c>
      <c r="G330" s="7">
        <v>12.83348</v>
      </c>
      <c r="H330" s="7">
        <v>4145.22084</v>
      </c>
      <c r="I330" s="7">
        <v>0</v>
      </c>
      <c r="J330" s="7">
        <v>224.12721000000002</v>
      </c>
      <c r="K330" s="7">
        <f t="shared" si="30"/>
        <v>5008.2060800000017</v>
      </c>
      <c r="L330" s="7">
        <f t="shared" si="31"/>
        <v>54618.632080000003</v>
      </c>
      <c r="M330" s="7">
        <f t="shared" si="32"/>
        <v>43.925774574542558</v>
      </c>
      <c r="N330" s="7">
        <f t="shared" si="33"/>
        <v>54396.59216</v>
      </c>
      <c r="O330" s="7">
        <f t="shared" si="34"/>
        <v>4786.1661600000025</v>
      </c>
      <c r="P330" s="7">
        <f t="shared" si="35"/>
        <v>46.41183771344808</v>
      </c>
    </row>
    <row r="331" spans="1:16" ht="25.5">
      <c r="A331" s="5" t="s">
        <v>188</v>
      </c>
      <c r="B331" s="6" t="s">
        <v>71</v>
      </c>
      <c r="C331" s="7">
        <v>1186.0309999999999</v>
      </c>
      <c r="D331" s="7">
        <v>1186.0309999999999</v>
      </c>
      <c r="E331" s="7">
        <v>88.686999999999998</v>
      </c>
      <c r="F331" s="7">
        <v>4.5150000000000003E-2</v>
      </c>
      <c r="G331" s="7">
        <v>0</v>
      </c>
      <c r="H331" s="7">
        <v>0.82301000000000002</v>
      </c>
      <c r="I331" s="7">
        <v>0</v>
      </c>
      <c r="J331" s="7">
        <v>0.66575000000000006</v>
      </c>
      <c r="K331" s="7">
        <f t="shared" si="30"/>
        <v>88.641849999999991</v>
      </c>
      <c r="L331" s="7">
        <f t="shared" si="31"/>
        <v>1185.98585</v>
      </c>
      <c r="M331" s="7">
        <f t="shared" si="32"/>
        <v>5.0909377924611282E-2</v>
      </c>
      <c r="N331" s="7">
        <f t="shared" si="33"/>
        <v>1185.2079899999999</v>
      </c>
      <c r="O331" s="7">
        <f t="shared" si="34"/>
        <v>87.863990000000001</v>
      </c>
      <c r="P331" s="7">
        <f t="shared" si="35"/>
        <v>0.92799395627318548</v>
      </c>
    </row>
    <row r="332" spans="1:16">
      <c r="A332" s="8" t="s">
        <v>24</v>
      </c>
      <c r="B332" s="9" t="s">
        <v>25</v>
      </c>
      <c r="C332" s="10">
        <v>915.36</v>
      </c>
      <c r="D332" s="10">
        <v>915.36</v>
      </c>
      <c r="E332" s="10">
        <v>70.793000000000006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70.793000000000006</v>
      </c>
      <c r="L332" s="10">
        <f t="shared" si="31"/>
        <v>915.36</v>
      </c>
      <c r="M332" s="10">
        <f t="shared" si="32"/>
        <v>0</v>
      </c>
      <c r="N332" s="10">
        <f t="shared" si="33"/>
        <v>915.36</v>
      </c>
      <c r="O332" s="10">
        <f t="shared" si="34"/>
        <v>70.793000000000006</v>
      </c>
      <c r="P332" s="10">
        <f t="shared" si="35"/>
        <v>0</v>
      </c>
    </row>
    <row r="333" spans="1:16">
      <c r="A333" s="8" t="s">
        <v>26</v>
      </c>
      <c r="B333" s="9" t="s">
        <v>27</v>
      </c>
      <c r="C333" s="10">
        <v>201.37899999999999</v>
      </c>
      <c r="D333" s="10">
        <v>201.37899999999999</v>
      </c>
      <c r="E333" s="10">
        <v>15.574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15.574</v>
      </c>
      <c r="L333" s="10">
        <f t="shared" si="31"/>
        <v>201.37899999999999</v>
      </c>
      <c r="M333" s="10">
        <f t="shared" si="32"/>
        <v>0</v>
      </c>
      <c r="N333" s="10">
        <f t="shared" si="33"/>
        <v>201.37899999999999</v>
      </c>
      <c r="O333" s="10">
        <f t="shared" si="34"/>
        <v>15.574</v>
      </c>
      <c r="P333" s="10">
        <f t="shared" si="35"/>
        <v>0</v>
      </c>
    </row>
    <row r="334" spans="1:16">
      <c r="A334" s="8" t="s">
        <v>28</v>
      </c>
      <c r="B334" s="9" t="s">
        <v>29</v>
      </c>
      <c r="C334" s="10">
        <v>7.9350000000000005</v>
      </c>
      <c r="D334" s="10">
        <v>7.9350000000000005</v>
      </c>
      <c r="E334" s="10">
        <v>0.66100000000000003</v>
      </c>
      <c r="F334" s="10">
        <v>0</v>
      </c>
      <c r="G334" s="10">
        <v>0</v>
      </c>
      <c r="H334" s="10">
        <v>0</v>
      </c>
      <c r="I334" s="10">
        <v>0</v>
      </c>
      <c r="J334" s="10">
        <v>0.66575000000000006</v>
      </c>
      <c r="K334" s="10">
        <f t="shared" si="30"/>
        <v>0.66100000000000003</v>
      </c>
      <c r="L334" s="10">
        <f t="shared" si="31"/>
        <v>7.9350000000000005</v>
      </c>
      <c r="M334" s="10">
        <f t="shared" si="32"/>
        <v>0</v>
      </c>
      <c r="N334" s="10">
        <f t="shared" si="33"/>
        <v>7.9350000000000005</v>
      </c>
      <c r="O334" s="10">
        <f t="shared" si="34"/>
        <v>0.66100000000000003</v>
      </c>
      <c r="P334" s="10">
        <f t="shared" si="35"/>
        <v>0</v>
      </c>
    </row>
    <row r="335" spans="1:16">
      <c r="A335" s="8" t="s">
        <v>30</v>
      </c>
      <c r="B335" s="9" t="s">
        <v>31</v>
      </c>
      <c r="C335" s="10">
        <v>12.11</v>
      </c>
      <c r="D335" s="10">
        <v>12.11</v>
      </c>
      <c r="E335" s="10">
        <v>1.0090000000000001</v>
      </c>
      <c r="F335" s="10">
        <v>4.5150000000000003E-2</v>
      </c>
      <c r="G335" s="10">
        <v>0</v>
      </c>
      <c r="H335" s="10">
        <v>0.30301</v>
      </c>
      <c r="I335" s="10">
        <v>0</v>
      </c>
      <c r="J335" s="10">
        <v>0</v>
      </c>
      <c r="K335" s="10">
        <f t="shared" si="30"/>
        <v>0.9638500000000001</v>
      </c>
      <c r="L335" s="10">
        <f t="shared" si="31"/>
        <v>12.06485</v>
      </c>
      <c r="M335" s="10">
        <f t="shared" si="32"/>
        <v>4.4747274529236867</v>
      </c>
      <c r="N335" s="10">
        <f t="shared" si="33"/>
        <v>11.806989999999999</v>
      </c>
      <c r="O335" s="10">
        <f t="shared" si="34"/>
        <v>0.70599000000000012</v>
      </c>
      <c r="P335" s="10">
        <f t="shared" si="35"/>
        <v>30.030723488602572</v>
      </c>
    </row>
    <row r="336" spans="1:16">
      <c r="A336" s="8" t="s">
        <v>32</v>
      </c>
      <c r="B336" s="9" t="s">
        <v>33</v>
      </c>
      <c r="C336" s="10">
        <v>5.16</v>
      </c>
      <c r="D336" s="10">
        <v>5.16</v>
      </c>
      <c r="E336" s="10">
        <v>0.16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0.16</v>
      </c>
      <c r="L336" s="10">
        <f t="shared" si="31"/>
        <v>5.16</v>
      </c>
      <c r="M336" s="10">
        <f t="shared" si="32"/>
        <v>0</v>
      </c>
      <c r="N336" s="10">
        <f t="shared" si="33"/>
        <v>5.16</v>
      </c>
      <c r="O336" s="10">
        <f t="shared" si="34"/>
        <v>0.16</v>
      </c>
      <c r="P336" s="10">
        <f t="shared" si="35"/>
        <v>0</v>
      </c>
    </row>
    <row r="337" spans="1:16">
      <c r="A337" s="8" t="s">
        <v>34</v>
      </c>
      <c r="B337" s="9" t="s">
        <v>35</v>
      </c>
      <c r="C337" s="10">
        <v>33.414999999999999</v>
      </c>
      <c r="D337" s="10">
        <v>33.414999999999999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33.414999999999999</v>
      </c>
      <c r="M337" s="10">
        <f t="shared" si="32"/>
        <v>0</v>
      </c>
      <c r="N337" s="10">
        <f t="shared" si="33"/>
        <v>33.414999999999999</v>
      </c>
      <c r="O337" s="10">
        <f t="shared" si="34"/>
        <v>0</v>
      </c>
      <c r="P337" s="10">
        <f t="shared" si="35"/>
        <v>0</v>
      </c>
    </row>
    <row r="338" spans="1:16">
      <c r="A338" s="8" t="s">
        <v>36</v>
      </c>
      <c r="B338" s="9" t="s">
        <v>37</v>
      </c>
      <c r="C338" s="10">
        <v>0.67300000000000004</v>
      </c>
      <c r="D338" s="10">
        <v>0.67300000000000004</v>
      </c>
      <c r="E338" s="10">
        <v>0.05</v>
      </c>
      <c r="F338" s="10">
        <v>0</v>
      </c>
      <c r="G338" s="10">
        <v>0</v>
      </c>
      <c r="H338" s="10">
        <v>0.05</v>
      </c>
      <c r="I338" s="10">
        <v>0</v>
      </c>
      <c r="J338" s="10">
        <v>0</v>
      </c>
      <c r="K338" s="10">
        <f t="shared" si="30"/>
        <v>0.05</v>
      </c>
      <c r="L338" s="10">
        <f t="shared" si="31"/>
        <v>0.67300000000000004</v>
      </c>
      <c r="M338" s="10">
        <f t="shared" si="32"/>
        <v>0</v>
      </c>
      <c r="N338" s="10">
        <f t="shared" si="33"/>
        <v>0.623</v>
      </c>
      <c r="O338" s="10">
        <f t="shared" si="34"/>
        <v>0</v>
      </c>
      <c r="P338" s="10">
        <f t="shared" si="35"/>
        <v>100</v>
      </c>
    </row>
    <row r="339" spans="1:16">
      <c r="A339" s="8" t="s">
        <v>38</v>
      </c>
      <c r="B339" s="9" t="s">
        <v>39</v>
      </c>
      <c r="C339" s="10">
        <v>9.9990000000000006</v>
      </c>
      <c r="D339" s="10">
        <v>9.9990000000000006</v>
      </c>
      <c r="E339" s="10">
        <v>0.44</v>
      </c>
      <c r="F339" s="10">
        <v>0</v>
      </c>
      <c r="G339" s="10">
        <v>0</v>
      </c>
      <c r="H339" s="10">
        <v>0.47000000000000003</v>
      </c>
      <c r="I339" s="10">
        <v>0</v>
      </c>
      <c r="J339" s="10">
        <v>0</v>
      </c>
      <c r="K339" s="10">
        <f t="shared" si="30"/>
        <v>0.44</v>
      </c>
      <c r="L339" s="10">
        <f t="shared" si="31"/>
        <v>9.9990000000000006</v>
      </c>
      <c r="M339" s="10">
        <f t="shared" si="32"/>
        <v>0</v>
      </c>
      <c r="N339" s="10">
        <f t="shared" si="33"/>
        <v>9.5289999999999999</v>
      </c>
      <c r="O339" s="10">
        <f t="shared" si="34"/>
        <v>-3.0000000000000027E-2</v>
      </c>
      <c r="P339" s="10">
        <f t="shared" si="35"/>
        <v>106.81818181818184</v>
      </c>
    </row>
    <row r="340" spans="1:16" ht="25.5">
      <c r="A340" s="5" t="s">
        <v>189</v>
      </c>
      <c r="B340" s="6" t="s">
        <v>190</v>
      </c>
      <c r="C340" s="7">
        <v>1149</v>
      </c>
      <c r="D340" s="7">
        <v>1160</v>
      </c>
      <c r="E340" s="7">
        <v>116.2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116.2</v>
      </c>
      <c r="L340" s="7">
        <f t="shared" si="31"/>
        <v>1160</v>
      </c>
      <c r="M340" s="7">
        <f t="shared" si="32"/>
        <v>0</v>
      </c>
      <c r="N340" s="7">
        <f t="shared" si="33"/>
        <v>1160</v>
      </c>
      <c r="O340" s="7">
        <f t="shared" si="34"/>
        <v>116.2</v>
      </c>
      <c r="P340" s="7">
        <f t="shared" si="35"/>
        <v>0</v>
      </c>
    </row>
    <row r="341" spans="1:16">
      <c r="A341" s="8" t="s">
        <v>28</v>
      </c>
      <c r="B341" s="9" t="s">
        <v>29</v>
      </c>
      <c r="C341" s="10">
        <v>402.2</v>
      </c>
      <c r="D341" s="10">
        <v>402.2</v>
      </c>
      <c r="E341" s="10">
        <v>20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20</v>
      </c>
      <c r="L341" s="10">
        <f t="shared" si="31"/>
        <v>402.2</v>
      </c>
      <c r="M341" s="10">
        <f t="shared" si="32"/>
        <v>0</v>
      </c>
      <c r="N341" s="10">
        <f t="shared" si="33"/>
        <v>402.2</v>
      </c>
      <c r="O341" s="10">
        <f t="shared" si="34"/>
        <v>20</v>
      </c>
      <c r="P341" s="10">
        <f t="shared" si="35"/>
        <v>0</v>
      </c>
    </row>
    <row r="342" spans="1:16">
      <c r="A342" s="8" t="s">
        <v>30</v>
      </c>
      <c r="B342" s="9" t="s">
        <v>31</v>
      </c>
      <c r="C342" s="10">
        <v>678.6</v>
      </c>
      <c r="D342" s="10">
        <v>689.6</v>
      </c>
      <c r="E342" s="10">
        <v>28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28</v>
      </c>
      <c r="L342" s="10">
        <f t="shared" si="31"/>
        <v>689.6</v>
      </c>
      <c r="M342" s="10">
        <f t="shared" si="32"/>
        <v>0</v>
      </c>
      <c r="N342" s="10">
        <f t="shared" si="33"/>
        <v>689.6</v>
      </c>
      <c r="O342" s="10">
        <f t="shared" si="34"/>
        <v>28</v>
      </c>
      <c r="P342" s="10">
        <f t="shared" si="35"/>
        <v>0</v>
      </c>
    </row>
    <row r="343" spans="1:16">
      <c r="A343" s="8" t="s">
        <v>66</v>
      </c>
      <c r="B343" s="9" t="s">
        <v>67</v>
      </c>
      <c r="C343" s="10">
        <v>68.2</v>
      </c>
      <c r="D343" s="10">
        <v>68.2</v>
      </c>
      <c r="E343" s="10">
        <v>68.2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68.2</v>
      </c>
      <c r="L343" s="10">
        <f t="shared" si="31"/>
        <v>68.2</v>
      </c>
      <c r="M343" s="10">
        <f t="shared" si="32"/>
        <v>0</v>
      </c>
      <c r="N343" s="10">
        <f t="shared" si="33"/>
        <v>68.2</v>
      </c>
      <c r="O343" s="10">
        <f t="shared" si="34"/>
        <v>68.2</v>
      </c>
      <c r="P343" s="10">
        <f t="shared" si="35"/>
        <v>0</v>
      </c>
    </row>
    <row r="344" spans="1:16">
      <c r="A344" s="5" t="s">
        <v>191</v>
      </c>
      <c r="B344" s="6" t="s">
        <v>192</v>
      </c>
      <c r="C344" s="7">
        <v>6426.6</v>
      </c>
      <c r="D344" s="7">
        <v>6699.6</v>
      </c>
      <c r="E344" s="7">
        <v>512.95000000000005</v>
      </c>
      <c r="F344" s="7">
        <v>5.6983300000000003</v>
      </c>
      <c r="G344" s="7">
        <v>0</v>
      </c>
      <c r="H344" s="7">
        <v>87.354880000000009</v>
      </c>
      <c r="I344" s="7">
        <v>0</v>
      </c>
      <c r="J344" s="7">
        <v>0</v>
      </c>
      <c r="K344" s="7">
        <f t="shared" si="30"/>
        <v>507.25167000000005</v>
      </c>
      <c r="L344" s="7">
        <f t="shared" si="31"/>
        <v>6693.9016700000002</v>
      </c>
      <c r="M344" s="7">
        <f t="shared" si="32"/>
        <v>1.1108938493030509</v>
      </c>
      <c r="N344" s="7">
        <f t="shared" si="33"/>
        <v>6612.2451200000005</v>
      </c>
      <c r="O344" s="7">
        <f t="shared" si="34"/>
        <v>425.59512000000007</v>
      </c>
      <c r="P344" s="7">
        <f t="shared" si="35"/>
        <v>17.029901549858661</v>
      </c>
    </row>
    <row r="345" spans="1:16">
      <c r="A345" s="8" t="s">
        <v>24</v>
      </c>
      <c r="B345" s="9" t="s">
        <v>25</v>
      </c>
      <c r="C345" s="10">
        <v>3866</v>
      </c>
      <c r="D345" s="10">
        <v>3844</v>
      </c>
      <c r="E345" s="10">
        <v>340</v>
      </c>
      <c r="F345" s="10">
        <v>0</v>
      </c>
      <c r="G345" s="10">
        <v>0</v>
      </c>
      <c r="H345" s="10">
        <v>60.745339999999999</v>
      </c>
      <c r="I345" s="10">
        <v>0</v>
      </c>
      <c r="J345" s="10">
        <v>0</v>
      </c>
      <c r="K345" s="10">
        <f t="shared" si="30"/>
        <v>340</v>
      </c>
      <c r="L345" s="10">
        <f t="shared" si="31"/>
        <v>3844</v>
      </c>
      <c r="M345" s="10">
        <f t="shared" si="32"/>
        <v>0</v>
      </c>
      <c r="N345" s="10">
        <f t="shared" si="33"/>
        <v>3783.2546600000001</v>
      </c>
      <c r="O345" s="10">
        <f t="shared" si="34"/>
        <v>279.25466</v>
      </c>
      <c r="P345" s="10">
        <f t="shared" si="35"/>
        <v>17.866276470588236</v>
      </c>
    </row>
    <row r="346" spans="1:16">
      <c r="A346" s="8" t="s">
        <v>26</v>
      </c>
      <c r="B346" s="9" t="s">
        <v>27</v>
      </c>
      <c r="C346" s="10">
        <v>850.5</v>
      </c>
      <c r="D346" s="10">
        <v>872.5</v>
      </c>
      <c r="E346" s="10">
        <v>77.95</v>
      </c>
      <c r="F346" s="10">
        <v>0</v>
      </c>
      <c r="G346" s="10">
        <v>0</v>
      </c>
      <c r="H346" s="10">
        <v>15.19251</v>
      </c>
      <c r="I346" s="10">
        <v>0</v>
      </c>
      <c r="J346" s="10">
        <v>0</v>
      </c>
      <c r="K346" s="10">
        <f t="shared" si="30"/>
        <v>77.95</v>
      </c>
      <c r="L346" s="10">
        <f t="shared" si="31"/>
        <v>872.5</v>
      </c>
      <c r="M346" s="10">
        <f t="shared" si="32"/>
        <v>0</v>
      </c>
      <c r="N346" s="10">
        <f t="shared" si="33"/>
        <v>857.30749000000003</v>
      </c>
      <c r="O346" s="10">
        <f t="shared" si="34"/>
        <v>62.757490000000004</v>
      </c>
      <c r="P346" s="10">
        <f t="shared" si="35"/>
        <v>19.490070558050032</v>
      </c>
    </row>
    <row r="347" spans="1:16">
      <c r="A347" s="8" t="s">
        <v>28</v>
      </c>
      <c r="B347" s="9" t="s">
        <v>29</v>
      </c>
      <c r="C347" s="10">
        <v>261</v>
      </c>
      <c r="D347" s="10">
        <v>283</v>
      </c>
      <c r="E347" s="10">
        <v>23</v>
      </c>
      <c r="F347" s="10">
        <v>0</v>
      </c>
      <c r="G347" s="10">
        <v>0</v>
      </c>
      <c r="H347" s="10">
        <v>5.5709999999999997</v>
      </c>
      <c r="I347" s="10">
        <v>0</v>
      </c>
      <c r="J347" s="10">
        <v>0</v>
      </c>
      <c r="K347" s="10">
        <f t="shared" si="30"/>
        <v>23</v>
      </c>
      <c r="L347" s="10">
        <f t="shared" si="31"/>
        <v>283</v>
      </c>
      <c r="M347" s="10">
        <f t="shared" si="32"/>
        <v>0</v>
      </c>
      <c r="N347" s="10">
        <f t="shared" si="33"/>
        <v>277.42899999999997</v>
      </c>
      <c r="O347" s="10">
        <f t="shared" si="34"/>
        <v>17.429000000000002</v>
      </c>
      <c r="P347" s="10">
        <f t="shared" si="35"/>
        <v>24.221739130434781</v>
      </c>
    </row>
    <row r="348" spans="1:16">
      <c r="A348" s="8" t="s">
        <v>30</v>
      </c>
      <c r="B348" s="9" t="s">
        <v>31</v>
      </c>
      <c r="C348" s="10">
        <v>714.2</v>
      </c>
      <c r="D348" s="10">
        <v>965.2</v>
      </c>
      <c r="E348" s="10">
        <v>70</v>
      </c>
      <c r="F348" s="10">
        <v>4.9135499999999999</v>
      </c>
      <c r="G348" s="10">
        <v>0</v>
      </c>
      <c r="H348" s="10">
        <v>4.9135499999999999</v>
      </c>
      <c r="I348" s="10">
        <v>0</v>
      </c>
      <c r="J348" s="10">
        <v>0</v>
      </c>
      <c r="K348" s="10">
        <f t="shared" si="30"/>
        <v>65.086449999999999</v>
      </c>
      <c r="L348" s="10">
        <f t="shared" si="31"/>
        <v>960.28645000000006</v>
      </c>
      <c r="M348" s="10">
        <f t="shared" si="32"/>
        <v>7.0193571428571424</v>
      </c>
      <c r="N348" s="10">
        <f t="shared" si="33"/>
        <v>960.28645000000006</v>
      </c>
      <c r="O348" s="10">
        <f t="shared" si="34"/>
        <v>65.086449999999999</v>
      </c>
      <c r="P348" s="10">
        <f t="shared" si="35"/>
        <v>7.0193571428571424</v>
      </c>
    </row>
    <row r="349" spans="1:16">
      <c r="A349" s="8" t="s">
        <v>32</v>
      </c>
      <c r="B349" s="9" t="s">
        <v>33</v>
      </c>
      <c r="C349" s="10">
        <v>1.6</v>
      </c>
      <c r="D349" s="10">
        <v>1.6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1.6</v>
      </c>
      <c r="M349" s="10">
        <f t="shared" si="32"/>
        <v>0</v>
      </c>
      <c r="N349" s="10">
        <f t="shared" si="33"/>
        <v>1.6</v>
      </c>
      <c r="O349" s="10">
        <f t="shared" si="34"/>
        <v>0</v>
      </c>
      <c r="P349" s="10">
        <f t="shared" si="35"/>
        <v>0</v>
      </c>
    </row>
    <row r="350" spans="1:16">
      <c r="A350" s="8" t="s">
        <v>34</v>
      </c>
      <c r="B350" s="9" t="s">
        <v>35</v>
      </c>
      <c r="C350" s="10">
        <v>684.4</v>
      </c>
      <c r="D350" s="10">
        <v>684.4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684.4</v>
      </c>
      <c r="M350" s="10">
        <f t="shared" si="32"/>
        <v>0</v>
      </c>
      <c r="N350" s="10">
        <f t="shared" si="33"/>
        <v>684.4</v>
      </c>
      <c r="O350" s="10">
        <f t="shared" si="34"/>
        <v>0</v>
      </c>
      <c r="P350" s="10">
        <f t="shared" si="35"/>
        <v>0</v>
      </c>
    </row>
    <row r="351" spans="1:16">
      <c r="A351" s="8" t="s">
        <v>36</v>
      </c>
      <c r="B351" s="9" t="s">
        <v>37</v>
      </c>
      <c r="C351" s="10">
        <v>4.8</v>
      </c>
      <c r="D351" s="10">
        <v>4.8</v>
      </c>
      <c r="E351" s="10">
        <v>0.3</v>
      </c>
      <c r="F351" s="10">
        <v>0.40135999999999999</v>
      </c>
      <c r="G351" s="10">
        <v>0</v>
      </c>
      <c r="H351" s="10">
        <v>0.40864</v>
      </c>
      <c r="I351" s="10">
        <v>0</v>
      </c>
      <c r="J351" s="10">
        <v>0</v>
      </c>
      <c r="K351" s="10">
        <f t="shared" si="30"/>
        <v>-0.10136000000000001</v>
      </c>
      <c r="L351" s="10">
        <f t="shared" si="31"/>
        <v>4.3986399999999994</v>
      </c>
      <c r="M351" s="10">
        <f t="shared" si="32"/>
        <v>133.78666666666669</v>
      </c>
      <c r="N351" s="10">
        <f t="shared" si="33"/>
        <v>4.3913599999999997</v>
      </c>
      <c r="O351" s="10">
        <f t="shared" si="34"/>
        <v>-0.10864000000000001</v>
      </c>
      <c r="P351" s="10">
        <f t="shared" si="35"/>
        <v>136.21333333333334</v>
      </c>
    </row>
    <row r="352" spans="1:16">
      <c r="A352" s="8" t="s">
        <v>38</v>
      </c>
      <c r="B352" s="9" t="s">
        <v>39</v>
      </c>
      <c r="C352" s="10">
        <v>26.6</v>
      </c>
      <c r="D352" s="10">
        <v>44.1</v>
      </c>
      <c r="E352" s="10">
        <v>1.7</v>
      </c>
      <c r="F352" s="10">
        <v>0.38342000000000004</v>
      </c>
      <c r="G352" s="10">
        <v>0</v>
      </c>
      <c r="H352" s="10">
        <v>0.52384000000000008</v>
      </c>
      <c r="I352" s="10">
        <v>0</v>
      </c>
      <c r="J352" s="10">
        <v>0</v>
      </c>
      <c r="K352" s="10">
        <f t="shared" si="30"/>
        <v>1.3165799999999999</v>
      </c>
      <c r="L352" s="10">
        <f t="shared" si="31"/>
        <v>43.71658</v>
      </c>
      <c r="M352" s="10">
        <f t="shared" si="32"/>
        <v>22.554117647058828</v>
      </c>
      <c r="N352" s="10">
        <f t="shared" si="33"/>
        <v>43.576160000000002</v>
      </c>
      <c r="O352" s="10">
        <f t="shared" si="34"/>
        <v>1.1761599999999999</v>
      </c>
      <c r="P352" s="10">
        <f t="shared" si="35"/>
        <v>30.814117647058829</v>
      </c>
    </row>
    <row r="353" spans="1:16">
      <c r="A353" s="8" t="s">
        <v>40</v>
      </c>
      <c r="B353" s="9" t="s">
        <v>41</v>
      </c>
      <c r="C353" s="10">
        <v>17.5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0</v>
      </c>
      <c r="M353" s="10">
        <f t="shared" si="32"/>
        <v>0</v>
      </c>
      <c r="N353" s="10">
        <f t="shared" si="33"/>
        <v>0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193</v>
      </c>
      <c r="B354" s="6" t="s">
        <v>194</v>
      </c>
      <c r="C354" s="7">
        <v>4727.2</v>
      </c>
      <c r="D354" s="7">
        <v>4827.2</v>
      </c>
      <c r="E354" s="7">
        <v>399.70000000000005</v>
      </c>
      <c r="F354" s="7">
        <v>5.4690000000000003</v>
      </c>
      <c r="G354" s="7">
        <v>0</v>
      </c>
      <c r="H354" s="7">
        <v>85.340069999999997</v>
      </c>
      <c r="I354" s="7">
        <v>0</v>
      </c>
      <c r="J354" s="7">
        <v>11.6556</v>
      </c>
      <c r="K354" s="7">
        <f t="shared" si="30"/>
        <v>394.23100000000005</v>
      </c>
      <c r="L354" s="7">
        <f t="shared" si="31"/>
        <v>4821.7309999999998</v>
      </c>
      <c r="M354" s="7">
        <f t="shared" si="32"/>
        <v>1.3682762071553665</v>
      </c>
      <c r="N354" s="7">
        <f t="shared" si="33"/>
        <v>4741.8599299999996</v>
      </c>
      <c r="O354" s="7">
        <f t="shared" si="34"/>
        <v>314.35993000000008</v>
      </c>
      <c r="P354" s="7">
        <f t="shared" si="35"/>
        <v>21.351030773079806</v>
      </c>
    </row>
    <row r="355" spans="1:16">
      <c r="A355" s="8" t="s">
        <v>24</v>
      </c>
      <c r="B355" s="9" t="s">
        <v>25</v>
      </c>
      <c r="C355" s="10">
        <v>3445</v>
      </c>
      <c r="D355" s="10">
        <v>3527</v>
      </c>
      <c r="E355" s="10">
        <v>279.40000000000003</v>
      </c>
      <c r="F355" s="10">
        <v>0</v>
      </c>
      <c r="G355" s="10">
        <v>0</v>
      </c>
      <c r="H355" s="10">
        <v>63.36</v>
      </c>
      <c r="I355" s="10">
        <v>0</v>
      </c>
      <c r="J355" s="10">
        <v>0</v>
      </c>
      <c r="K355" s="10">
        <f t="shared" si="30"/>
        <v>279.40000000000003</v>
      </c>
      <c r="L355" s="10">
        <f t="shared" si="31"/>
        <v>3527</v>
      </c>
      <c r="M355" s="10">
        <f t="shared" si="32"/>
        <v>0</v>
      </c>
      <c r="N355" s="10">
        <f t="shared" si="33"/>
        <v>3463.64</v>
      </c>
      <c r="O355" s="10">
        <f t="shared" si="34"/>
        <v>216.04000000000002</v>
      </c>
      <c r="P355" s="10">
        <f t="shared" si="35"/>
        <v>22.677165354330704</v>
      </c>
    </row>
    <row r="356" spans="1:16">
      <c r="A356" s="8" t="s">
        <v>26</v>
      </c>
      <c r="B356" s="9" t="s">
        <v>27</v>
      </c>
      <c r="C356" s="10">
        <v>757.9</v>
      </c>
      <c r="D356" s="10">
        <v>775.9</v>
      </c>
      <c r="E356" s="10">
        <v>62</v>
      </c>
      <c r="F356" s="10">
        <v>0</v>
      </c>
      <c r="G356" s="10">
        <v>0</v>
      </c>
      <c r="H356" s="10">
        <v>13.178840000000001</v>
      </c>
      <c r="I356" s="10">
        <v>0</v>
      </c>
      <c r="J356" s="10">
        <v>0</v>
      </c>
      <c r="K356" s="10">
        <f t="shared" si="30"/>
        <v>62</v>
      </c>
      <c r="L356" s="10">
        <f t="shared" si="31"/>
        <v>775.9</v>
      </c>
      <c r="M356" s="10">
        <f t="shared" si="32"/>
        <v>0</v>
      </c>
      <c r="N356" s="10">
        <f t="shared" si="33"/>
        <v>762.72115999999994</v>
      </c>
      <c r="O356" s="10">
        <f t="shared" si="34"/>
        <v>48.821159999999999</v>
      </c>
      <c r="P356" s="10">
        <f t="shared" si="35"/>
        <v>21.256193548387099</v>
      </c>
    </row>
    <row r="357" spans="1:16">
      <c r="A357" s="8" t="s">
        <v>28</v>
      </c>
      <c r="B357" s="9" t="s">
        <v>29</v>
      </c>
      <c r="C357" s="10">
        <v>243.1</v>
      </c>
      <c r="D357" s="10">
        <v>243.1</v>
      </c>
      <c r="E357" s="10">
        <v>30</v>
      </c>
      <c r="F357" s="10">
        <v>1.149</v>
      </c>
      <c r="G357" s="10">
        <v>0</v>
      </c>
      <c r="H357" s="10">
        <v>1.149</v>
      </c>
      <c r="I357" s="10">
        <v>0</v>
      </c>
      <c r="J357" s="10">
        <v>0</v>
      </c>
      <c r="K357" s="10">
        <f t="shared" si="30"/>
        <v>28.850999999999999</v>
      </c>
      <c r="L357" s="10">
        <f t="shared" si="31"/>
        <v>241.95099999999999</v>
      </c>
      <c r="M357" s="10">
        <f t="shared" si="32"/>
        <v>3.83</v>
      </c>
      <c r="N357" s="10">
        <f t="shared" si="33"/>
        <v>241.95099999999999</v>
      </c>
      <c r="O357" s="10">
        <f t="shared" si="34"/>
        <v>28.850999999999999</v>
      </c>
      <c r="P357" s="10">
        <f t="shared" si="35"/>
        <v>3.83</v>
      </c>
    </row>
    <row r="358" spans="1:16">
      <c r="A358" s="8" t="s">
        <v>30</v>
      </c>
      <c r="B358" s="9" t="s">
        <v>31</v>
      </c>
      <c r="C358" s="10">
        <v>125</v>
      </c>
      <c r="D358" s="10">
        <v>125</v>
      </c>
      <c r="E358" s="10">
        <v>24</v>
      </c>
      <c r="F358" s="10">
        <v>0</v>
      </c>
      <c r="G358" s="10">
        <v>0</v>
      </c>
      <c r="H358" s="10">
        <v>1.10544</v>
      </c>
      <c r="I358" s="10">
        <v>0</v>
      </c>
      <c r="J358" s="10">
        <v>11.6556</v>
      </c>
      <c r="K358" s="10">
        <f t="shared" si="30"/>
        <v>24</v>
      </c>
      <c r="L358" s="10">
        <f t="shared" si="31"/>
        <v>125</v>
      </c>
      <c r="M358" s="10">
        <f t="shared" si="32"/>
        <v>0</v>
      </c>
      <c r="N358" s="10">
        <f t="shared" si="33"/>
        <v>123.89456</v>
      </c>
      <c r="O358" s="10">
        <f t="shared" si="34"/>
        <v>22.894559999999998</v>
      </c>
      <c r="P358" s="10">
        <f t="shared" si="35"/>
        <v>4.6059999999999999</v>
      </c>
    </row>
    <row r="359" spans="1:16">
      <c r="A359" s="8" t="s">
        <v>32</v>
      </c>
      <c r="B359" s="9" t="s">
        <v>33</v>
      </c>
      <c r="C359" s="10">
        <v>6.2</v>
      </c>
      <c r="D359" s="10">
        <v>6.2</v>
      </c>
      <c r="E359" s="10">
        <v>2.2000000000000002</v>
      </c>
      <c r="F359" s="10">
        <v>4.32</v>
      </c>
      <c r="G359" s="10">
        <v>0</v>
      </c>
      <c r="H359" s="10">
        <v>4.32</v>
      </c>
      <c r="I359" s="10">
        <v>0</v>
      </c>
      <c r="J359" s="10">
        <v>0</v>
      </c>
      <c r="K359" s="10">
        <f t="shared" si="30"/>
        <v>-2.12</v>
      </c>
      <c r="L359" s="10">
        <f t="shared" si="31"/>
        <v>1.88</v>
      </c>
      <c r="M359" s="10">
        <f t="shared" si="32"/>
        <v>196.36363636363637</v>
      </c>
      <c r="N359" s="10">
        <f t="shared" si="33"/>
        <v>1.88</v>
      </c>
      <c r="O359" s="10">
        <f t="shared" si="34"/>
        <v>-2.12</v>
      </c>
      <c r="P359" s="10">
        <f t="shared" si="35"/>
        <v>196.36363636363637</v>
      </c>
    </row>
    <row r="360" spans="1:16">
      <c r="A360" s="8" t="s">
        <v>34</v>
      </c>
      <c r="B360" s="9" t="s">
        <v>35</v>
      </c>
      <c r="C360" s="10">
        <v>121.60000000000001</v>
      </c>
      <c r="D360" s="10">
        <v>121.60000000000001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121.60000000000001</v>
      </c>
      <c r="M360" s="10">
        <f t="shared" si="32"/>
        <v>0</v>
      </c>
      <c r="N360" s="10">
        <f t="shared" si="33"/>
        <v>121.60000000000001</v>
      </c>
      <c r="O360" s="10">
        <f t="shared" si="34"/>
        <v>0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3.4</v>
      </c>
      <c r="D361" s="10">
        <v>3.4</v>
      </c>
      <c r="E361" s="10">
        <v>0.3</v>
      </c>
      <c r="F361" s="10">
        <v>0</v>
      </c>
      <c r="G361" s="10">
        <v>0</v>
      </c>
      <c r="H361" s="10">
        <v>0.42679</v>
      </c>
      <c r="I361" s="10">
        <v>0</v>
      </c>
      <c r="J361" s="10">
        <v>0</v>
      </c>
      <c r="K361" s="10">
        <f t="shared" si="30"/>
        <v>0.3</v>
      </c>
      <c r="L361" s="10">
        <f t="shared" si="31"/>
        <v>3.4</v>
      </c>
      <c r="M361" s="10">
        <f t="shared" si="32"/>
        <v>0</v>
      </c>
      <c r="N361" s="10">
        <f t="shared" si="33"/>
        <v>2.9732099999999999</v>
      </c>
      <c r="O361" s="10">
        <f t="shared" si="34"/>
        <v>-0.12679000000000001</v>
      </c>
      <c r="P361" s="10">
        <f t="shared" si="35"/>
        <v>142.26333333333335</v>
      </c>
    </row>
    <row r="362" spans="1:16">
      <c r="A362" s="8" t="s">
        <v>38</v>
      </c>
      <c r="B362" s="9" t="s">
        <v>39</v>
      </c>
      <c r="C362" s="10">
        <v>25</v>
      </c>
      <c r="D362" s="10">
        <v>25</v>
      </c>
      <c r="E362" s="10">
        <v>1.8</v>
      </c>
      <c r="F362" s="10">
        <v>0</v>
      </c>
      <c r="G362" s="10">
        <v>0</v>
      </c>
      <c r="H362" s="10">
        <v>1.8</v>
      </c>
      <c r="I362" s="10">
        <v>0</v>
      </c>
      <c r="J362" s="10">
        <v>0</v>
      </c>
      <c r="K362" s="10">
        <f t="shared" si="30"/>
        <v>1.8</v>
      </c>
      <c r="L362" s="10">
        <f t="shared" si="31"/>
        <v>25</v>
      </c>
      <c r="M362" s="10">
        <f t="shared" si="32"/>
        <v>0</v>
      </c>
      <c r="N362" s="10">
        <f t="shared" si="33"/>
        <v>23.2</v>
      </c>
      <c r="O362" s="10">
        <f t="shared" si="34"/>
        <v>0</v>
      </c>
      <c r="P362" s="10">
        <f t="shared" si="35"/>
        <v>100</v>
      </c>
    </row>
    <row r="363" spans="1:16">
      <c r="A363" s="5" t="s">
        <v>195</v>
      </c>
      <c r="B363" s="6" t="s">
        <v>196</v>
      </c>
      <c r="C363" s="7">
        <v>34306.400000000009</v>
      </c>
      <c r="D363" s="7">
        <v>34306.400000000009</v>
      </c>
      <c r="E363" s="7">
        <v>7186.7</v>
      </c>
      <c r="F363" s="7">
        <v>3881.6886500000001</v>
      </c>
      <c r="G363" s="7">
        <v>0</v>
      </c>
      <c r="H363" s="7">
        <v>3884.5226900000002</v>
      </c>
      <c r="I363" s="7">
        <v>0</v>
      </c>
      <c r="J363" s="7">
        <v>163.78788</v>
      </c>
      <c r="K363" s="7">
        <f t="shared" si="30"/>
        <v>3305.0113499999998</v>
      </c>
      <c r="L363" s="7">
        <f t="shared" si="31"/>
        <v>30424.711350000009</v>
      </c>
      <c r="M363" s="7">
        <f t="shared" si="32"/>
        <v>54.012114739727558</v>
      </c>
      <c r="N363" s="7">
        <f t="shared" si="33"/>
        <v>30421.877310000007</v>
      </c>
      <c r="O363" s="7">
        <f t="shared" si="34"/>
        <v>3302.1773099999996</v>
      </c>
      <c r="P363" s="7">
        <f t="shared" si="35"/>
        <v>54.051549250699217</v>
      </c>
    </row>
    <row r="364" spans="1:16">
      <c r="A364" s="8" t="s">
        <v>24</v>
      </c>
      <c r="B364" s="9" t="s">
        <v>25</v>
      </c>
      <c r="C364" s="10">
        <v>25444.600000000002</v>
      </c>
      <c r="D364" s="10">
        <v>25444.600000000002</v>
      </c>
      <c r="E364" s="10">
        <v>5627.6</v>
      </c>
      <c r="F364" s="10">
        <v>3071.6128599999997</v>
      </c>
      <c r="G364" s="10">
        <v>0</v>
      </c>
      <c r="H364" s="10">
        <v>3071.6128599999997</v>
      </c>
      <c r="I364" s="10">
        <v>0</v>
      </c>
      <c r="J364" s="10">
        <v>134.74795</v>
      </c>
      <c r="K364" s="10">
        <f t="shared" si="30"/>
        <v>2555.9871400000006</v>
      </c>
      <c r="L364" s="10">
        <f t="shared" si="31"/>
        <v>22372.987140000001</v>
      </c>
      <c r="M364" s="10">
        <f t="shared" si="32"/>
        <v>54.58122219063187</v>
      </c>
      <c r="N364" s="10">
        <f t="shared" si="33"/>
        <v>22372.987140000001</v>
      </c>
      <c r="O364" s="10">
        <f t="shared" si="34"/>
        <v>2555.9871400000006</v>
      </c>
      <c r="P364" s="10">
        <f t="shared" si="35"/>
        <v>54.58122219063187</v>
      </c>
    </row>
    <row r="365" spans="1:16">
      <c r="A365" s="8" t="s">
        <v>26</v>
      </c>
      <c r="B365" s="9" t="s">
        <v>27</v>
      </c>
      <c r="C365" s="10">
        <v>5597.9000000000005</v>
      </c>
      <c r="D365" s="10">
        <v>5597.9000000000005</v>
      </c>
      <c r="E365" s="10">
        <v>1238.2</v>
      </c>
      <c r="F365" s="10">
        <v>661.80574999999999</v>
      </c>
      <c r="G365" s="10">
        <v>0</v>
      </c>
      <c r="H365" s="10">
        <v>661.80574999999999</v>
      </c>
      <c r="I365" s="10">
        <v>0</v>
      </c>
      <c r="J365" s="10">
        <v>29.039930000000002</v>
      </c>
      <c r="K365" s="10">
        <f t="shared" si="30"/>
        <v>576.39425000000006</v>
      </c>
      <c r="L365" s="10">
        <f t="shared" si="31"/>
        <v>4936.0942500000001</v>
      </c>
      <c r="M365" s="10">
        <f t="shared" si="32"/>
        <v>53.449018736876106</v>
      </c>
      <c r="N365" s="10">
        <f t="shared" si="33"/>
        <v>4936.0942500000001</v>
      </c>
      <c r="O365" s="10">
        <f t="shared" si="34"/>
        <v>576.39425000000006</v>
      </c>
      <c r="P365" s="10">
        <f t="shared" si="35"/>
        <v>53.449018736876106</v>
      </c>
    </row>
    <row r="366" spans="1:16">
      <c r="A366" s="8" t="s">
        <v>28</v>
      </c>
      <c r="B366" s="9" t="s">
        <v>29</v>
      </c>
      <c r="C366" s="10">
        <v>503.7</v>
      </c>
      <c r="D366" s="10">
        <v>503.7</v>
      </c>
      <c r="E366" s="10">
        <v>29.400000000000002</v>
      </c>
      <c r="F366" s="10">
        <v>11.20021</v>
      </c>
      <c r="G366" s="10">
        <v>0</v>
      </c>
      <c r="H366" s="10">
        <v>11.20021</v>
      </c>
      <c r="I366" s="10">
        <v>0</v>
      </c>
      <c r="J366" s="10">
        <v>0</v>
      </c>
      <c r="K366" s="10">
        <f t="shared" si="30"/>
        <v>18.19979</v>
      </c>
      <c r="L366" s="10">
        <f t="shared" si="31"/>
        <v>492.49978999999996</v>
      </c>
      <c r="M366" s="10">
        <f t="shared" si="32"/>
        <v>38.095952380952383</v>
      </c>
      <c r="N366" s="10">
        <f t="shared" si="33"/>
        <v>492.49978999999996</v>
      </c>
      <c r="O366" s="10">
        <f t="shared" si="34"/>
        <v>18.19979</v>
      </c>
      <c r="P366" s="10">
        <f t="shared" si="35"/>
        <v>38.095952380952383</v>
      </c>
    </row>
    <row r="367" spans="1:16">
      <c r="A367" s="8" t="s">
        <v>30</v>
      </c>
      <c r="B367" s="9" t="s">
        <v>31</v>
      </c>
      <c r="C367" s="10">
        <v>1361.7</v>
      </c>
      <c r="D367" s="10">
        <v>1340.7</v>
      </c>
      <c r="E367" s="10">
        <v>281.40000000000003</v>
      </c>
      <c r="F367" s="10">
        <v>136.63122000000001</v>
      </c>
      <c r="G367" s="10">
        <v>0</v>
      </c>
      <c r="H367" s="10">
        <v>136.63122000000001</v>
      </c>
      <c r="I367" s="10">
        <v>0</v>
      </c>
      <c r="J367" s="10">
        <v>0</v>
      </c>
      <c r="K367" s="10">
        <f t="shared" si="30"/>
        <v>144.76878000000002</v>
      </c>
      <c r="L367" s="10">
        <f t="shared" si="31"/>
        <v>1204.0687800000001</v>
      </c>
      <c r="M367" s="10">
        <f t="shared" si="32"/>
        <v>48.554093816631131</v>
      </c>
      <c r="N367" s="10">
        <f t="shared" si="33"/>
        <v>1204.0687800000001</v>
      </c>
      <c r="O367" s="10">
        <f t="shared" si="34"/>
        <v>144.76878000000002</v>
      </c>
      <c r="P367" s="10">
        <f t="shared" si="35"/>
        <v>48.554093816631131</v>
      </c>
    </row>
    <row r="368" spans="1:16">
      <c r="A368" s="8" t="s">
        <v>32</v>
      </c>
      <c r="B368" s="9" t="s">
        <v>33</v>
      </c>
      <c r="C368" s="10">
        <v>19.600000000000001</v>
      </c>
      <c r="D368" s="10">
        <v>19.600000000000001</v>
      </c>
      <c r="E368" s="10">
        <v>0.8</v>
      </c>
      <c r="F368" s="10">
        <v>0.27200000000000002</v>
      </c>
      <c r="G368" s="10">
        <v>0</v>
      </c>
      <c r="H368" s="10">
        <v>0.27200000000000002</v>
      </c>
      <c r="I368" s="10">
        <v>0</v>
      </c>
      <c r="J368" s="10">
        <v>0</v>
      </c>
      <c r="K368" s="10">
        <f t="shared" si="30"/>
        <v>0.52800000000000002</v>
      </c>
      <c r="L368" s="10">
        <f t="shared" si="31"/>
        <v>19.328000000000003</v>
      </c>
      <c r="M368" s="10">
        <f t="shared" si="32"/>
        <v>34</v>
      </c>
      <c r="N368" s="10">
        <f t="shared" si="33"/>
        <v>19.328000000000003</v>
      </c>
      <c r="O368" s="10">
        <f t="shared" si="34"/>
        <v>0.52800000000000002</v>
      </c>
      <c r="P368" s="10">
        <f t="shared" si="35"/>
        <v>34</v>
      </c>
    </row>
    <row r="369" spans="1:16">
      <c r="A369" s="8" t="s">
        <v>34</v>
      </c>
      <c r="B369" s="9" t="s">
        <v>35</v>
      </c>
      <c r="C369" s="10">
        <v>1094.0999999999999</v>
      </c>
      <c r="D369" s="10">
        <v>1094.0999999999999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1094.0999999999999</v>
      </c>
      <c r="M369" s="10">
        <f t="shared" si="32"/>
        <v>0</v>
      </c>
      <c r="N369" s="10">
        <f t="shared" si="33"/>
        <v>1094.0999999999999</v>
      </c>
      <c r="O369" s="10">
        <f t="shared" si="34"/>
        <v>0</v>
      </c>
      <c r="P369" s="10">
        <f t="shared" si="35"/>
        <v>0</v>
      </c>
    </row>
    <row r="370" spans="1:16">
      <c r="A370" s="8" t="s">
        <v>36</v>
      </c>
      <c r="B370" s="9" t="s">
        <v>37</v>
      </c>
      <c r="C370" s="10">
        <v>18.3</v>
      </c>
      <c r="D370" s="10">
        <v>18.3</v>
      </c>
      <c r="E370" s="10">
        <v>1.2</v>
      </c>
      <c r="F370" s="10">
        <v>0.16661000000000001</v>
      </c>
      <c r="G370" s="10">
        <v>0</v>
      </c>
      <c r="H370" s="10">
        <v>1.27955</v>
      </c>
      <c r="I370" s="10">
        <v>0</v>
      </c>
      <c r="J370" s="10">
        <v>0</v>
      </c>
      <c r="K370" s="10">
        <f t="shared" si="30"/>
        <v>1.03339</v>
      </c>
      <c r="L370" s="10">
        <f t="shared" si="31"/>
        <v>18.133390000000002</v>
      </c>
      <c r="M370" s="10">
        <f t="shared" si="32"/>
        <v>13.884166666666667</v>
      </c>
      <c r="N370" s="10">
        <f t="shared" si="33"/>
        <v>17.02045</v>
      </c>
      <c r="O370" s="10">
        <f t="shared" si="34"/>
        <v>-7.955000000000001E-2</v>
      </c>
      <c r="P370" s="10">
        <f t="shared" si="35"/>
        <v>106.62916666666666</v>
      </c>
    </row>
    <row r="371" spans="1:16">
      <c r="A371" s="8" t="s">
        <v>38</v>
      </c>
      <c r="B371" s="9" t="s">
        <v>39</v>
      </c>
      <c r="C371" s="10">
        <v>94.8</v>
      </c>
      <c r="D371" s="10">
        <v>115.8</v>
      </c>
      <c r="E371" s="10">
        <v>8.1</v>
      </c>
      <c r="F371" s="10">
        <v>0</v>
      </c>
      <c r="G371" s="10">
        <v>0</v>
      </c>
      <c r="H371" s="10">
        <v>1.7210999999999999</v>
      </c>
      <c r="I371" s="10">
        <v>0</v>
      </c>
      <c r="J371" s="10">
        <v>0</v>
      </c>
      <c r="K371" s="10">
        <f t="shared" si="30"/>
        <v>8.1</v>
      </c>
      <c r="L371" s="10">
        <f t="shared" si="31"/>
        <v>115.8</v>
      </c>
      <c r="M371" s="10">
        <f t="shared" si="32"/>
        <v>0</v>
      </c>
      <c r="N371" s="10">
        <f t="shared" si="33"/>
        <v>114.0789</v>
      </c>
      <c r="O371" s="10">
        <f t="shared" si="34"/>
        <v>6.3788999999999998</v>
      </c>
      <c r="P371" s="10">
        <f t="shared" si="35"/>
        <v>21.248148148148147</v>
      </c>
    </row>
    <row r="372" spans="1:16">
      <c r="A372" s="8" t="s">
        <v>40</v>
      </c>
      <c r="B372" s="9" t="s">
        <v>41</v>
      </c>
      <c r="C372" s="10">
        <v>170.8</v>
      </c>
      <c r="D372" s="10">
        <v>170.8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170.8</v>
      </c>
      <c r="M372" s="10">
        <f t="shared" si="32"/>
        <v>0</v>
      </c>
      <c r="N372" s="10">
        <f t="shared" si="33"/>
        <v>170.8</v>
      </c>
      <c r="O372" s="10">
        <f t="shared" si="34"/>
        <v>0</v>
      </c>
      <c r="P372" s="10">
        <f t="shared" si="35"/>
        <v>0</v>
      </c>
    </row>
    <row r="373" spans="1:16" ht="25.5">
      <c r="A373" s="8" t="s">
        <v>42</v>
      </c>
      <c r="B373" s="9" t="s">
        <v>43</v>
      </c>
      <c r="C373" s="10">
        <v>0.9</v>
      </c>
      <c r="D373" s="10">
        <v>0.9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0.9</v>
      </c>
      <c r="M373" s="10">
        <f t="shared" si="32"/>
        <v>0</v>
      </c>
      <c r="N373" s="10">
        <f t="shared" si="33"/>
        <v>0.9</v>
      </c>
      <c r="O373" s="10">
        <f t="shared" si="34"/>
        <v>0</v>
      </c>
      <c r="P373" s="10">
        <f t="shared" si="35"/>
        <v>0</v>
      </c>
    </row>
    <row r="374" spans="1:16">
      <c r="A374" s="5" t="s">
        <v>197</v>
      </c>
      <c r="B374" s="6" t="s">
        <v>198</v>
      </c>
      <c r="C374" s="7">
        <v>824.5</v>
      </c>
      <c r="D374" s="7">
        <v>824.5</v>
      </c>
      <c r="E374" s="7">
        <v>60.6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 t="shared" si="30"/>
        <v>60.6</v>
      </c>
      <c r="L374" s="7">
        <f t="shared" si="31"/>
        <v>824.5</v>
      </c>
      <c r="M374" s="7">
        <f t="shared" si="32"/>
        <v>0</v>
      </c>
      <c r="N374" s="7">
        <f t="shared" si="33"/>
        <v>824.5</v>
      </c>
      <c r="O374" s="7">
        <f t="shared" si="34"/>
        <v>60.6</v>
      </c>
      <c r="P374" s="7">
        <f t="shared" si="35"/>
        <v>0</v>
      </c>
    </row>
    <row r="375" spans="1:16" ht="25.5">
      <c r="A375" s="8" t="s">
        <v>48</v>
      </c>
      <c r="B375" s="9" t="s">
        <v>49</v>
      </c>
      <c r="C375" s="10">
        <v>824.5</v>
      </c>
      <c r="D375" s="10">
        <v>824.5</v>
      </c>
      <c r="E375" s="10">
        <v>60.6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60.6</v>
      </c>
      <c r="L375" s="10">
        <f t="shared" si="31"/>
        <v>824.5</v>
      </c>
      <c r="M375" s="10">
        <f t="shared" si="32"/>
        <v>0</v>
      </c>
      <c r="N375" s="10">
        <f t="shared" si="33"/>
        <v>824.5</v>
      </c>
      <c r="O375" s="10">
        <f t="shared" si="34"/>
        <v>60.6</v>
      </c>
      <c r="P375" s="10">
        <f t="shared" si="35"/>
        <v>0</v>
      </c>
    </row>
    <row r="376" spans="1:16">
      <c r="A376" s="5" t="s">
        <v>199</v>
      </c>
      <c r="B376" s="6" t="s">
        <v>200</v>
      </c>
      <c r="C376" s="7">
        <v>3725.2</v>
      </c>
      <c r="D376" s="7">
        <v>4584.7</v>
      </c>
      <c r="E376" s="7">
        <v>209.85</v>
      </c>
      <c r="F376" s="7">
        <v>6.0297900000000002</v>
      </c>
      <c r="G376" s="7">
        <v>0</v>
      </c>
      <c r="H376" s="7">
        <v>7.58019</v>
      </c>
      <c r="I376" s="7">
        <v>0</v>
      </c>
      <c r="J376" s="7">
        <v>35.1845</v>
      </c>
      <c r="K376" s="7">
        <f t="shared" si="30"/>
        <v>203.82021</v>
      </c>
      <c r="L376" s="7">
        <f t="shared" si="31"/>
        <v>4578.6702100000002</v>
      </c>
      <c r="M376" s="7">
        <f t="shared" si="32"/>
        <v>2.8733809864188711</v>
      </c>
      <c r="N376" s="7">
        <f t="shared" si="33"/>
        <v>4577.1198100000001</v>
      </c>
      <c r="O376" s="7">
        <f t="shared" si="34"/>
        <v>202.26981000000001</v>
      </c>
      <c r="P376" s="7">
        <f t="shared" si="35"/>
        <v>3.6121944245889921</v>
      </c>
    </row>
    <row r="377" spans="1:16">
      <c r="A377" s="8" t="s">
        <v>24</v>
      </c>
      <c r="B377" s="9" t="s">
        <v>25</v>
      </c>
      <c r="C377" s="10">
        <v>911.4</v>
      </c>
      <c r="D377" s="10">
        <v>821.9</v>
      </c>
      <c r="E377" s="10">
        <v>80.5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80.5</v>
      </c>
      <c r="L377" s="10">
        <f t="shared" si="31"/>
        <v>821.9</v>
      </c>
      <c r="M377" s="10">
        <f t="shared" si="32"/>
        <v>0</v>
      </c>
      <c r="N377" s="10">
        <f t="shared" si="33"/>
        <v>821.9</v>
      </c>
      <c r="O377" s="10">
        <f t="shared" si="34"/>
        <v>80.5</v>
      </c>
      <c r="P377" s="10">
        <f t="shared" si="35"/>
        <v>0</v>
      </c>
    </row>
    <row r="378" spans="1:16">
      <c r="A378" s="8" t="s">
        <v>26</v>
      </c>
      <c r="B378" s="9" t="s">
        <v>27</v>
      </c>
      <c r="C378" s="10">
        <v>200.5</v>
      </c>
      <c r="D378" s="10">
        <v>190</v>
      </c>
      <c r="E378" s="10">
        <v>17.7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17.7</v>
      </c>
      <c r="L378" s="10">
        <f t="shared" si="31"/>
        <v>190</v>
      </c>
      <c r="M378" s="10">
        <f t="shared" si="32"/>
        <v>0</v>
      </c>
      <c r="N378" s="10">
        <f t="shared" si="33"/>
        <v>190</v>
      </c>
      <c r="O378" s="10">
        <f t="shared" si="34"/>
        <v>17.7</v>
      </c>
      <c r="P378" s="10">
        <f t="shared" si="35"/>
        <v>0</v>
      </c>
    </row>
    <row r="379" spans="1:16">
      <c r="A379" s="8" t="s">
        <v>28</v>
      </c>
      <c r="B379" s="9" t="s">
        <v>29</v>
      </c>
      <c r="C379" s="10">
        <v>1076.2</v>
      </c>
      <c r="D379" s="10">
        <v>1383.3</v>
      </c>
      <c r="E379" s="10">
        <v>84</v>
      </c>
      <c r="F379" s="10">
        <v>5.8158000000000003</v>
      </c>
      <c r="G379" s="10">
        <v>0</v>
      </c>
      <c r="H379" s="10">
        <v>5.8158000000000003</v>
      </c>
      <c r="I379" s="10">
        <v>0</v>
      </c>
      <c r="J379" s="10">
        <v>26.712500000000002</v>
      </c>
      <c r="K379" s="10">
        <f t="shared" si="30"/>
        <v>78.184200000000004</v>
      </c>
      <c r="L379" s="10">
        <f t="shared" si="31"/>
        <v>1377.4841999999999</v>
      </c>
      <c r="M379" s="10">
        <f t="shared" si="32"/>
        <v>6.9235714285714289</v>
      </c>
      <c r="N379" s="10">
        <f t="shared" si="33"/>
        <v>1377.4841999999999</v>
      </c>
      <c r="O379" s="10">
        <f t="shared" si="34"/>
        <v>78.184200000000004</v>
      </c>
      <c r="P379" s="10">
        <f t="shared" si="35"/>
        <v>6.9235714285714289</v>
      </c>
    </row>
    <row r="380" spans="1:16">
      <c r="A380" s="8" t="s">
        <v>30</v>
      </c>
      <c r="B380" s="9" t="s">
        <v>31</v>
      </c>
      <c r="C380" s="10">
        <v>1344.2</v>
      </c>
      <c r="D380" s="10">
        <v>1994.2</v>
      </c>
      <c r="E380" s="10">
        <v>22.95</v>
      </c>
      <c r="F380" s="10">
        <v>0.21399000000000001</v>
      </c>
      <c r="G380" s="10">
        <v>0</v>
      </c>
      <c r="H380" s="10">
        <v>0.95013000000000003</v>
      </c>
      <c r="I380" s="10">
        <v>0</v>
      </c>
      <c r="J380" s="10">
        <v>8.4719999999999995</v>
      </c>
      <c r="K380" s="10">
        <f t="shared" si="30"/>
        <v>22.73601</v>
      </c>
      <c r="L380" s="10">
        <f t="shared" si="31"/>
        <v>1993.9860100000001</v>
      </c>
      <c r="M380" s="10">
        <f t="shared" si="32"/>
        <v>0.93241830065359488</v>
      </c>
      <c r="N380" s="10">
        <f t="shared" si="33"/>
        <v>1993.2498700000001</v>
      </c>
      <c r="O380" s="10">
        <f t="shared" si="34"/>
        <v>21.999869999999998</v>
      </c>
      <c r="P380" s="10">
        <f t="shared" si="35"/>
        <v>4.1399999999999997</v>
      </c>
    </row>
    <row r="381" spans="1:16">
      <c r="A381" s="8" t="s">
        <v>32</v>
      </c>
      <c r="B381" s="9" t="s">
        <v>33</v>
      </c>
      <c r="C381" s="10">
        <v>2.6</v>
      </c>
      <c r="D381" s="10">
        <v>2.6</v>
      </c>
      <c r="E381" s="10">
        <v>0.25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0.25</v>
      </c>
      <c r="L381" s="10">
        <f t="shared" si="31"/>
        <v>2.6</v>
      </c>
      <c r="M381" s="10">
        <f t="shared" si="32"/>
        <v>0</v>
      </c>
      <c r="N381" s="10">
        <f t="shared" si="33"/>
        <v>2.6</v>
      </c>
      <c r="O381" s="10">
        <f t="shared" si="34"/>
        <v>0.25</v>
      </c>
      <c r="P381" s="10">
        <f t="shared" si="35"/>
        <v>0</v>
      </c>
    </row>
    <row r="382" spans="1:16">
      <c r="A382" s="8" t="s">
        <v>34</v>
      </c>
      <c r="B382" s="9" t="s">
        <v>35</v>
      </c>
      <c r="C382" s="10">
        <v>128.9</v>
      </c>
      <c r="D382" s="10">
        <v>128.9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128.9</v>
      </c>
      <c r="M382" s="10">
        <f t="shared" si="32"/>
        <v>0</v>
      </c>
      <c r="N382" s="10">
        <f t="shared" si="33"/>
        <v>128.9</v>
      </c>
      <c r="O382" s="10">
        <f t="shared" si="34"/>
        <v>0</v>
      </c>
      <c r="P382" s="10">
        <f t="shared" si="35"/>
        <v>0</v>
      </c>
    </row>
    <row r="383" spans="1:16">
      <c r="A383" s="8" t="s">
        <v>36</v>
      </c>
      <c r="B383" s="9" t="s">
        <v>37</v>
      </c>
      <c r="C383" s="10">
        <v>3.1</v>
      </c>
      <c r="D383" s="10">
        <v>3.1</v>
      </c>
      <c r="E383" s="10">
        <v>0.3</v>
      </c>
      <c r="F383" s="10">
        <v>0</v>
      </c>
      <c r="G383" s="10">
        <v>0</v>
      </c>
      <c r="H383" s="10">
        <v>0.19732</v>
      </c>
      <c r="I383" s="10">
        <v>0</v>
      </c>
      <c r="J383" s="10">
        <v>0</v>
      </c>
      <c r="K383" s="10">
        <f t="shared" si="30"/>
        <v>0.3</v>
      </c>
      <c r="L383" s="10">
        <f t="shared" si="31"/>
        <v>3.1</v>
      </c>
      <c r="M383" s="10">
        <f t="shared" si="32"/>
        <v>0</v>
      </c>
      <c r="N383" s="10">
        <f t="shared" si="33"/>
        <v>2.9026800000000001</v>
      </c>
      <c r="O383" s="10">
        <f t="shared" si="34"/>
        <v>0.10267999999999999</v>
      </c>
      <c r="P383" s="10">
        <f t="shared" si="35"/>
        <v>65.773333333333341</v>
      </c>
    </row>
    <row r="384" spans="1:16">
      <c r="A384" s="8" t="s">
        <v>38</v>
      </c>
      <c r="B384" s="9" t="s">
        <v>39</v>
      </c>
      <c r="C384" s="10">
        <v>10.5</v>
      </c>
      <c r="D384" s="10">
        <v>10.5</v>
      </c>
      <c r="E384" s="10">
        <v>0.8</v>
      </c>
      <c r="F384" s="10">
        <v>0</v>
      </c>
      <c r="G384" s="10">
        <v>0</v>
      </c>
      <c r="H384" s="10">
        <v>0.61694000000000004</v>
      </c>
      <c r="I384" s="10">
        <v>0</v>
      </c>
      <c r="J384" s="10">
        <v>0</v>
      </c>
      <c r="K384" s="10">
        <f t="shared" si="30"/>
        <v>0.8</v>
      </c>
      <c r="L384" s="10">
        <f t="shared" si="31"/>
        <v>10.5</v>
      </c>
      <c r="M384" s="10">
        <f t="shared" si="32"/>
        <v>0</v>
      </c>
      <c r="N384" s="10">
        <f t="shared" si="33"/>
        <v>9.8830600000000004</v>
      </c>
      <c r="O384" s="10">
        <f t="shared" si="34"/>
        <v>0.18306</v>
      </c>
      <c r="P384" s="10">
        <f t="shared" si="35"/>
        <v>77.117500000000007</v>
      </c>
    </row>
    <row r="385" spans="1:16" ht="25.5">
      <c r="A385" s="8" t="s">
        <v>42</v>
      </c>
      <c r="B385" s="9" t="s">
        <v>43</v>
      </c>
      <c r="C385" s="10">
        <v>1</v>
      </c>
      <c r="D385" s="10">
        <v>3.4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3.4</v>
      </c>
      <c r="M385" s="10">
        <f t="shared" si="32"/>
        <v>0</v>
      </c>
      <c r="N385" s="10">
        <f t="shared" si="33"/>
        <v>3.4</v>
      </c>
      <c r="O385" s="10">
        <f t="shared" si="34"/>
        <v>0</v>
      </c>
      <c r="P385" s="10">
        <f t="shared" si="35"/>
        <v>0</v>
      </c>
    </row>
    <row r="386" spans="1:16">
      <c r="A386" s="8" t="s">
        <v>66</v>
      </c>
      <c r="B386" s="9" t="s">
        <v>67</v>
      </c>
      <c r="C386" s="10">
        <v>15.200000000000001</v>
      </c>
      <c r="D386" s="10">
        <v>15.200000000000001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15.200000000000001</v>
      </c>
      <c r="M386" s="10">
        <f t="shared" si="32"/>
        <v>0</v>
      </c>
      <c r="N386" s="10">
        <f t="shared" si="33"/>
        <v>15.200000000000001</v>
      </c>
      <c r="O386" s="10">
        <f t="shared" si="34"/>
        <v>0</v>
      </c>
      <c r="P386" s="10">
        <f t="shared" si="35"/>
        <v>0</v>
      </c>
    </row>
    <row r="387" spans="1:16">
      <c r="A387" s="8" t="s">
        <v>44</v>
      </c>
      <c r="B387" s="9" t="s">
        <v>45</v>
      </c>
      <c r="C387" s="10">
        <v>31.6</v>
      </c>
      <c r="D387" s="10">
        <v>31.6</v>
      </c>
      <c r="E387" s="10">
        <v>3.35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3.35</v>
      </c>
      <c r="L387" s="10">
        <f t="shared" si="31"/>
        <v>31.6</v>
      </c>
      <c r="M387" s="10">
        <f t="shared" si="32"/>
        <v>0</v>
      </c>
      <c r="N387" s="10">
        <f t="shared" si="33"/>
        <v>31.6</v>
      </c>
      <c r="O387" s="10">
        <f t="shared" si="34"/>
        <v>3.35</v>
      </c>
      <c r="P387" s="10">
        <f t="shared" si="35"/>
        <v>0</v>
      </c>
    </row>
    <row r="388" spans="1:16">
      <c r="A388" s="5" t="s">
        <v>201</v>
      </c>
      <c r="B388" s="6" t="s">
        <v>202</v>
      </c>
      <c r="C388" s="7">
        <v>2840.3389999999999</v>
      </c>
      <c r="D388" s="7">
        <v>2840.3389999999999</v>
      </c>
      <c r="E388" s="7">
        <v>216.70000000000002</v>
      </c>
      <c r="F388" s="7">
        <v>0</v>
      </c>
      <c r="G388" s="7">
        <v>12.83348</v>
      </c>
      <c r="H388" s="7">
        <v>54.7</v>
      </c>
      <c r="I388" s="7">
        <v>0</v>
      </c>
      <c r="J388" s="7">
        <v>12.83348</v>
      </c>
      <c r="K388" s="7">
        <f t="shared" si="30"/>
        <v>216.70000000000002</v>
      </c>
      <c r="L388" s="7">
        <f t="shared" si="31"/>
        <v>2840.3389999999999</v>
      </c>
      <c r="M388" s="7">
        <f t="shared" si="32"/>
        <v>0</v>
      </c>
      <c r="N388" s="7">
        <f t="shared" si="33"/>
        <v>2785.6390000000001</v>
      </c>
      <c r="O388" s="7">
        <f t="shared" si="34"/>
        <v>162</v>
      </c>
      <c r="P388" s="7">
        <f t="shared" si="35"/>
        <v>25.242270419935391</v>
      </c>
    </row>
    <row r="389" spans="1:16" ht="25.5">
      <c r="A389" s="8" t="s">
        <v>48</v>
      </c>
      <c r="B389" s="9" t="s">
        <v>49</v>
      </c>
      <c r="C389" s="10">
        <v>2840.3389999999999</v>
      </c>
      <c r="D389" s="10">
        <v>2840.3389999999999</v>
      </c>
      <c r="E389" s="10">
        <v>216.70000000000002</v>
      </c>
      <c r="F389" s="10">
        <v>0</v>
      </c>
      <c r="G389" s="10">
        <v>12.83348</v>
      </c>
      <c r="H389" s="10">
        <v>54.7</v>
      </c>
      <c r="I389" s="10">
        <v>0</v>
      </c>
      <c r="J389" s="10">
        <v>12.83348</v>
      </c>
      <c r="K389" s="10">
        <f t="shared" si="30"/>
        <v>216.70000000000002</v>
      </c>
      <c r="L389" s="10">
        <f t="shared" si="31"/>
        <v>2840.3389999999999</v>
      </c>
      <c r="M389" s="10">
        <f t="shared" si="32"/>
        <v>0</v>
      </c>
      <c r="N389" s="10">
        <f t="shared" si="33"/>
        <v>2785.6390000000001</v>
      </c>
      <c r="O389" s="10">
        <f t="shared" si="34"/>
        <v>162</v>
      </c>
      <c r="P389" s="10">
        <f t="shared" si="35"/>
        <v>25.242270419935391</v>
      </c>
    </row>
    <row r="390" spans="1:16">
      <c r="A390" s="5" t="s">
        <v>203</v>
      </c>
      <c r="B390" s="6" t="s">
        <v>204</v>
      </c>
      <c r="C390" s="7">
        <v>48</v>
      </c>
      <c r="D390" s="7">
        <v>48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f t="shared" ref="K390:K453" si="36">E390-F390</f>
        <v>0</v>
      </c>
      <c r="L390" s="7">
        <f t="shared" ref="L390:L453" si="37">D390-F390</f>
        <v>48</v>
      </c>
      <c r="M390" s="7">
        <f t="shared" ref="M390:M453" si="38">IF(E390=0,0,(F390/E390)*100)</f>
        <v>0</v>
      </c>
      <c r="N390" s="7">
        <f t="shared" ref="N390:N453" si="39">D390-H390</f>
        <v>48</v>
      </c>
      <c r="O390" s="7">
        <f t="shared" ref="O390:O453" si="40">E390-H390</f>
        <v>0</v>
      </c>
      <c r="P390" s="7">
        <f t="shared" ref="P390:P453" si="41">IF(E390=0,0,(H390/E390)*100)</f>
        <v>0</v>
      </c>
    </row>
    <row r="391" spans="1:16">
      <c r="A391" s="8" t="s">
        <v>28</v>
      </c>
      <c r="B391" s="9" t="s">
        <v>29</v>
      </c>
      <c r="C391" s="10">
        <v>48</v>
      </c>
      <c r="D391" s="10">
        <v>48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48</v>
      </c>
      <c r="M391" s="10">
        <f t="shared" si="38"/>
        <v>0</v>
      </c>
      <c r="N391" s="10">
        <f t="shared" si="39"/>
        <v>48</v>
      </c>
      <c r="O391" s="10">
        <f t="shared" si="40"/>
        <v>0</v>
      </c>
      <c r="P391" s="10">
        <f t="shared" si="41"/>
        <v>0</v>
      </c>
    </row>
    <row r="392" spans="1:16">
      <c r="A392" s="5" t="s">
        <v>205</v>
      </c>
      <c r="B392" s="6" t="s">
        <v>65</v>
      </c>
      <c r="C392" s="7">
        <v>2415.0430000000001</v>
      </c>
      <c r="D392" s="7">
        <v>2065.0430000000001</v>
      </c>
      <c r="E392" s="7">
        <v>140</v>
      </c>
      <c r="F392" s="7">
        <v>24.25</v>
      </c>
      <c r="G392" s="7">
        <v>0</v>
      </c>
      <c r="H392" s="7">
        <v>24.9</v>
      </c>
      <c r="I392" s="7">
        <v>0</v>
      </c>
      <c r="J392" s="7">
        <v>0</v>
      </c>
      <c r="K392" s="7">
        <f t="shared" si="36"/>
        <v>115.75</v>
      </c>
      <c r="L392" s="7">
        <f t="shared" si="37"/>
        <v>2040.7930000000001</v>
      </c>
      <c r="M392" s="7">
        <f t="shared" si="38"/>
        <v>17.321428571428569</v>
      </c>
      <c r="N392" s="7">
        <f t="shared" si="39"/>
        <v>2040.143</v>
      </c>
      <c r="O392" s="7">
        <f t="shared" si="40"/>
        <v>115.1</v>
      </c>
      <c r="P392" s="7">
        <f t="shared" si="41"/>
        <v>17.785714285714285</v>
      </c>
    </row>
    <row r="393" spans="1:16">
      <c r="A393" s="8" t="s">
        <v>28</v>
      </c>
      <c r="B393" s="9" t="s">
        <v>29</v>
      </c>
      <c r="C393" s="10">
        <v>312.40000000000003</v>
      </c>
      <c r="D393" s="10">
        <v>437.40000000000003</v>
      </c>
      <c r="E393" s="10">
        <v>20</v>
      </c>
      <c r="F393" s="10">
        <v>0.25</v>
      </c>
      <c r="G393" s="10">
        <v>0</v>
      </c>
      <c r="H393" s="10">
        <v>0.9</v>
      </c>
      <c r="I393" s="10">
        <v>0</v>
      </c>
      <c r="J393" s="10">
        <v>0</v>
      </c>
      <c r="K393" s="10">
        <f t="shared" si="36"/>
        <v>19.75</v>
      </c>
      <c r="L393" s="10">
        <f t="shared" si="37"/>
        <v>437.15000000000003</v>
      </c>
      <c r="M393" s="10">
        <f t="shared" si="38"/>
        <v>1.25</v>
      </c>
      <c r="N393" s="10">
        <f t="shared" si="39"/>
        <v>436.50000000000006</v>
      </c>
      <c r="O393" s="10">
        <f t="shared" si="40"/>
        <v>19.100000000000001</v>
      </c>
      <c r="P393" s="10">
        <f t="shared" si="41"/>
        <v>4.5</v>
      </c>
    </row>
    <row r="394" spans="1:16">
      <c r="A394" s="8" t="s">
        <v>30</v>
      </c>
      <c r="B394" s="9" t="s">
        <v>31</v>
      </c>
      <c r="C394" s="10">
        <v>622.6</v>
      </c>
      <c r="D394" s="10">
        <v>497.6</v>
      </c>
      <c r="E394" s="10">
        <v>20</v>
      </c>
      <c r="F394" s="10">
        <v>24</v>
      </c>
      <c r="G394" s="10">
        <v>0</v>
      </c>
      <c r="H394" s="10">
        <v>24</v>
      </c>
      <c r="I394" s="10">
        <v>0</v>
      </c>
      <c r="J394" s="10">
        <v>0</v>
      </c>
      <c r="K394" s="10">
        <f t="shared" si="36"/>
        <v>-4</v>
      </c>
      <c r="L394" s="10">
        <f t="shared" si="37"/>
        <v>473.6</v>
      </c>
      <c r="M394" s="10">
        <f t="shared" si="38"/>
        <v>120</v>
      </c>
      <c r="N394" s="10">
        <f t="shared" si="39"/>
        <v>473.6</v>
      </c>
      <c r="O394" s="10">
        <f t="shared" si="40"/>
        <v>-4</v>
      </c>
      <c r="P394" s="10">
        <f t="shared" si="41"/>
        <v>120</v>
      </c>
    </row>
    <row r="395" spans="1:16" ht="25.5">
      <c r="A395" s="8" t="s">
        <v>48</v>
      </c>
      <c r="B395" s="9" t="s">
        <v>49</v>
      </c>
      <c r="C395" s="10">
        <v>1480.0430000000001</v>
      </c>
      <c r="D395" s="10">
        <v>1130.0430000000001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100</v>
      </c>
      <c r="L395" s="10">
        <f t="shared" si="37"/>
        <v>1130.0430000000001</v>
      </c>
      <c r="M395" s="10">
        <f t="shared" si="38"/>
        <v>0</v>
      </c>
      <c r="N395" s="10">
        <f t="shared" si="39"/>
        <v>1130.0430000000001</v>
      </c>
      <c r="O395" s="10">
        <f t="shared" si="40"/>
        <v>100</v>
      </c>
      <c r="P395" s="10">
        <f t="shared" si="41"/>
        <v>0</v>
      </c>
    </row>
    <row r="396" spans="1:16" ht="25.5">
      <c r="A396" s="5" t="s">
        <v>206</v>
      </c>
      <c r="B396" s="6" t="s">
        <v>207</v>
      </c>
      <c r="C396" s="7">
        <v>80007.263999999966</v>
      </c>
      <c r="D396" s="7">
        <v>80597.763999999966</v>
      </c>
      <c r="E396" s="7">
        <v>8812.7241200000026</v>
      </c>
      <c r="F396" s="7">
        <v>570.4286800000001</v>
      </c>
      <c r="G396" s="7">
        <v>437.94224000000003</v>
      </c>
      <c r="H396" s="7">
        <v>1560.4173000000001</v>
      </c>
      <c r="I396" s="7">
        <v>180.09717000000001</v>
      </c>
      <c r="J396" s="7">
        <v>1126.9679800000001</v>
      </c>
      <c r="K396" s="7">
        <f t="shared" si="36"/>
        <v>8242.2954400000017</v>
      </c>
      <c r="L396" s="7">
        <f t="shared" si="37"/>
        <v>80027.335319999969</v>
      </c>
      <c r="M396" s="7">
        <f t="shared" si="38"/>
        <v>6.4727849440497396</v>
      </c>
      <c r="N396" s="7">
        <f t="shared" si="39"/>
        <v>79037.346699999965</v>
      </c>
      <c r="O396" s="7">
        <f t="shared" si="40"/>
        <v>7252.3068200000025</v>
      </c>
      <c r="P396" s="7">
        <f t="shared" si="41"/>
        <v>17.706412668231803</v>
      </c>
    </row>
    <row r="397" spans="1:16" ht="25.5">
      <c r="A397" s="5" t="s">
        <v>208</v>
      </c>
      <c r="B397" s="6" t="s">
        <v>71</v>
      </c>
      <c r="C397" s="7">
        <v>3810.7069999999999</v>
      </c>
      <c r="D397" s="7">
        <v>3810.7069999999999</v>
      </c>
      <c r="E397" s="7">
        <v>443.5</v>
      </c>
      <c r="F397" s="7">
        <v>9.7633899999999993</v>
      </c>
      <c r="G397" s="7">
        <v>0</v>
      </c>
      <c r="H397" s="7">
        <v>9.7633899999999993</v>
      </c>
      <c r="I397" s="7">
        <v>0</v>
      </c>
      <c r="J397" s="7">
        <v>0</v>
      </c>
      <c r="K397" s="7">
        <f t="shared" si="36"/>
        <v>433.73660999999998</v>
      </c>
      <c r="L397" s="7">
        <f t="shared" si="37"/>
        <v>3800.9436099999998</v>
      </c>
      <c r="M397" s="7">
        <f t="shared" si="38"/>
        <v>2.2014408117249156</v>
      </c>
      <c r="N397" s="7">
        <f t="shared" si="39"/>
        <v>3800.9436099999998</v>
      </c>
      <c r="O397" s="7">
        <f t="shared" si="40"/>
        <v>433.73660999999998</v>
      </c>
      <c r="P397" s="7">
        <f t="shared" si="41"/>
        <v>2.2014408117249156</v>
      </c>
    </row>
    <row r="398" spans="1:16">
      <c r="A398" s="8" t="s">
        <v>24</v>
      </c>
      <c r="B398" s="9" t="s">
        <v>25</v>
      </c>
      <c r="C398" s="10">
        <v>2960.52</v>
      </c>
      <c r="D398" s="10">
        <v>2960.52</v>
      </c>
      <c r="E398" s="10">
        <v>350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350</v>
      </c>
      <c r="L398" s="10">
        <f t="shared" si="37"/>
        <v>2960.52</v>
      </c>
      <c r="M398" s="10">
        <f t="shared" si="38"/>
        <v>0</v>
      </c>
      <c r="N398" s="10">
        <f t="shared" si="39"/>
        <v>2960.52</v>
      </c>
      <c r="O398" s="10">
        <f t="shared" si="40"/>
        <v>350</v>
      </c>
      <c r="P398" s="10">
        <f t="shared" si="41"/>
        <v>0</v>
      </c>
    </row>
    <row r="399" spans="1:16">
      <c r="A399" s="8" t="s">
        <v>26</v>
      </c>
      <c r="B399" s="9" t="s">
        <v>27</v>
      </c>
      <c r="C399" s="10">
        <v>651.31399999999996</v>
      </c>
      <c r="D399" s="10">
        <v>651.31399999999996</v>
      </c>
      <c r="E399" s="10">
        <v>77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77</v>
      </c>
      <c r="L399" s="10">
        <f t="shared" si="37"/>
        <v>651.31399999999996</v>
      </c>
      <c r="M399" s="10">
        <f t="shared" si="38"/>
        <v>0</v>
      </c>
      <c r="N399" s="10">
        <f t="shared" si="39"/>
        <v>651.31399999999996</v>
      </c>
      <c r="O399" s="10">
        <f t="shared" si="40"/>
        <v>77</v>
      </c>
      <c r="P399" s="10">
        <f t="shared" si="41"/>
        <v>0</v>
      </c>
    </row>
    <row r="400" spans="1:16">
      <c r="A400" s="8" t="s">
        <v>28</v>
      </c>
      <c r="B400" s="9" t="s">
        <v>29</v>
      </c>
      <c r="C400" s="10">
        <v>107.89700000000001</v>
      </c>
      <c r="D400" s="10">
        <v>107.89700000000001</v>
      </c>
      <c r="E400" s="10">
        <v>15.5</v>
      </c>
      <c r="F400" s="10">
        <v>9.7083899999999996</v>
      </c>
      <c r="G400" s="10">
        <v>0</v>
      </c>
      <c r="H400" s="10">
        <v>9.7083899999999996</v>
      </c>
      <c r="I400" s="10">
        <v>0</v>
      </c>
      <c r="J400" s="10">
        <v>0</v>
      </c>
      <c r="K400" s="10">
        <f t="shared" si="36"/>
        <v>5.7916100000000004</v>
      </c>
      <c r="L400" s="10">
        <f t="shared" si="37"/>
        <v>98.188610000000011</v>
      </c>
      <c r="M400" s="10">
        <f t="shared" si="38"/>
        <v>62.634774193548381</v>
      </c>
      <c r="N400" s="10">
        <f t="shared" si="39"/>
        <v>98.188610000000011</v>
      </c>
      <c r="O400" s="10">
        <f t="shared" si="40"/>
        <v>5.7916100000000004</v>
      </c>
      <c r="P400" s="10">
        <f t="shared" si="41"/>
        <v>62.634774193548381</v>
      </c>
    </row>
    <row r="401" spans="1:16">
      <c r="A401" s="8" t="s">
        <v>30</v>
      </c>
      <c r="B401" s="9" t="s">
        <v>31</v>
      </c>
      <c r="C401" s="10">
        <v>77.896000000000001</v>
      </c>
      <c r="D401" s="10">
        <v>77.896000000000001</v>
      </c>
      <c r="E401" s="10">
        <v>0</v>
      </c>
      <c r="F401" s="10">
        <v>5.5E-2</v>
      </c>
      <c r="G401" s="10">
        <v>0</v>
      </c>
      <c r="H401" s="10">
        <v>5.5E-2</v>
      </c>
      <c r="I401" s="10">
        <v>0</v>
      </c>
      <c r="J401" s="10">
        <v>0</v>
      </c>
      <c r="K401" s="10">
        <f t="shared" si="36"/>
        <v>-5.5E-2</v>
      </c>
      <c r="L401" s="10">
        <f t="shared" si="37"/>
        <v>77.840999999999994</v>
      </c>
      <c r="M401" s="10">
        <f t="shared" si="38"/>
        <v>0</v>
      </c>
      <c r="N401" s="10">
        <f t="shared" si="39"/>
        <v>77.840999999999994</v>
      </c>
      <c r="O401" s="10">
        <f t="shared" si="40"/>
        <v>-5.5E-2</v>
      </c>
      <c r="P401" s="10">
        <f t="shared" si="41"/>
        <v>0</v>
      </c>
    </row>
    <row r="402" spans="1:16">
      <c r="A402" s="8" t="s">
        <v>32</v>
      </c>
      <c r="B402" s="9" t="s">
        <v>33</v>
      </c>
      <c r="C402" s="10">
        <v>10.08</v>
      </c>
      <c r="D402" s="10">
        <v>10.08</v>
      </c>
      <c r="E402" s="10">
        <v>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</v>
      </c>
      <c r="L402" s="10">
        <f t="shared" si="37"/>
        <v>10.08</v>
      </c>
      <c r="M402" s="10">
        <f t="shared" si="38"/>
        <v>0</v>
      </c>
      <c r="N402" s="10">
        <f t="shared" si="39"/>
        <v>10.08</v>
      </c>
      <c r="O402" s="10">
        <f t="shared" si="40"/>
        <v>1</v>
      </c>
      <c r="P402" s="10">
        <f t="shared" si="41"/>
        <v>0</v>
      </c>
    </row>
    <row r="403" spans="1:16" ht="25.5">
      <c r="A403" s="8" t="s">
        <v>42</v>
      </c>
      <c r="B403" s="9" t="s">
        <v>43</v>
      </c>
      <c r="C403" s="10">
        <v>3</v>
      </c>
      <c r="D403" s="10">
        <v>3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</v>
      </c>
      <c r="M403" s="10">
        <f t="shared" si="38"/>
        <v>0</v>
      </c>
      <c r="N403" s="10">
        <f t="shared" si="39"/>
        <v>3</v>
      </c>
      <c r="O403" s="10">
        <f t="shared" si="40"/>
        <v>0</v>
      </c>
      <c r="P403" s="10">
        <f t="shared" si="41"/>
        <v>0</v>
      </c>
    </row>
    <row r="404" spans="1:16">
      <c r="A404" s="5" t="s">
        <v>209</v>
      </c>
      <c r="B404" s="6" t="s">
        <v>202</v>
      </c>
      <c r="C404" s="7">
        <v>44615.388999999996</v>
      </c>
      <c r="D404" s="7">
        <v>45036.388999999996</v>
      </c>
      <c r="E404" s="7">
        <v>4146.8461200000002</v>
      </c>
      <c r="F404" s="7">
        <v>215.6865</v>
      </c>
      <c r="G404" s="7">
        <v>436.41</v>
      </c>
      <c r="H404" s="7">
        <v>391.73933</v>
      </c>
      <c r="I404" s="7">
        <v>180.09717000000001</v>
      </c>
      <c r="J404" s="7">
        <v>788.39263000000005</v>
      </c>
      <c r="K404" s="7">
        <f t="shared" si="36"/>
        <v>3931.1596200000004</v>
      </c>
      <c r="L404" s="7">
        <f t="shared" si="37"/>
        <v>44820.702499999992</v>
      </c>
      <c r="M404" s="7">
        <f t="shared" si="38"/>
        <v>5.2012178353992065</v>
      </c>
      <c r="N404" s="7">
        <f t="shared" si="39"/>
        <v>44644.649669999999</v>
      </c>
      <c r="O404" s="7">
        <f t="shared" si="40"/>
        <v>3755.1067900000003</v>
      </c>
      <c r="P404" s="7">
        <f t="shared" si="41"/>
        <v>9.4466811322142803</v>
      </c>
    </row>
    <row r="405" spans="1:16">
      <c r="A405" s="8" t="s">
        <v>36</v>
      </c>
      <c r="B405" s="9" t="s">
        <v>37</v>
      </c>
      <c r="C405" s="10">
        <v>110.46600000000001</v>
      </c>
      <c r="D405" s="10">
        <v>110.46600000000001</v>
      </c>
      <c r="E405" s="10">
        <v>22.093</v>
      </c>
      <c r="F405" s="10">
        <v>0</v>
      </c>
      <c r="G405" s="10">
        <v>0</v>
      </c>
      <c r="H405" s="10">
        <v>0</v>
      </c>
      <c r="I405" s="10">
        <v>0</v>
      </c>
      <c r="J405" s="10">
        <v>22.09158</v>
      </c>
      <c r="K405" s="10">
        <f t="shared" si="36"/>
        <v>22.093</v>
      </c>
      <c r="L405" s="10">
        <f t="shared" si="37"/>
        <v>110.46600000000001</v>
      </c>
      <c r="M405" s="10">
        <f t="shared" si="38"/>
        <v>0</v>
      </c>
      <c r="N405" s="10">
        <f t="shared" si="39"/>
        <v>110.46600000000001</v>
      </c>
      <c r="O405" s="10">
        <f t="shared" si="40"/>
        <v>22.093</v>
      </c>
      <c r="P405" s="10">
        <f t="shared" si="41"/>
        <v>0</v>
      </c>
    </row>
    <row r="406" spans="1:16">
      <c r="A406" s="8" t="s">
        <v>38</v>
      </c>
      <c r="B406" s="9" t="s">
        <v>39</v>
      </c>
      <c r="C406" s="10">
        <v>5313.83</v>
      </c>
      <c r="D406" s="10">
        <v>5313.83</v>
      </c>
      <c r="E406" s="10">
        <v>586.20388000000003</v>
      </c>
      <c r="F406" s="10">
        <v>0</v>
      </c>
      <c r="G406" s="10">
        <v>436.41</v>
      </c>
      <c r="H406" s="10">
        <v>0</v>
      </c>
      <c r="I406" s="10">
        <v>0</v>
      </c>
      <c r="J406" s="10">
        <v>586.20388000000003</v>
      </c>
      <c r="K406" s="10">
        <f t="shared" si="36"/>
        <v>586.20388000000003</v>
      </c>
      <c r="L406" s="10">
        <f t="shared" si="37"/>
        <v>5313.83</v>
      </c>
      <c r="M406" s="10">
        <f t="shared" si="38"/>
        <v>0</v>
      </c>
      <c r="N406" s="10">
        <f t="shared" si="39"/>
        <v>5313.83</v>
      </c>
      <c r="O406" s="10">
        <f t="shared" si="40"/>
        <v>586.20388000000003</v>
      </c>
      <c r="P406" s="10">
        <f t="shared" si="41"/>
        <v>0</v>
      </c>
    </row>
    <row r="407" spans="1:16">
      <c r="A407" s="8" t="s">
        <v>40</v>
      </c>
      <c r="B407" s="9" t="s">
        <v>41</v>
      </c>
      <c r="C407" s="10">
        <v>244.66</v>
      </c>
      <c r="D407" s="10">
        <v>244.66</v>
      </c>
      <c r="E407" s="10">
        <v>14.617000000000001</v>
      </c>
      <c r="F407" s="10">
        <v>0.12909999999999999</v>
      </c>
      <c r="G407" s="10">
        <v>0</v>
      </c>
      <c r="H407" s="10">
        <v>0.12909999999999999</v>
      </c>
      <c r="I407" s="10">
        <v>0</v>
      </c>
      <c r="J407" s="10">
        <v>0</v>
      </c>
      <c r="K407" s="10">
        <f t="shared" si="36"/>
        <v>14.487900000000002</v>
      </c>
      <c r="L407" s="10">
        <f t="shared" si="37"/>
        <v>244.5309</v>
      </c>
      <c r="M407" s="10">
        <f t="shared" si="38"/>
        <v>0.88321817062324681</v>
      </c>
      <c r="N407" s="10">
        <f t="shared" si="39"/>
        <v>244.5309</v>
      </c>
      <c r="O407" s="10">
        <f t="shared" si="40"/>
        <v>14.487900000000002</v>
      </c>
      <c r="P407" s="10">
        <f t="shared" si="41"/>
        <v>0.88321817062324681</v>
      </c>
    </row>
    <row r="408" spans="1:16" ht="25.5">
      <c r="A408" s="8" t="s">
        <v>48</v>
      </c>
      <c r="B408" s="9" t="s">
        <v>49</v>
      </c>
      <c r="C408" s="10">
        <v>38946.432999999997</v>
      </c>
      <c r="D408" s="10">
        <v>39367.432999999997</v>
      </c>
      <c r="E408" s="10">
        <v>3523.9322400000001</v>
      </c>
      <c r="F408" s="10">
        <v>215.5574</v>
      </c>
      <c r="G408" s="10">
        <v>0</v>
      </c>
      <c r="H408" s="10">
        <v>391.61023</v>
      </c>
      <c r="I408" s="10">
        <v>180.09717000000001</v>
      </c>
      <c r="J408" s="10">
        <v>180.09717000000001</v>
      </c>
      <c r="K408" s="10">
        <f t="shared" si="36"/>
        <v>3308.3748399999999</v>
      </c>
      <c r="L408" s="10">
        <f t="shared" si="37"/>
        <v>39151.875599999999</v>
      </c>
      <c r="M408" s="10">
        <f t="shared" si="38"/>
        <v>6.1169564372781471</v>
      </c>
      <c r="N408" s="10">
        <f t="shared" si="39"/>
        <v>38975.822769999999</v>
      </c>
      <c r="O408" s="10">
        <f t="shared" si="40"/>
        <v>3132.3220099999999</v>
      </c>
      <c r="P408" s="10">
        <f t="shared" si="41"/>
        <v>11.112876279369095</v>
      </c>
    </row>
    <row r="409" spans="1:16" ht="51">
      <c r="A409" s="5" t="s">
        <v>210</v>
      </c>
      <c r="B409" s="6" t="s">
        <v>211</v>
      </c>
      <c r="C409" s="7">
        <v>454.786</v>
      </c>
      <c r="D409" s="7">
        <v>454.786</v>
      </c>
      <c r="E409" s="7">
        <v>28.44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28.44</v>
      </c>
      <c r="L409" s="7">
        <f t="shared" si="37"/>
        <v>454.786</v>
      </c>
      <c r="M409" s="7">
        <f t="shared" si="38"/>
        <v>0</v>
      </c>
      <c r="N409" s="7">
        <f t="shared" si="39"/>
        <v>454.786</v>
      </c>
      <c r="O409" s="7">
        <f t="shared" si="40"/>
        <v>28.44</v>
      </c>
      <c r="P409" s="7">
        <f t="shared" si="41"/>
        <v>0</v>
      </c>
    </row>
    <row r="410" spans="1:16" ht="25.5">
      <c r="A410" s="8" t="s">
        <v>48</v>
      </c>
      <c r="B410" s="9" t="s">
        <v>49</v>
      </c>
      <c r="C410" s="10">
        <v>454.786</v>
      </c>
      <c r="D410" s="10">
        <v>454.786</v>
      </c>
      <c r="E410" s="10">
        <v>28.44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28.44</v>
      </c>
      <c r="L410" s="10">
        <f t="shared" si="37"/>
        <v>454.786</v>
      </c>
      <c r="M410" s="10">
        <f t="shared" si="38"/>
        <v>0</v>
      </c>
      <c r="N410" s="10">
        <f t="shared" si="39"/>
        <v>454.786</v>
      </c>
      <c r="O410" s="10">
        <f t="shared" si="40"/>
        <v>28.44</v>
      </c>
      <c r="P410" s="10">
        <f t="shared" si="41"/>
        <v>0</v>
      </c>
    </row>
    <row r="411" spans="1:16">
      <c r="A411" s="5" t="s">
        <v>212</v>
      </c>
      <c r="B411" s="6" t="s">
        <v>47</v>
      </c>
      <c r="C411" s="7">
        <v>27865.82</v>
      </c>
      <c r="D411" s="7">
        <v>27865.82</v>
      </c>
      <c r="E411" s="7">
        <v>3900</v>
      </c>
      <c r="F411" s="7">
        <v>286.96353000000005</v>
      </c>
      <c r="G411" s="7">
        <v>0</v>
      </c>
      <c r="H411" s="7">
        <v>1099.8714</v>
      </c>
      <c r="I411" s="7">
        <v>0</v>
      </c>
      <c r="J411" s="7">
        <v>335.97270000000003</v>
      </c>
      <c r="K411" s="7">
        <f t="shared" si="36"/>
        <v>3613.03647</v>
      </c>
      <c r="L411" s="7">
        <f t="shared" si="37"/>
        <v>27578.856469999999</v>
      </c>
      <c r="M411" s="7">
        <f t="shared" si="38"/>
        <v>7.3580392307692328</v>
      </c>
      <c r="N411" s="7">
        <f t="shared" si="39"/>
        <v>26765.9486</v>
      </c>
      <c r="O411" s="7">
        <f t="shared" si="40"/>
        <v>2800.1286</v>
      </c>
      <c r="P411" s="7">
        <f t="shared" si="41"/>
        <v>28.201830769230767</v>
      </c>
    </row>
    <row r="412" spans="1:16" ht="25.5">
      <c r="A412" s="8" t="s">
        <v>48</v>
      </c>
      <c r="B412" s="9" t="s">
        <v>49</v>
      </c>
      <c r="C412" s="10">
        <v>27865.82</v>
      </c>
      <c r="D412" s="10">
        <v>27865.82</v>
      </c>
      <c r="E412" s="10">
        <v>3900</v>
      </c>
      <c r="F412" s="10">
        <v>286.96353000000005</v>
      </c>
      <c r="G412" s="10">
        <v>0</v>
      </c>
      <c r="H412" s="10">
        <v>1099.8714</v>
      </c>
      <c r="I412" s="10">
        <v>0</v>
      </c>
      <c r="J412" s="10">
        <v>335.97270000000003</v>
      </c>
      <c r="K412" s="10">
        <f t="shared" si="36"/>
        <v>3613.03647</v>
      </c>
      <c r="L412" s="10">
        <f t="shared" si="37"/>
        <v>27578.856469999999</v>
      </c>
      <c r="M412" s="10">
        <f t="shared" si="38"/>
        <v>7.3580392307692328</v>
      </c>
      <c r="N412" s="10">
        <f t="shared" si="39"/>
        <v>26765.9486</v>
      </c>
      <c r="O412" s="10">
        <f t="shared" si="40"/>
        <v>2800.1286</v>
      </c>
      <c r="P412" s="10">
        <f t="shared" si="41"/>
        <v>28.201830769230767</v>
      </c>
    </row>
    <row r="413" spans="1:16">
      <c r="A413" s="5" t="s">
        <v>213</v>
      </c>
      <c r="B413" s="6" t="s">
        <v>214</v>
      </c>
      <c r="C413" s="7">
        <v>424.6</v>
      </c>
      <c r="D413" s="7">
        <v>424.6</v>
      </c>
      <c r="E413" s="7">
        <v>56.6</v>
      </c>
      <c r="F413" s="7">
        <v>50.615260000000006</v>
      </c>
      <c r="G413" s="7">
        <v>0</v>
      </c>
      <c r="H413" s="7">
        <v>50.615260000000006</v>
      </c>
      <c r="I413" s="7">
        <v>0</v>
      </c>
      <c r="J413" s="7">
        <v>0</v>
      </c>
      <c r="K413" s="7">
        <f t="shared" si="36"/>
        <v>5.9847399999999951</v>
      </c>
      <c r="L413" s="7">
        <f t="shared" si="37"/>
        <v>373.98473999999999</v>
      </c>
      <c r="M413" s="7">
        <f t="shared" si="38"/>
        <v>89.426254416961143</v>
      </c>
      <c r="N413" s="7">
        <f t="shared" si="39"/>
        <v>373.98473999999999</v>
      </c>
      <c r="O413" s="7">
        <f t="shared" si="40"/>
        <v>5.9847399999999951</v>
      </c>
      <c r="P413" s="7">
        <f t="shared" si="41"/>
        <v>89.426254416961143</v>
      </c>
    </row>
    <row r="414" spans="1:16">
      <c r="A414" s="5" t="s">
        <v>215</v>
      </c>
      <c r="B414" s="6" t="s">
        <v>216</v>
      </c>
      <c r="C414" s="7">
        <v>424.6</v>
      </c>
      <c r="D414" s="7">
        <v>424.6</v>
      </c>
      <c r="E414" s="7">
        <v>56.6</v>
      </c>
      <c r="F414" s="7">
        <v>50.615260000000006</v>
      </c>
      <c r="G414" s="7">
        <v>0</v>
      </c>
      <c r="H414" s="7">
        <v>50.615260000000006</v>
      </c>
      <c r="I414" s="7">
        <v>0</v>
      </c>
      <c r="J414" s="7">
        <v>0</v>
      </c>
      <c r="K414" s="7">
        <f t="shared" si="36"/>
        <v>5.9847399999999951</v>
      </c>
      <c r="L414" s="7">
        <f t="shared" si="37"/>
        <v>373.98473999999999</v>
      </c>
      <c r="M414" s="7">
        <f t="shared" si="38"/>
        <v>89.426254416961143</v>
      </c>
      <c r="N414" s="7">
        <f t="shared" si="39"/>
        <v>373.98473999999999</v>
      </c>
      <c r="O414" s="7">
        <f t="shared" si="40"/>
        <v>5.9847399999999951</v>
      </c>
      <c r="P414" s="7">
        <f t="shared" si="41"/>
        <v>89.426254416961143</v>
      </c>
    </row>
    <row r="415" spans="1:16" ht="25.5">
      <c r="A415" s="8" t="s">
        <v>48</v>
      </c>
      <c r="B415" s="9" t="s">
        <v>49</v>
      </c>
      <c r="C415" s="10">
        <v>424.6</v>
      </c>
      <c r="D415" s="10">
        <v>424.6</v>
      </c>
      <c r="E415" s="10">
        <v>56.6</v>
      </c>
      <c r="F415" s="10">
        <v>50.615260000000006</v>
      </c>
      <c r="G415" s="10">
        <v>0</v>
      </c>
      <c r="H415" s="10">
        <v>50.615260000000006</v>
      </c>
      <c r="I415" s="10">
        <v>0</v>
      </c>
      <c r="J415" s="10">
        <v>0</v>
      </c>
      <c r="K415" s="10">
        <f t="shared" si="36"/>
        <v>5.9847399999999951</v>
      </c>
      <c r="L415" s="10">
        <f t="shared" si="37"/>
        <v>373.98473999999999</v>
      </c>
      <c r="M415" s="10">
        <f t="shared" si="38"/>
        <v>89.426254416961143</v>
      </c>
      <c r="N415" s="10">
        <f t="shared" si="39"/>
        <v>373.98473999999999</v>
      </c>
      <c r="O415" s="10">
        <f t="shared" si="40"/>
        <v>5.9847399999999951</v>
      </c>
      <c r="P415" s="10">
        <f t="shared" si="41"/>
        <v>89.426254416961143</v>
      </c>
    </row>
    <row r="416" spans="1:16">
      <c r="A416" s="5" t="s">
        <v>217</v>
      </c>
      <c r="B416" s="6" t="s">
        <v>218</v>
      </c>
      <c r="C416" s="7">
        <v>46.4</v>
      </c>
      <c r="D416" s="7">
        <v>46.4</v>
      </c>
      <c r="E416" s="7">
        <v>6.2</v>
      </c>
      <c r="F416" s="7">
        <v>7.4</v>
      </c>
      <c r="G416" s="7">
        <v>0</v>
      </c>
      <c r="H416" s="7">
        <v>7.4</v>
      </c>
      <c r="I416" s="7">
        <v>0</v>
      </c>
      <c r="J416" s="7">
        <v>0</v>
      </c>
      <c r="K416" s="7">
        <f t="shared" si="36"/>
        <v>-1.2000000000000002</v>
      </c>
      <c r="L416" s="7">
        <f t="shared" si="37"/>
        <v>39</v>
      </c>
      <c r="M416" s="7">
        <f t="shared" si="38"/>
        <v>119.35483870967742</v>
      </c>
      <c r="N416" s="7">
        <f t="shared" si="39"/>
        <v>39</v>
      </c>
      <c r="O416" s="7">
        <f t="shared" si="40"/>
        <v>-1.2000000000000002</v>
      </c>
      <c r="P416" s="7">
        <f t="shared" si="41"/>
        <v>119.35483870967742</v>
      </c>
    </row>
    <row r="417" spans="1:16" ht="25.5">
      <c r="A417" s="8" t="s">
        <v>48</v>
      </c>
      <c r="B417" s="9" t="s">
        <v>49</v>
      </c>
      <c r="C417" s="10">
        <v>46.4</v>
      </c>
      <c r="D417" s="10">
        <v>46.4</v>
      </c>
      <c r="E417" s="10">
        <v>6.2</v>
      </c>
      <c r="F417" s="10">
        <v>7.4</v>
      </c>
      <c r="G417" s="10">
        <v>0</v>
      </c>
      <c r="H417" s="10">
        <v>7.4</v>
      </c>
      <c r="I417" s="10">
        <v>0</v>
      </c>
      <c r="J417" s="10">
        <v>0</v>
      </c>
      <c r="K417" s="10">
        <f t="shared" si="36"/>
        <v>-1.2000000000000002</v>
      </c>
      <c r="L417" s="10">
        <f t="shared" si="37"/>
        <v>39</v>
      </c>
      <c r="M417" s="10">
        <f t="shared" si="38"/>
        <v>119.35483870967742</v>
      </c>
      <c r="N417" s="10">
        <f t="shared" si="39"/>
        <v>39</v>
      </c>
      <c r="O417" s="10">
        <f t="shared" si="40"/>
        <v>-1.2000000000000002</v>
      </c>
      <c r="P417" s="10">
        <f t="shared" si="41"/>
        <v>119.35483870967742</v>
      </c>
    </row>
    <row r="418" spans="1:16">
      <c r="A418" s="5" t="s">
        <v>219</v>
      </c>
      <c r="B418" s="6" t="s">
        <v>204</v>
      </c>
      <c r="C418" s="7">
        <v>245</v>
      </c>
      <c r="D418" s="7">
        <v>245</v>
      </c>
      <c r="E418" s="7">
        <v>20.400000000000002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20.400000000000002</v>
      </c>
      <c r="L418" s="7">
        <f t="shared" si="37"/>
        <v>245</v>
      </c>
      <c r="M418" s="7">
        <f t="shared" si="38"/>
        <v>0</v>
      </c>
      <c r="N418" s="7">
        <f t="shared" si="39"/>
        <v>245</v>
      </c>
      <c r="O418" s="7">
        <f t="shared" si="40"/>
        <v>20.400000000000002</v>
      </c>
      <c r="P418" s="7">
        <f t="shared" si="41"/>
        <v>0</v>
      </c>
    </row>
    <row r="419" spans="1:16" ht="25.5">
      <c r="A419" s="8" t="s">
        <v>48</v>
      </c>
      <c r="B419" s="9" t="s">
        <v>49</v>
      </c>
      <c r="C419" s="10">
        <v>245</v>
      </c>
      <c r="D419" s="10">
        <v>245</v>
      </c>
      <c r="E419" s="10">
        <v>20.400000000000002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20.400000000000002</v>
      </c>
      <c r="L419" s="10">
        <f t="shared" si="37"/>
        <v>245</v>
      </c>
      <c r="M419" s="10">
        <f t="shared" si="38"/>
        <v>0</v>
      </c>
      <c r="N419" s="10">
        <f t="shared" si="39"/>
        <v>245</v>
      </c>
      <c r="O419" s="10">
        <f t="shared" si="40"/>
        <v>20.400000000000002</v>
      </c>
      <c r="P419" s="10">
        <f t="shared" si="41"/>
        <v>0</v>
      </c>
    </row>
    <row r="420" spans="1:16">
      <c r="A420" s="5" t="s">
        <v>220</v>
      </c>
      <c r="B420" s="6" t="s">
        <v>221</v>
      </c>
      <c r="C420" s="7">
        <v>1258.8000000000002</v>
      </c>
      <c r="D420" s="7">
        <v>1258.8000000000002</v>
      </c>
      <c r="E420" s="7">
        <v>99.399999999999991</v>
      </c>
      <c r="F420" s="7">
        <v>0</v>
      </c>
      <c r="G420" s="7">
        <v>1.5322399999999998</v>
      </c>
      <c r="H420" s="7">
        <v>1.0279200000000002</v>
      </c>
      <c r="I420" s="7">
        <v>0</v>
      </c>
      <c r="J420" s="7">
        <v>1.1403399999999999</v>
      </c>
      <c r="K420" s="7">
        <f t="shared" si="36"/>
        <v>99.399999999999991</v>
      </c>
      <c r="L420" s="7">
        <f t="shared" si="37"/>
        <v>1258.8000000000002</v>
      </c>
      <c r="M420" s="7">
        <f t="shared" si="38"/>
        <v>0</v>
      </c>
      <c r="N420" s="7">
        <f t="shared" si="39"/>
        <v>1257.7720800000002</v>
      </c>
      <c r="O420" s="7">
        <f t="shared" si="40"/>
        <v>98.372079999999997</v>
      </c>
      <c r="P420" s="7">
        <f t="shared" si="41"/>
        <v>1.0341247484909459</v>
      </c>
    </row>
    <row r="421" spans="1:16">
      <c r="A421" s="8" t="s">
        <v>24</v>
      </c>
      <c r="B421" s="9" t="s">
        <v>25</v>
      </c>
      <c r="C421" s="10">
        <v>869</v>
      </c>
      <c r="D421" s="10">
        <v>869</v>
      </c>
      <c r="E421" s="10">
        <v>68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68</v>
      </c>
      <c r="L421" s="10">
        <f t="shared" si="37"/>
        <v>869</v>
      </c>
      <c r="M421" s="10">
        <f t="shared" si="38"/>
        <v>0</v>
      </c>
      <c r="N421" s="10">
        <f t="shared" si="39"/>
        <v>869</v>
      </c>
      <c r="O421" s="10">
        <f t="shared" si="40"/>
        <v>68</v>
      </c>
      <c r="P421" s="10">
        <f t="shared" si="41"/>
        <v>0</v>
      </c>
    </row>
    <row r="422" spans="1:16">
      <c r="A422" s="8" t="s">
        <v>26</v>
      </c>
      <c r="B422" s="9" t="s">
        <v>27</v>
      </c>
      <c r="C422" s="10">
        <v>191.1</v>
      </c>
      <c r="D422" s="10">
        <v>191.1</v>
      </c>
      <c r="E422" s="10">
        <v>15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15</v>
      </c>
      <c r="L422" s="10">
        <f t="shared" si="37"/>
        <v>191.1</v>
      </c>
      <c r="M422" s="10">
        <f t="shared" si="38"/>
        <v>0</v>
      </c>
      <c r="N422" s="10">
        <f t="shared" si="39"/>
        <v>191.1</v>
      </c>
      <c r="O422" s="10">
        <f t="shared" si="40"/>
        <v>15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68.7</v>
      </c>
      <c r="D423" s="10">
        <v>68.7</v>
      </c>
      <c r="E423" s="10">
        <v>14.200000000000001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14.200000000000001</v>
      </c>
      <c r="L423" s="10">
        <f t="shared" si="37"/>
        <v>68.7</v>
      </c>
      <c r="M423" s="10">
        <f t="shared" si="38"/>
        <v>0</v>
      </c>
      <c r="N423" s="10">
        <f t="shared" si="39"/>
        <v>68.7</v>
      </c>
      <c r="O423" s="10">
        <f t="shared" si="40"/>
        <v>14.200000000000001</v>
      </c>
      <c r="P423" s="10">
        <f t="shared" si="41"/>
        <v>0</v>
      </c>
    </row>
    <row r="424" spans="1:16">
      <c r="A424" s="8" t="s">
        <v>74</v>
      </c>
      <c r="B424" s="9" t="s">
        <v>75</v>
      </c>
      <c r="C424" s="10">
        <v>1.7</v>
      </c>
      <c r="D424" s="10">
        <v>1.7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1.7</v>
      </c>
      <c r="M424" s="10">
        <f t="shared" si="38"/>
        <v>0</v>
      </c>
      <c r="N424" s="10">
        <f t="shared" si="39"/>
        <v>1.7</v>
      </c>
      <c r="O424" s="10">
        <f t="shared" si="40"/>
        <v>0</v>
      </c>
      <c r="P424" s="10">
        <f t="shared" si="41"/>
        <v>0</v>
      </c>
    </row>
    <row r="425" spans="1:16">
      <c r="A425" s="8" t="s">
        <v>30</v>
      </c>
      <c r="B425" s="9" t="s">
        <v>31</v>
      </c>
      <c r="C425" s="10">
        <v>15.200000000000001</v>
      </c>
      <c r="D425" s="10">
        <v>15.200000000000001</v>
      </c>
      <c r="E425" s="10">
        <v>0.2</v>
      </c>
      <c r="F425" s="10">
        <v>0</v>
      </c>
      <c r="G425" s="10">
        <v>1.1403399999999999</v>
      </c>
      <c r="H425" s="10">
        <v>0.13281999999999999</v>
      </c>
      <c r="I425" s="10">
        <v>0</v>
      </c>
      <c r="J425" s="10">
        <v>1.1403399999999999</v>
      </c>
      <c r="K425" s="10">
        <f t="shared" si="36"/>
        <v>0.2</v>
      </c>
      <c r="L425" s="10">
        <f t="shared" si="37"/>
        <v>15.200000000000001</v>
      </c>
      <c r="M425" s="10">
        <f t="shared" si="38"/>
        <v>0</v>
      </c>
      <c r="N425" s="10">
        <f t="shared" si="39"/>
        <v>15.06718</v>
      </c>
      <c r="O425" s="10">
        <f t="shared" si="40"/>
        <v>6.7180000000000017E-2</v>
      </c>
      <c r="P425" s="10">
        <f t="shared" si="41"/>
        <v>66.41</v>
      </c>
    </row>
    <row r="426" spans="1:16">
      <c r="A426" s="8" t="s">
        <v>32</v>
      </c>
      <c r="B426" s="9" t="s">
        <v>33</v>
      </c>
      <c r="C426" s="10">
        <v>6.15</v>
      </c>
      <c r="D426" s="10">
        <v>6.15</v>
      </c>
      <c r="E426" s="10">
        <v>0.6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0.6</v>
      </c>
      <c r="L426" s="10">
        <f t="shared" si="37"/>
        <v>6.15</v>
      </c>
      <c r="M426" s="10">
        <f t="shared" si="38"/>
        <v>0</v>
      </c>
      <c r="N426" s="10">
        <f t="shared" si="39"/>
        <v>6.15</v>
      </c>
      <c r="O426" s="10">
        <f t="shared" si="40"/>
        <v>0.6</v>
      </c>
      <c r="P426" s="10">
        <f t="shared" si="41"/>
        <v>0</v>
      </c>
    </row>
    <row r="427" spans="1:16">
      <c r="A427" s="8" t="s">
        <v>36</v>
      </c>
      <c r="B427" s="9" t="s">
        <v>37</v>
      </c>
      <c r="C427" s="10">
        <v>0.5</v>
      </c>
      <c r="D427" s="10">
        <v>0.5</v>
      </c>
      <c r="E427" s="10">
        <v>0.1</v>
      </c>
      <c r="F427" s="10">
        <v>0</v>
      </c>
      <c r="G427" s="10">
        <v>1.602E-2</v>
      </c>
      <c r="H427" s="10">
        <v>1.602E-2</v>
      </c>
      <c r="I427" s="10">
        <v>0</v>
      </c>
      <c r="J427" s="10">
        <v>0</v>
      </c>
      <c r="K427" s="10">
        <f t="shared" si="36"/>
        <v>0.1</v>
      </c>
      <c r="L427" s="10">
        <f t="shared" si="37"/>
        <v>0.5</v>
      </c>
      <c r="M427" s="10">
        <f t="shared" si="38"/>
        <v>0</v>
      </c>
      <c r="N427" s="10">
        <f t="shared" si="39"/>
        <v>0.48398000000000002</v>
      </c>
      <c r="O427" s="10">
        <f t="shared" si="40"/>
        <v>8.3979999999999999E-2</v>
      </c>
      <c r="P427" s="10">
        <f t="shared" si="41"/>
        <v>16.02</v>
      </c>
    </row>
    <row r="428" spans="1:16">
      <c r="A428" s="8" t="s">
        <v>38</v>
      </c>
      <c r="B428" s="9" t="s">
        <v>39</v>
      </c>
      <c r="C428" s="10">
        <v>98.5</v>
      </c>
      <c r="D428" s="10">
        <v>98.5</v>
      </c>
      <c r="E428" s="10">
        <v>1.3</v>
      </c>
      <c r="F428" s="10">
        <v>0</v>
      </c>
      <c r="G428" s="10">
        <v>0.37587999999999999</v>
      </c>
      <c r="H428" s="10">
        <v>0.87908000000000008</v>
      </c>
      <c r="I428" s="10">
        <v>0</v>
      </c>
      <c r="J428" s="10">
        <v>0</v>
      </c>
      <c r="K428" s="10">
        <f t="shared" si="36"/>
        <v>1.3</v>
      </c>
      <c r="L428" s="10">
        <f t="shared" si="37"/>
        <v>98.5</v>
      </c>
      <c r="M428" s="10">
        <f t="shared" si="38"/>
        <v>0</v>
      </c>
      <c r="N428" s="10">
        <f t="shared" si="39"/>
        <v>97.620919999999998</v>
      </c>
      <c r="O428" s="10">
        <f t="shared" si="40"/>
        <v>0.42091999999999996</v>
      </c>
      <c r="P428" s="10">
        <f t="shared" si="41"/>
        <v>67.621538461538464</v>
      </c>
    </row>
    <row r="429" spans="1:16" ht="25.5">
      <c r="A429" s="8" t="s">
        <v>42</v>
      </c>
      <c r="B429" s="9" t="s">
        <v>43</v>
      </c>
      <c r="C429" s="10">
        <v>7.95</v>
      </c>
      <c r="D429" s="10">
        <v>7.95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7.95</v>
      </c>
      <c r="M429" s="10">
        <f t="shared" si="38"/>
        <v>0</v>
      </c>
      <c r="N429" s="10">
        <f t="shared" si="39"/>
        <v>7.95</v>
      </c>
      <c r="O429" s="10">
        <f t="shared" si="40"/>
        <v>0</v>
      </c>
      <c r="P429" s="10">
        <f t="shared" si="41"/>
        <v>0</v>
      </c>
    </row>
    <row r="430" spans="1:16">
      <c r="A430" s="5" t="s">
        <v>222</v>
      </c>
      <c r="B430" s="6" t="s">
        <v>65</v>
      </c>
      <c r="C430" s="7">
        <v>1285.7619999999999</v>
      </c>
      <c r="D430" s="7">
        <v>1455.2619999999999</v>
      </c>
      <c r="E430" s="7">
        <v>111.33800000000001</v>
      </c>
      <c r="F430" s="7">
        <v>0</v>
      </c>
      <c r="G430" s="7">
        <v>0</v>
      </c>
      <c r="H430" s="7">
        <v>0</v>
      </c>
      <c r="I430" s="7">
        <v>0</v>
      </c>
      <c r="J430" s="7">
        <v>1.46231</v>
      </c>
      <c r="K430" s="7">
        <f t="shared" si="36"/>
        <v>111.33800000000001</v>
      </c>
      <c r="L430" s="7">
        <f t="shared" si="37"/>
        <v>1455.2619999999999</v>
      </c>
      <c r="M430" s="7">
        <f t="shared" si="38"/>
        <v>0</v>
      </c>
      <c r="N430" s="7">
        <f t="shared" si="39"/>
        <v>1455.2619999999999</v>
      </c>
      <c r="O430" s="7">
        <f t="shared" si="40"/>
        <v>111.33800000000001</v>
      </c>
      <c r="P430" s="7">
        <f t="shared" si="41"/>
        <v>0</v>
      </c>
    </row>
    <row r="431" spans="1:16">
      <c r="A431" s="8" t="s">
        <v>24</v>
      </c>
      <c r="B431" s="9" t="s">
        <v>25</v>
      </c>
      <c r="C431" s="10">
        <v>319.2</v>
      </c>
      <c r="D431" s="10">
        <v>319.2</v>
      </c>
      <c r="E431" s="10">
        <v>25.92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25.92</v>
      </c>
      <c r="L431" s="10">
        <f t="shared" si="37"/>
        <v>319.2</v>
      </c>
      <c r="M431" s="10">
        <f t="shared" si="38"/>
        <v>0</v>
      </c>
      <c r="N431" s="10">
        <f t="shared" si="39"/>
        <v>319.2</v>
      </c>
      <c r="O431" s="10">
        <f t="shared" si="40"/>
        <v>25.92</v>
      </c>
      <c r="P431" s="10">
        <f t="shared" si="41"/>
        <v>0</v>
      </c>
    </row>
    <row r="432" spans="1:16">
      <c r="A432" s="8" t="s">
        <v>26</v>
      </c>
      <c r="B432" s="9" t="s">
        <v>27</v>
      </c>
      <c r="C432" s="10">
        <v>70.224000000000004</v>
      </c>
      <c r="D432" s="10">
        <v>70.224000000000004</v>
      </c>
      <c r="E432" s="10">
        <v>5.702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5.702</v>
      </c>
      <c r="L432" s="10">
        <f t="shared" si="37"/>
        <v>70.224000000000004</v>
      </c>
      <c r="M432" s="10">
        <f t="shared" si="38"/>
        <v>0</v>
      </c>
      <c r="N432" s="10">
        <f t="shared" si="39"/>
        <v>70.224000000000004</v>
      </c>
      <c r="O432" s="10">
        <f t="shared" si="40"/>
        <v>5.702</v>
      </c>
      <c r="P432" s="10">
        <f t="shared" si="41"/>
        <v>0</v>
      </c>
    </row>
    <row r="433" spans="1:16">
      <c r="A433" s="8" t="s">
        <v>28</v>
      </c>
      <c r="B433" s="9" t="s">
        <v>29</v>
      </c>
      <c r="C433" s="10">
        <v>4.194</v>
      </c>
      <c r="D433" s="10">
        <v>4.194</v>
      </c>
      <c r="E433" s="10">
        <v>1.194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1.194</v>
      </c>
      <c r="L433" s="10">
        <f t="shared" si="37"/>
        <v>4.194</v>
      </c>
      <c r="M433" s="10">
        <f t="shared" si="38"/>
        <v>0</v>
      </c>
      <c r="N433" s="10">
        <f t="shared" si="39"/>
        <v>4.194</v>
      </c>
      <c r="O433" s="10">
        <f t="shared" si="40"/>
        <v>1.194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1.194</v>
      </c>
      <c r="D434" s="10">
        <v>170.69400000000002</v>
      </c>
      <c r="E434" s="10">
        <v>0.1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0.1</v>
      </c>
      <c r="L434" s="10">
        <f t="shared" si="37"/>
        <v>170.69400000000002</v>
      </c>
      <c r="M434" s="10">
        <f t="shared" si="38"/>
        <v>0</v>
      </c>
      <c r="N434" s="10">
        <f t="shared" si="39"/>
        <v>170.69400000000002</v>
      </c>
      <c r="O434" s="10">
        <f t="shared" si="40"/>
        <v>0.1</v>
      </c>
      <c r="P434" s="10">
        <f t="shared" si="41"/>
        <v>0</v>
      </c>
    </row>
    <row r="435" spans="1:16">
      <c r="A435" s="8" t="s">
        <v>32</v>
      </c>
      <c r="B435" s="9" t="s">
        <v>33</v>
      </c>
      <c r="C435" s="10">
        <v>2.0449999999999999</v>
      </c>
      <c r="D435" s="10">
        <v>2.0449999999999999</v>
      </c>
      <c r="E435" s="10">
        <v>0.17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0.17</v>
      </c>
      <c r="L435" s="10">
        <f t="shared" si="37"/>
        <v>2.0449999999999999</v>
      </c>
      <c r="M435" s="10">
        <f t="shared" si="38"/>
        <v>0</v>
      </c>
      <c r="N435" s="10">
        <f t="shared" si="39"/>
        <v>2.0449999999999999</v>
      </c>
      <c r="O435" s="10">
        <f t="shared" si="40"/>
        <v>0.17</v>
      </c>
      <c r="P435" s="10">
        <f t="shared" si="41"/>
        <v>0</v>
      </c>
    </row>
    <row r="436" spans="1:16">
      <c r="A436" s="8" t="s">
        <v>34</v>
      </c>
      <c r="B436" s="9" t="s">
        <v>35</v>
      </c>
      <c r="C436" s="10">
        <v>5.4830000000000005</v>
      </c>
      <c r="D436" s="10">
        <v>5.2672700000000008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0.47348000000000001</v>
      </c>
      <c r="K436" s="10">
        <f t="shared" si="36"/>
        <v>0</v>
      </c>
      <c r="L436" s="10">
        <f t="shared" si="37"/>
        <v>5.2672700000000008</v>
      </c>
      <c r="M436" s="10">
        <f t="shared" si="38"/>
        <v>0</v>
      </c>
      <c r="N436" s="10">
        <f t="shared" si="39"/>
        <v>5.2672700000000008</v>
      </c>
      <c r="O436" s="10">
        <f t="shared" si="40"/>
        <v>0</v>
      </c>
      <c r="P436" s="10">
        <f t="shared" si="41"/>
        <v>0</v>
      </c>
    </row>
    <row r="437" spans="1:16">
      <c r="A437" s="8" t="s">
        <v>36</v>
      </c>
      <c r="B437" s="9" t="s">
        <v>37</v>
      </c>
      <c r="C437" s="10">
        <v>0.42799999999999999</v>
      </c>
      <c r="D437" s="10">
        <v>0.42799999999999999</v>
      </c>
      <c r="E437" s="10">
        <v>3.6000000000000004E-2</v>
      </c>
      <c r="F437" s="10">
        <v>0</v>
      </c>
      <c r="G437" s="10">
        <v>0</v>
      </c>
      <c r="H437" s="10">
        <v>0</v>
      </c>
      <c r="I437" s="10">
        <v>0</v>
      </c>
      <c r="J437" s="10">
        <v>0.12509999999999999</v>
      </c>
      <c r="K437" s="10">
        <f t="shared" si="36"/>
        <v>3.6000000000000004E-2</v>
      </c>
      <c r="L437" s="10">
        <f t="shared" si="37"/>
        <v>0.42799999999999999</v>
      </c>
      <c r="M437" s="10">
        <f t="shared" si="38"/>
        <v>0</v>
      </c>
      <c r="N437" s="10">
        <f t="shared" si="39"/>
        <v>0.42799999999999999</v>
      </c>
      <c r="O437" s="10">
        <f t="shared" si="40"/>
        <v>3.6000000000000004E-2</v>
      </c>
      <c r="P437" s="10">
        <f t="shared" si="41"/>
        <v>0</v>
      </c>
    </row>
    <row r="438" spans="1:16">
      <c r="A438" s="8" t="s">
        <v>38</v>
      </c>
      <c r="B438" s="9" t="s">
        <v>39</v>
      </c>
      <c r="C438" s="10">
        <v>2.5939999999999999</v>
      </c>
      <c r="D438" s="10">
        <v>2.8097300000000001</v>
      </c>
      <c r="E438" s="10">
        <v>0.216</v>
      </c>
      <c r="F438" s="10">
        <v>0</v>
      </c>
      <c r="G438" s="10">
        <v>0</v>
      </c>
      <c r="H438" s="10">
        <v>0</v>
      </c>
      <c r="I438" s="10">
        <v>0</v>
      </c>
      <c r="J438" s="10">
        <v>0.86373</v>
      </c>
      <c r="K438" s="10">
        <f t="shared" si="36"/>
        <v>0.216</v>
      </c>
      <c r="L438" s="10">
        <f t="shared" si="37"/>
        <v>2.8097300000000001</v>
      </c>
      <c r="M438" s="10">
        <f t="shared" si="38"/>
        <v>0</v>
      </c>
      <c r="N438" s="10">
        <f t="shared" si="39"/>
        <v>2.8097300000000001</v>
      </c>
      <c r="O438" s="10">
        <f t="shared" si="40"/>
        <v>0.216</v>
      </c>
      <c r="P438" s="10">
        <f t="shared" si="41"/>
        <v>0</v>
      </c>
    </row>
    <row r="439" spans="1:16" ht="25.5">
      <c r="A439" s="8" t="s">
        <v>48</v>
      </c>
      <c r="B439" s="9" t="s">
        <v>49</v>
      </c>
      <c r="C439" s="10">
        <v>880.4</v>
      </c>
      <c r="D439" s="10">
        <v>880.4</v>
      </c>
      <c r="E439" s="10">
        <v>78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78</v>
      </c>
      <c r="L439" s="10">
        <f t="shared" si="37"/>
        <v>880.4</v>
      </c>
      <c r="M439" s="10">
        <f t="shared" si="38"/>
        <v>0</v>
      </c>
      <c r="N439" s="10">
        <f t="shared" si="39"/>
        <v>880.4</v>
      </c>
      <c r="O439" s="10">
        <f t="shared" si="40"/>
        <v>78</v>
      </c>
      <c r="P439" s="10">
        <f t="shared" si="41"/>
        <v>0</v>
      </c>
    </row>
    <row r="440" spans="1:16" ht="25.5">
      <c r="A440" s="5" t="s">
        <v>223</v>
      </c>
      <c r="B440" s="6" t="s">
        <v>224</v>
      </c>
      <c r="C440" s="7">
        <v>14741.085000000001</v>
      </c>
      <c r="D440" s="7">
        <v>13536.862299999999</v>
      </c>
      <c r="E440" s="7">
        <v>1610.7949999999998</v>
      </c>
      <c r="F440" s="7">
        <v>28.169170000000005</v>
      </c>
      <c r="G440" s="7">
        <v>0</v>
      </c>
      <c r="H440" s="7">
        <v>15.926169999999999</v>
      </c>
      <c r="I440" s="7">
        <v>12.243</v>
      </c>
      <c r="J440" s="7">
        <v>12.243</v>
      </c>
      <c r="K440" s="7">
        <f t="shared" si="36"/>
        <v>1582.62583</v>
      </c>
      <c r="L440" s="7">
        <f t="shared" si="37"/>
        <v>13508.69313</v>
      </c>
      <c r="M440" s="7">
        <f t="shared" si="38"/>
        <v>1.7487743629698385</v>
      </c>
      <c r="N440" s="7">
        <f t="shared" si="39"/>
        <v>13520.936129999998</v>
      </c>
      <c r="O440" s="7">
        <f t="shared" si="40"/>
        <v>1594.8688299999999</v>
      </c>
      <c r="P440" s="7">
        <f t="shared" si="41"/>
        <v>0.98871488923171469</v>
      </c>
    </row>
    <row r="441" spans="1:16" ht="25.5">
      <c r="A441" s="5" t="s">
        <v>225</v>
      </c>
      <c r="B441" s="6" t="s">
        <v>71</v>
      </c>
      <c r="C441" s="7">
        <v>3781.0619999999999</v>
      </c>
      <c r="D441" s="7">
        <v>3781.0619999999999</v>
      </c>
      <c r="E441" s="7">
        <v>379</v>
      </c>
      <c r="F441" s="7">
        <v>7.2430000000000003</v>
      </c>
      <c r="G441" s="7">
        <v>0</v>
      </c>
      <c r="H441" s="7">
        <v>0</v>
      </c>
      <c r="I441" s="7">
        <v>7.2430000000000003</v>
      </c>
      <c r="J441" s="7">
        <v>7.2430000000000003</v>
      </c>
      <c r="K441" s="7">
        <f t="shared" si="36"/>
        <v>371.75700000000001</v>
      </c>
      <c r="L441" s="7">
        <f t="shared" si="37"/>
        <v>3773.819</v>
      </c>
      <c r="M441" s="7">
        <f t="shared" si="38"/>
        <v>1.9110817941952507</v>
      </c>
      <c r="N441" s="7">
        <f t="shared" si="39"/>
        <v>3781.0619999999999</v>
      </c>
      <c r="O441" s="7">
        <f t="shared" si="40"/>
        <v>379</v>
      </c>
      <c r="P441" s="7">
        <f t="shared" si="41"/>
        <v>0</v>
      </c>
    </row>
    <row r="442" spans="1:16">
      <c r="A442" s="8" t="s">
        <v>24</v>
      </c>
      <c r="B442" s="9" t="s">
        <v>25</v>
      </c>
      <c r="C442" s="10">
        <v>2972.1</v>
      </c>
      <c r="D442" s="10">
        <v>2972.1</v>
      </c>
      <c r="E442" s="10">
        <v>300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300</v>
      </c>
      <c r="L442" s="10">
        <f t="shared" si="37"/>
        <v>2972.1</v>
      </c>
      <c r="M442" s="10">
        <f t="shared" si="38"/>
        <v>0</v>
      </c>
      <c r="N442" s="10">
        <f t="shared" si="39"/>
        <v>2972.1</v>
      </c>
      <c r="O442" s="10">
        <f t="shared" si="40"/>
        <v>300</v>
      </c>
      <c r="P442" s="10">
        <f t="shared" si="41"/>
        <v>0</v>
      </c>
    </row>
    <row r="443" spans="1:16">
      <c r="A443" s="8" t="s">
        <v>26</v>
      </c>
      <c r="B443" s="9" t="s">
        <v>27</v>
      </c>
      <c r="C443" s="10">
        <v>653.86199999999997</v>
      </c>
      <c r="D443" s="10">
        <v>653.86199999999997</v>
      </c>
      <c r="E443" s="10">
        <v>66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66</v>
      </c>
      <c r="L443" s="10">
        <f t="shared" si="37"/>
        <v>653.86199999999997</v>
      </c>
      <c r="M443" s="10">
        <f t="shared" si="38"/>
        <v>0</v>
      </c>
      <c r="N443" s="10">
        <f t="shared" si="39"/>
        <v>653.86199999999997</v>
      </c>
      <c r="O443" s="10">
        <f t="shared" si="40"/>
        <v>66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82.5</v>
      </c>
      <c r="D444" s="10">
        <v>82.5</v>
      </c>
      <c r="E444" s="10">
        <v>7</v>
      </c>
      <c r="F444" s="10">
        <v>6.9930000000000003</v>
      </c>
      <c r="G444" s="10">
        <v>0</v>
      </c>
      <c r="H444" s="10">
        <v>0</v>
      </c>
      <c r="I444" s="10">
        <v>6.9930000000000003</v>
      </c>
      <c r="J444" s="10">
        <v>6.9930000000000003</v>
      </c>
      <c r="K444" s="10">
        <f t="shared" si="36"/>
        <v>6.9999999999996732E-3</v>
      </c>
      <c r="L444" s="10">
        <f t="shared" si="37"/>
        <v>75.507000000000005</v>
      </c>
      <c r="M444" s="10">
        <f t="shared" si="38"/>
        <v>99.9</v>
      </c>
      <c r="N444" s="10">
        <f t="shared" si="39"/>
        <v>82.5</v>
      </c>
      <c r="O444" s="10">
        <f t="shared" si="40"/>
        <v>7</v>
      </c>
      <c r="P444" s="10">
        <f t="shared" si="41"/>
        <v>0</v>
      </c>
    </row>
    <row r="445" spans="1:16">
      <c r="A445" s="8" t="s">
        <v>30</v>
      </c>
      <c r="B445" s="9" t="s">
        <v>31</v>
      </c>
      <c r="C445" s="10">
        <v>58.4</v>
      </c>
      <c r="D445" s="10">
        <v>58.4</v>
      </c>
      <c r="E445" s="10">
        <v>5</v>
      </c>
      <c r="F445" s="10">
        <v>0.25</v>
      </c>
      <c r="G445" s="10">
        <v>0</v>
      </c>
      <c r="H445" s="10">
        <v>0</v>
      </c>
      <c r="I445" s="10">
        <v>0.25</v>
      </c>
      <c r="J445" s="10">
        <v>0.25</v>
      </c>
      <c r="K445" s="10">
        <f t="shared" si="36"/>
        <v>4.75</v>
      </c>
      <c r="L445" s="10">
        <f t="shared" si="37"/>
        <v>58.15</v>
      </c>
      <c r="M445" s="10">
        <f t="shared" si="38"/>
        <v>5</v>
      </c>
      <c r="N445" s="10">
        <f t="shared" si="39"/>
        <v>58.4</v>
      </c>
      <c r="O445" s="10">
        <f t="shared" si="40"/>
        <v>5</v>
      </c>
      <c r="P445" s="10">
        <f t="shared" si="41"/>
        <v>0</v>
      </c>
    </row>
    <row r="446" spans="1:16">
      <c r="A446" s="8" t="s">
        <v>32</v>
      </c>
      <c r="B446" s="9" t="s">
        <v>33</v>
      </c>
      <c r="C446" s="10">
        <v>11.200000000000001</v>
      </c>
      <c r="D446" s="10">
        <v>11.200000000000001</v>
      </c>
      <c r="E446" s="10">
        <v>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</v>
      </c>
      <c r="L446" s="10">
        <f t="shared" si="37"/>
        <v>11.200000000000001</v>
      </c>
      <c r="M446" s="10">
        <f t="shared" si="38"/>
        <v>0</v>
      </c>
      <c r="N446" s="10">
        <f t="shared" si="39"/>
        <v>11.200000000000001</v>
      </c>
      <c r="O446" s="10">
        <f t="shared" si="40"/>
        <v>1</v>
      </c>
      <c r="P446" s="10">
        <f t="shared" si="41"/>
        <v>0</v>
      </c>
    </row>
    <row r="447" spans="1:16" ht="25.5">
      <c r="A447" s="8" t="s">
        <v>42</v>
      </c>
      <c r="B447" s="9" t="s">
        <v>43</v>
      </c>
      <c r="C447" s="10">
        <v>3</v>
      </c>
      <c r="D447" s="10">
        <v>3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3</v>
      </c>
      <c r="M447" s="10">
        <f t="shared" si="38"/>
        <v>0</v>
      </c>
      <c r="N447" s="10">
        <f t="shared" si="39"/>
        <v>3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226</v>
      </c>
      <c r="B448" s="6" t="s">
        <v>227</v>
      </c>
      <c r="C448" s="7">
        <v>6077.6</v>
      </c>
      <c r="D448" s="7">
        <v>6697.8773000000001</v>
      </c>
      <c r="E448" s="7">
        <v>1000</v>
      </c>
      <c r="F448" s="7">
        <v>5</v>
      </c>
      <c r="G448" s="7">
        <v>0</v>
      </c>
      <c r="H448" s="7">
        <v>0</v>
      </c>
      <c r="I448" s="7">
        <v>5</v>
      </c>
      <c r="J448" s="7">
        <v>5</v>
      </c>
      <c r="K448" s="7">
        <f t="shared" si="36"/>
        <v>995</v>
      </c>
      <c r="L448" s="7">
        <f t="shared" si="37"/>
        <v>6692.8773000000001</v>
      </c>
      <c r="M448" s="7">
        <f t="shared" si="38"/>
        <v>0.5</v>
      </c>
      <c r="N448" s="7">
        <f t="shared" si="39"/>
        <v>6697.8773000000001</v>
      </c>
      <c r="O448" s="7">
        <f t="shared" si="40"/>
        <v>1000</v>
      </c>
      <c r="P448" s="7">
        <f t="shared" si="41"/>
        <v>0</v>
      </c>
    </row>
    <row r="449" spans="1:16">
      <c r="A449" s="8" t="s">
        <v>30</v>
      </c>
      <c r="B449" s="9" t="s">
        <v>31</v>
      </c>
      <c r="C449" s="10">
        <v>0</v>
      </c>
      <c r="D449" s="10">
        <v>100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100</v>
      </c>
      <c r="M449" s="10">
        <f t="shared" si="38"/>
        <v>0</v>
      </c>
      <c r="N449" s="10">
        <f t="shared" si="39"/>
        <v>100</v>
      </c>
      <c r="O449" s="10">
        <f t="shared" si="40"/>
        <v>0</v>
      </c>
      <c r="P449" s="10">
        <f t="shared" si="41"/>
        <v>0</v>
      </c>
    </row>
    <row r="450" spans="1:16" ht="25.5">
      <c r="A450" s="8" t="s">
        <v>48</v>
      </c>
      <c r="B450" s="9" t="s">
        <v>49</v>
      </c>
      <c r="C450" s="10">
        <v>6077.6</v>
      </c>
      <c r="D450" s="10">
        <v>6597.8773000000001</v>
      </c>
      <c r="E450" s="10">
        <v>1000</v>
      </c>
      <c r="F450" s="10">
        <v>5</v>
      </c>
      <c r="G450" s="10">
        <v>0</v>
      </c>
      <c r="H450" s="10">
        <v>0</v>
      </c>
      <c r="I450" s="10">
        <v>5</v>
      </c>
      <c r="J450" s="10">
        <v>5</v>
      </c>
      <c r="K450" s="10">
        <f t="shared" si="36"/>
        <v>995</v>
      </c>
      <c r="L450" s="10">
        <f t="shared" si="37"/>
        <v>6592.8773000000001</v>
      </c>
      <c r="M450" s="10">
        <f t="shared" si="38"/>
        <v>0.5</v>
      </c>
      <c r="N450" s="10">
        <f t="shared" si="39"/>
        <v>6597.8773000000001</v>
      </c>
      <c r="O450" s="10">
        <f t="shared" si="40"/>
        <v>1000</v>
      </c>
      <c r="P450" s="10">
        <f t="shared" si="41"/>
        <v>0</v>
      </c>
    </row>
    <row r="451" spans="1:16">
      <c r="A451" s="5" t="s">
        <v>228</v>
      </c>
      <c r="B451" s="6" t="s">
        <v>202</v>
      </c>
      <c r="C451" s="7">
        <v>1056.6469999999999</v>
      </c>
      <c r="D451" s="7">
        <v>1056.6469999999999</v>
      </c>
      <c r="E451" s="7">
        <v>121</v>
      </c>
      <c r="F451" s="7">
        <v>14.262</v>
      </c>
      <c r="G451" s="7">
        <v>0</v>
      </c>
      <c r="H451" s="7">
        <v>14.262</v>
      </c>
      <c r="I451" s="7">
        <v>0</v>
      </c>
      <c r="J451" s="7">
        <v>0</v>
      </c>
      <c r="K451" s="7">
        <f t="shared" si="36"/>
        <v>106.738</v>
      </c>
      <c r="L451" s="7">
        <f t="shared" si="37"/>
        <v>1042.385</v>
      </c>
      <c r="M451" s="7">
        <f t="shared" si="38"/>
        <v>11.786776859504132</v>
      </c>
      <c r="N451" s="7">
        <f t="shared" si="39"/>
        <v>1042.385</v>
      </c>
      <c r="O451" s="7">
        <f t="shared" si="40"/>
        <v>106.738</v>
      </c>
      <c r="P451" s="7">
        <f t="shared" si="41"/>
        <v>11.786776859504132</v>
      </c>
    </row>
    <row r="452" spans="1:16" ht="25.5">
      <c r="A452" s="8" t="s">
        <v>48</v>
      </c>
      <c r="B452" s="9" t="s">
        <v>49</v>
      </c>
      <c r="C452" s="10">
        <v>1056.6469999999999</v>
      </c>
      <c r="D452" s="10">
        <v>1056.6469999999999</v>
      </c>
      <c r="E452" s="10">
        <v>121</v>
      </c>
      <c r="F452" s="10">
        <v>14.262</v>
      </c>
      <c r="G452" s="10">
        <v>0</v>
      </c>
      <c r="H452" s="10">
        <v>14.262</v>
      </c>
      <c r="I452" s="10">
        <v>0</v>
      </c>
      <c r="J452" s="10">
        <v>0</v>
      </c>
      <c r="K452" s="10">
        <f t="shared" si="36"/>
        <v>106.738</v>
      </c>
      <c r="L452" s="10">
        <f t="shared" si="37"/>
        <v>1042.385</v>
      </c>
      <c r="M452" s="10">
        <f t="shared" si="38"/>
        <v>11.786776859504132</v>
      </c>
      <c r="N452" s="10">
        <f t="shared" si="39"/>
        <v>1042.385</v>
      </c>
      <c r="O452" s="10">
        <f t="shared" si="40"/>
        <v>106.738</v>
      </c>
      <c r="P452" s="10">
        <f t="shared" si="41"/>
        <v>11.786776859504132</v>
      </c>
    </row>
    <row r="453" spans="1:16">
      <c r="A453" s="5" t="s">
        <v>229</v>
      </c>
      <c r="B453" s="6" t="s">
        <v>204</v>
      </c>
      <c r="C453" s="7">
        <v>672.10400000000004</v>
      </c>
      <c r="D453" s="7">
        <v>672.10400000000004</v>
      </c>
      <c r="E453" s="7">
        <v>56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56</v>
      </c>
      <c r="L453" s="7">
        <f t="shared" si="37"/>
        <v>672.10400000000004</v>
      </c>
      <c r="M453" s="7">
        <f t="shared" si="38"/>
        <v>0</v>
      </c>
      <c r="N453" s="7">
        <f t="shared" si="39"/>
        <v>672.10400000000004</v>
      </c>
      <c r="O453" s="7">
        <f t="shared" si="40"/>
        <v>56</v>
      </c>
      <c r="P453" s="7">
        <f t="shared" si="41"/>
        <v>0</v>
      </c>
    </row>
    <row r="454" spans="1:16" ht="25.5">
      <c r="A454" s="8" t="s">
        <v>48</v>
      </c>
      <c r="B454" s="9" t="s">
        <v>49</v>
      </c>
      <c r="C454" s="10">
        <v>672.10400000000004</v>
      </c>
      <c r="D454" s="10">
        <v>672.10400000000004</v>
      </c>
      <c r="E454" s="10">
        <v>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22" si="42">E454-F454</f>
        <v>56</v>
      </c>
      <c r="L454" s="10">
        <f t="shared" ref="L454:L522" si="43">D454-F454</f>
        <v>672.10400000000004</v>
      </c>
      <c r="M454" s="10">
        <f t="shared" ref="M454:M522" si="44">IF(E454=0,0,(F454/E454)*100)</f>
        <v>0</v>
      </c>
      <c r="N454" s="10">
        <f t="shared" ref="N454:N522" si="45">D454-H454</f>
        <v>672.10400000000004</v>
      </c>
      <c r="O454" s="10">
        <f t="shared" ref="O454:O522" si="46">E454-H454</f>
        <v>56</v>
      </c>
      <c r="P454" s="10">
        <f t="shared" ref="P454:P522" si="47">IF(E454=0,0,(H454/E454)*100)</f>
        <v>0</v>
      </c>
    </row>
    <row r="455" spans="1:16" ht="25.5">
      <c r="A455" s="5" t="s">
        <v>230</v>
      </c>
      <c r="B455" s="6" t="s">
        <v>59</v>
      </c>
      <c r="C455" s="7">
        <v>500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0</v>
      </c>
      <c r="L455" s="7">
        <f t="shared" si="43"/>
        <v>0</v>
      </c>
      <c r="M455" s="7">
        <f t="shared" si="44"/>
        <v>0</v>
      </c>
      <c r="N455" s="7">
        <f t="shared" si="45"/>
        <v>0</v>
      </c>
      <c r="O455" s="7">
        <f t="shared" si="46"/>
        <v>0</v>
      </c>
      <c r="P455" s="7">
        <f t="shared" si="47"/>
        <v>0</v>
      </c>
    </row>
    <row r="456" spans="1:16">
      <c r="A456" s="8" t="s">
        <v>30</v>
      </c>
      <c r="B456" s="9" t="s">
        <v>31</v>
      </c>
      <c r="C456" s="10">
        <v>500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0</v>
      </c>
      <c r="M456" s="10">
        <f t="shared" si="44"/>
        <v>0</v>
      </c>
      <c r="N456" s="10">
        <f t="shared" si="45"/>
        <v>0</v>
      </c>
      <c r="O456" s="10">
        <f t="shared" si="46"/>
        <v>0</v>
      </c>
      <c r="P456" s="10">
        <f t="shared" si="47"/>
        <v>0</v>
      </c>
    </row>
    <row r="457" spans="1:16">
      <c r="A457" s="5" t="s">
        <v>231</v>
      </c>
      <c r="B457" s="6" t="s">
        <v>65</v>
      </c>
      <c r="C457" s="7">
        <v>2653.672</v>
      </c>
      <c r="D457" s="7">
        <v>1329.172</v>
      </c>
      <c r="E457" s="7">
        <v>54.795000000000002</v>
      </c>
      <c r="F457" s="7">
        <v>1.6641699999999999</v>
      </c>
      <c r="G457" s="7">
        <v>0</v>
      </c>
      <c r="H457" s="7">
        <v>1.6641699999999999</v>
      </c>
      <c r="I457" s="7">
        <v>0</v>
      </c>
      <c r="J457" s="7">
        <v>0</v>
      </c>
      <c r="K457" s="7">
        <f t="shared" si="42"/>
        <v>53.130830000000003</v>
      </c>
      <c r="L457" s="7">
        <f t="shared" si="43"/>
        <v>1327.50783</v>
      </c>
      <c r="M457" s="7">
        <f t="shared" si="44"/>
        <v>3.037083675517839</v>
      </c>
      <c r="N457" s="7">
        <f t="shared" si="45"/>
        <v>1327.50783</v>
      </c>
      <c r="O457" s="7">
        <f t="shared" si="46"/>
        <v>53.130830000000003</v>
      </c>
      <c r="P457" s="7">
        <f t="shared" si="47"/>
        <v>3.037083675517839</v>
      </c>
    </row>
    <row r="458" spans="1:16">
      <c r="A458" s="8" t="s">
        <v>24</v>
      </c>
      <c r="B458" s="9" t="s">
        <v>25</v>
      </c>
      <c r="C458" s="10">
        <v>319.2</v>
      </c>
      <c r="D458" s="10">
        <v>319.2</v>
      </c>
      <c r="E458" s="10">
        <v>30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30</v>
      </c>
      <c r="L458" s="10">
        <f t="shared" si="43"/>
        <v>319.2</v>
      </c>
      <c r="M458" s="10">
        <f t="shared" si="44"/>
        <v>0</v>
      </c>
      <c r="N458" s="10">
        <f t="shared" si="45"/>
        <v>319.2</v>
      </c>
      <c r="O458" s="10">
        <f t="shared" si="46"/>
        <v>30</v>
      </c>
      <c r="P458" s="10">
        <f t="shared" si="47"/>
        <v>0</v>
      </c>
    </row>
    <row r="459" spans="1:16">
      <c r="A459" s="8" t="s">
        <v>26</v>
      </c>
      <c r="B459" s="9" t="s">
        <v>27</v>
      </c>
      <c r="C459" s="10">
        <v>70.224000000000004</v>
      </c>
      <c r="D459" s="10">
        <v>70.224000000000004</v>
      </c>
      <c r="E459" s="10">
        <v>6.6000000000000005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6.6000000000000005</v>
      </c>
      <c r="L459" s="10">
        <f t="shared" si="43"/>
        <v>70.224000000000004</v>
      </c>
      <c r="M459" s="10">
        <f t="shared" si="44"/>
        <v>0</v>
      </c>
      <c r="N459" s="10">
        <f t="shared" si="45"/>
        <v>70.224000000000004</v>
      </c>
      <c r="O459" s="10">
        <f t="shared" si="46"/>
        <v>6.6000000000000005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2.5790000000000002</v>
      </c>
      <c r="D460" s="10">
        <v>2.5790000000000002</v>
      </c>
      <c r="E460" s="10">
        <v>0.2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</v>
      </c>
      <c r="L460" s="10">
        <f t="shared" si="43"/>
        <v>2.5790000000000002</v>
      </c>
      <c r="M460" s="10">
        <f t="shared" si="44"/>
        <v>0</v>
      </c>
      <c r="N460" s="10">
        <f t="shared" si="45"/>
        <v>2.5790000000000002</v>
      </c>
      <c r="O460" s="10">
        <f t="shared" si="46"/>
        <v>0.2</v>
      </c>
      <c r="P460" s="10">
        <f t="shared" si="47"/>
        <v>0</v>
      </c>
    </row>
    <row r="461" spans="1:16">
      <c r="A461" s="8" t="s">
        <v>30</v>
      </c>
      <c r="B461" s="9" t="s">
        <v>31</v>
      </c>
      <c r="C461" s="10">
        <v>3.2349999999999999</v>
      </c>
      <c r="D461" s="10">
        <v>173.535</v>
      </c>
      <c r="E461" s="10">
        <v>0.3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</v>
      </c>
      <c r="L461" s="10">
        <f t="shared" si="43"/>
        <v>173.535</v>
      </c>
      <c r="M461" s="10">
        <f t="shared" si="44"/>
        <v>0</v>
      </c>
      <c r="N461" s="10">
        <f t="shared" si="45"/>
        <v>173.535</v>
      </c>
      <c r="O461" s="10">
        <f t="shared" si="46"/>
        <v>0.3</v>
      </c>
      <c r="P461" s="10">
        <f t="shared" si="47"/>
        <v>0</v>
      </c>
    </row>
    <row r="462" spans="1:16">
      <c r="A462" s="8" t="s">
        <v>32</v>
      </c>
      <c r="B462" s="9" t="s">
        <v>33</v>
      </c>
      <c r="C462" s="10">
        <v>2.4540000000000002</v>
      </c>
      <c r="D462" s="10">
        <v>2.4540000000000002</v>
      </c>
      <c r="E462" s="10">
        <v>0.2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0.2</v>
      </c>
      <c r="L462" s="10">
        <f t="shared" si="43"/>
        <v>2.4540000000000002</v>
      </c>
      <c r="M462" s="10">
        <f t="shared" si="44"/>
        <v>0</v>
      </c>
      <c r="N462" s="10">
        <f t="shared" si="45"/>
        <v>2.4540000000000002</v>
      </c>
      <c r="O462" s="10">
        <f t="shared" si="46"/>
        <v>0.2</v>
      </c>
      <c r="P462" s="10">
        <f t="shared" si="47"/>
        <v>0</v>
      </c>
    </row>
    <row r="463" spans="1:16">
      <c r="A463" s="8" t="s">
        <v>34</v>
      </c>
      <c r="B463" s="9" t="s">
        <v>35</v>
      </c>
      <c r="C463" s="10">
        <v>3.577</v>
      </c>
      <c r="D463" s="10">
        <v>3.577</v>
      </c>
      <c r="E463" s="10">
        <v>0.2</v>
      </c>
      <c r="F463" s="10">
        <v>0.48076999999999998</v>
      </c>
      <c r="G463" s="10">
        <v>0</v>
      </c>
      <c r="H463" s="10">
        <v>0.48076999999999998</v>
      </c>
      <c r="I463" s="10">
        <v>0</v>
      </c>
      <c r="J463" s="10">
        <v>0</v>
      </c>
      <c r="K463" s="10">
        <f t="shared" si="42"/>
        <v>-0.28076999999999996</v>
      </c>
      <c r="L463" s="10">
        <f t="shared" si="43"/>
        <v>3.0962299999999998</v>
      </c>
      <c r="M463" s="10">
        <f t="shared" si="44"/>
        <v>240.38499999999999</v>
      </c>
      <c r="N463" s="10">
        <f t="shared" si="45"/>
        <v>3.0962299999999998</v>
      </c>
      <c r="O463" s="10">
        <f t="shared" si="46"/>
        <v>-0.28076999999999996</v>
      </c>
      <c r="P463" s="10">
        <f t="shared" si="47"/>
        <v>240.38499999999999</v>
      </c>
    </row>
    <row r="464" spans="1:16">
      <c r="A464" s="8" t="s">
        <v>36</v>
      </c>
      <c r="B464" s="9" t="s">
        <v>37</v>
      </c>
      <c r="C464" s="10">
        <v>0.42899999999999999</v>
      </c>
      <c r="D464" s="10">
        <v>0.42899999999999999</v>
      </c>
      <c r="E464" s="10">
        <v>0.03</v>
      </c>
      <c r="F464" s="10">
        <v>8.3400000000000002E-2</v>
      </c>
      <c r="G464" s="10">
        <v>0</v>
      </c>
      <c r="H464" s="10">
        <v>8.3400000000000002E-2</v>
      </c>
      <c r="I464" s="10">
        <v>0</v>
      </c>
      <c r="J464" s="10">
        <v>0</v>
      </c>
      <c r="K464" s="10">
        <f t="shared" si="42"/>
        <v>-5.3400000000000003E-2</v>
      </c>
      <c r="L464" s="10">
        <f t="shared" si="43"/>
        <v>0.34560000000000002</v>
      </c>
      <c r="M464" s="10">
        <f t="shared" si="44"/>
        <v>278</v>
      </c>
      <c r="N464" s="10">
        <f t="shared" si="45"/>
        <v>0.34560000000000002</v>
      </c>
      <c r="O464" s="10">
        <f t="shared" si="46"/>
        <v>-5.3400000000000003E-2</v>
      </c>
      <c r="P464" s="10">
        <f t="shared" si="47"/>
        <v>278</v>
      </c>
    </row>
    <row r="465" spans="1:16">
      <c r="A465" s="8" t="s">
        <v>38</v>
      </c>
      <c r="B465" s="9" t="s">
        <v>39</v>
      </c>
      <c r="C465" s="10">
        <v>4.4400000000000004</v>
      </c>
      <c r="D465" s="10">
        <v>4.4400000000000004</v>
      </c>
      <c r="E465" s="10">
        <v>0.37</v>
      </c>
      <c r="F465" s="10">
        <v>1.1000000000000001</v>
      </c>
      <c r="G465" s="10">
        <v>0</v>
      </c>
      <c r="H465" s="10">
        <v>1.1000000000000001</v>
      </c>
      <c r="I465" s="10">
        <v>0</v>
      </c>
      <c r="J465" s="10">
        <v>0</v>
      </c>
      <c r="K465" s="10">
        <f t="shared" si="42"/>
        <v>-0.73000000000000009</v>
      </c>
      <c r="L465" s="10">
        <f t="shared" si="43"/>
        <v>3.3400000000000003</v>
      </c>
      <c r="M465" s="10">
        <f t="shared" si="44"/>
        <v>297.29729729729735</v>
      </c>
      <c r="N465" s="10">
        <f t="shared" si="45"/>
        <v>3.3400000000000003</v>
      </c>
      <c r="O465" s="10">
        <f t="shared" si="46"/>
        <v>-0.73000000000000009</v>
      </c>
      <c r="P465" s="10">
        <f t="shared" si="47"/>
        <v>297.29729729729735</v>
      </c>
    </row>
    <row r="466" spans="1:16" ht="25.5">
      <c r="A466" s="8" t="s">
        <v>48</v>
      </c>
      <c r="B466" s="9" t="s">
        <v>49</v>
      </c>
      <c r="C466" s="10">
        <v>2247.5340000000001</v>
      </c>
      <c r="D466" s="10">
        <v>752.73400000000004</v>
      </c>
      <c r="E466" s="10">
        <v>16.895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16.895</v>
      </c>
      <c r="L466" s="10">
        <f t="shared" si="43"/>
        <v>752.73400000000004</v>
      </c>
      <c r="M466" s="10">
        <f t="shared" si="44"/>
        <v>0</v>
      </c>
      <c r="N466" s="10">
        <f t="shared" si="45"/>
        <v>752.73400000000004</v>
      </c>
      <c r="O466" s="10">
        <f t="shared" si="46"/>
        <v>16.895</v>
      </c>
      <c r="P466" s="10">
        <f t="shared" si="47"/>
        <v>0</v>
      </c>
    </row>
    <row r="467" spans="1:16" ht="25.5">
      <c r="A467" s="5" t="s">
        <v>232</v>
      </c>
      <c r="B467" s="6" t="s">
        <v>233</v>
      </c>
      <c r="C467" s="7">
        <v>2049.1390000000001</v>
      </c>
      <c r="D467" s="7">
        <v>2049.1390000000001</v>
      </c>
      <c r="E467" s="7">
        <v>143.98499999999999</v>
      </c>
      <c r="F467" s="7">
        <v>0</v>
      </c>
      <c r="G467" s="7">
        <v>0</v>
      </c>
      <c r="H467" s="7">
        <v>4.7572700000000001</v>
      </c>
      <c r="I467" s="7">
        <v>0</v>
      </c>
      <c r="J467" s="7">
        <v>0</v>
      </c>
      <c r="K467" s="7">
        <f t="shared" si="42"/>
        <v>143.98499999999999</v>
      </c>
      <c r="L467" s="7">
        <f t="shared" si="43"/>
        <v>2049.1390000000001</v>
      </c>
      <c r="M467" s="7">
        <f t="shared" si="44"/>
        <v>0</v>
      </c>
      <c r="N467" s="7">
        <f t="shared" si="45"/>
        <v>2044.3817300000001</v>
      </c>
      <c r="O467" s="7">
        <f t="shared" si="46"/>
        <v>139.22772999999998</v>
      </c>
      <c r="P467" s="7">
        <f t="shared" si="47"/>
        <v>3.3040038892940244</v>
      </c>
    </row>
    <row r="468" spans="1:16" ht="25.5">
      <c r="A468" s="5" t="s">
        <v>234</v>
      </c>
      <c r="B468" s="6" t="s">
        <v>71</v>
      </c>
      <c r="C468" s="7">
        <v>2049.1390000000001</v>
      </c>
      <c r="D468" s="7">
        <v>2049.1390000000001</v>
      </c>
      <c r="E468" s="7">
        <v>143.98499999999999</v>
      </c>
      <c r="F468" s="7">
        <v>0</v>
      </c>
      <c r="G468" s="7">
        <v>0</v>
      </c>
      <c r="H468" s="7">
        <v>4.7572700000000001</v>
      </c>
      <c r="I468" s="7">
        <v>0</v>
      </c>
      <c r="J468" s="7">
        <v>0</v>
      </c>
      <c r="K468" s="7">
        <f t="shared" si="42"/>
        <v>143.98499999999999</v>
      </c>
      <c r="L468" s="7">
        <f t="shared" si="43"/>
        <v>2049.1390000000001</v>
      </c>
      <c r="M468" s="7">
        <f t="shared" si="44"/>
        <v>0</v>
      </c>
      <c r="N468" s="7">
        <f t="shared" si="45"/>
        <v>2044.3817300000001</v>
      </c>
      <c r="O468" s="7">
        <f t="shared" si="46"/>
        <v>139.22772999999998</v>
      </c>
      <c r="P468" s="7">
        <f t="shared" si="47"/>
        <v>3.3040038892940244</v>
      </c>
    </row>
    <row r="469" spans="1:16">
      <c r="A469" s="8" t="s">
        <v>24</v>
      </c>
      <c r="B469" s="9" t="s">
        <v>25</v>
      </c>
      <c r="C469" s="10">
        <v>1608.0900000000001</v>
      </c>
      <c r="D469" s="10">
        <v>1608.0900000000001</v>
      </c>
      <c r="E469" s="10">
        <v>114.047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114.047</v>
      </c>
      <c r="L469" s="10">
        <f t="shared" si="43"/>
        <v>1608.0900000000001</v>
      </c>
      <c r="M469" s="10">
        <f t="shared" si="44"/>
        <v>0</v>
      </c>
      <c r="N469" s="10">
        <f t="shared" si="45"/>
        <v>1608.0900000000001</v>
      </c>
      <c r="O469" s="10">
        <f t="shared" si="46"/>
        <v>114.047</v>
      </c>
      <c r="P469" s="10">
        <f t="shared" si="47"/>
        <v>0</v>
      </c>
    </row>
    <row r="470" spans="1:16">
      <c r="A470" s="8" t="s">
        <v>26</v>
      </c>
      <c r="B470" s="9" t="s">
        <v>27</v>
      </c>
      <c r="C470" s="10">
        <v>353.78000000000003</v>
      </c>
      <c r="D470" s="10">
        <v>353.78000000000003</v>
      </c>
      <c r="E470" s="10">
        <v>25.09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25.09</v>
      </c>
      <c r="L470" s="10">
        <f t="shared" si="43"/>
        <v>353.78000000000003</v>
      </c>
      <c r="M470" s="10">
        <f t="shared" si="44"/>
        <v>0</v>
      </c>
      <c r="N470" s="10">
        <f t="shared" si="45"/>
        <v>353.78000000000003</v>
      </c>
      <c r="O470" s="10">
        <f t="shared" si="46"/>
        <v>25.09</v>
      </c>
      <c r="P470" s="10">
        <f t="shared" si="47"/>
        <v>0</v>
      </c>
    </row>
    <row r="471" spans="1:16">
      <c r="A471" s="8" t="s">
        <v>28</v>
      </c>
      <c r="B471" s="9" t="s">
        <v>29</v>
      </c>
      <c r="C471" s="10">
        <v>22.565999999999999</v>
      </c>
      <c r="D471" s="10">
        <v>22.565999999999999</v>
      </c>
      <c r="E471" s="10">
        <v>1.2</v>
      </c>
      <c r="F471" s="10">
        <v>0</v>
      </c>
      <c r="G471" s="10">
        <v>0</v>
      </c>
      <c r="H471" s="10">
        <v>3.6073000000000004</v>
      </c>
      <c r="I471" s="10">
        <v>0</v>
      </c>
      <c r="J471" s="10">
        <v>0</v>
      </c>
      <c r="K471" s="10">
        <f t="shared" si="42"/>
        <v>1.2</v>
      </c>
      <c r="L471" s="10">
        <f t="shared" si="43"/>
        <v>22.565999999999999</v>
      </c>
      <c r="M471" s="10">
        <f t="shared" si="44"/>
        <v>0</v>
      </c>
      <c r="N471" s="10">
        <f t="shared" si="45"/>
        <v>18.9587</v>
      </c>
      <c r="O471" s="10">
        <f t="shared" si="46"/>
        <v>-2.4073000000000002</v>
      </c>
      <c r="P471" s="10">
        <f t="shared" si="47"/>
        <v>300.60833333333335</v>
      </c>
    </row>
    <row r="472" spans="1:16">
      <c r="A472" s="8" t="s">
        <v>30</v>
      </c>
      <c r="B472" s="9" t="s">
        <v>31</v>
      </c>
      <c r="C472" s="10">
        <v>52.495000000000005</v>
      </c>
      <c r="D472" s="10">
        <v>52.495000000000005</v>
      </c>
      <c r="E472" s="10">
        <v>3.4580000000000002</v>
      </c>
      <c r="F472" s="10">
        <v>0</v>
      </c>
      <c r="G472" s="10">
        <v>0</v>
      </c>
      <c r="H472" s="10">
        <v>1.1499700000000002</v>
      </c>
      <c r="I472" s="10">
        <v>0</v>
      </c>
      <c r="J472" s="10">
        <v>0</v>
      </c>
      <c r="K472" s="10">
        <f t="shared" si="42"/>
        <v>3.4580000000000002</v>
      </c>
      <c r="L472" s="10">
        <f t="shared" si="43"/>
        <v>52.495000000000005</v>
      </c>
      <c r="M472" s="10">
        <f t="shared" si="44"/>
        <v>0</v>
      </c>
      <c r="N472" s="10">
        <f t="shared" si="45"/>
        <v>51.345030000000001</v>
      </c>
      <c r="O472" s="10">
        <f t="shared" si="46"/>
        <v>2.30803</v>
      </c>
      <c r="P472" s="10">
        <f t="shared" si="47"/>
        <v>33.25534991324465</v>
      </c>
    </row>
    <row r="473" spans="1:16">
      <c r="A473" s="8" t="s">
        <v>32</v>
      </c>
      <c r="B473" s="9" t="s">
        <v>33</v>
      </c>
      <c r="C473" s="10">
        <v>3.8000000000000003</v>
      </c>
      <c r="D473" s="10">
        <v>3.8000000000000003</v>
      </c>
      <c r="E473" s="10">
        <v>0.19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0.19</v>
      </c>
      <c r="L473" s="10">
        <f t="shared" si="43"/>
        <v>3.8000000000000003</v>
      </c>
      <c r="M473" s="10">
        <f t="shared" si="44"/>
        <v>0</v>
      </c>
      <c r="N473" s="10">
        <f t="shared" si="45"/>
        <v>3.8000000000000003</v>
      </c>
      <c r="O473" s="10">
        <f t="shared" si="46"/>
        <v>0.19</v>
      </c>
      <c r="P473" s="10">
        <f t="shared" si="47"/>
        <v>0</v>
      </c>
    </row>
    <row r="474" spans="1:16" ht="25.5">
      <c r="A474" s="8" t="s">
        <v>42</v>
      </c>
      <c r="B474" s="9" t="s">
        <v>43</v>
      </c>
      <c r="C474" s="10">
        <v>3.44</v>
      </c>
      <c r="D474" s="10">
        <v>3.44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3.44</v>
      </c>
      <c r="M474" s="10">
        <f t="shared" si="44"/>
        <v>0</v>
      </c>
      <c r="N474" s="10">
        <f t="shared" si="45"/>
        <v>3.44</v>
      </c>
      <c r="O474" s="10">
        <f t="shared" si="46"/>
        <v>0</v>
      </c>
      <c r="P474" s="10">
        <f t="shared" si="47"/>
        <v>0</v>
      </c>
    </row>
    <row r="475" spans="1:16">
      <c r="A475" s="8" t="s">
        <v>44</v>
      </c>
      <c r="B475" s="9" t="s">
        <v>45</v>
      </c>
      <c r="C475" s="10">
        <v>4.968</v>
      </c>
      <c r="D475" s="10">
        <v>4.968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4.968</v>
      </c>
      <c r="M475" s="10">
        <f t="shared" si="44"/>
        <v>0</v>
      </c>
      <c r="N475" s="10">
        <f t="shared" si="45"/>
        <v>4.968</v>
      </c>
      <c r="O475" s="10">
        <f t="shared" si="46"/>
        <v>0</v>
      </c>
      <c r="P475" s="10">
        <f t="shared" si="47"/>
        <v>0</v>
      </c>
    </row>
    <row r="476" spans="1:16" ht="25.5">
      <c r="A476" s="5" t="s">
        <v>235</v>
      </c>
      <c r="B476" s="6" t="s">
        <v>236</v>
      </c>
      <c r="C476" s="7">
        <v>8863.9669999999987</v>
      </c>
      <c r="D476" s="7">
        <v>10406.519999999999</v>
      </c>
      <c r="E476" s="7">
        <v>878.96499999999992</v>
      </c>
      <c r="F476" s="7">
        <v>3.5099900000000002</v>
      </c>
      <c r="G476" s="7">
        <v>0</v>
      </c>
      <c r="H476" s="7">
        <v>3.25956</v>
      </c>
      <c r="I476" s="7">
        <v>0.25043000000000004</v>
      </c>
      <c r="J476" s="7">
        <v>1.12757</v>
      </c>
      <c r="K476" s="7">
        <f t="shared" si="42"/>
        <v>875.4550099999999</v>
      </c>
      <c r="L476" s="7">
        <f t="shared" si="43"/>
        <v>10403.010009999998</v>
      </c>
      <c r="M476" s="7">
        <f t="shared" si="44"/>
        <v>0.39933216908523095</v>
      </c>
      <c r="N476" s="7">
        <f t="shared" si="45"/>
        <v>10403.260439999998</v>
      </c>
      <c r="O476" s="7">
        <f t="shared" si="46"/>
        <v>875.70543999999995</v>
      </c>
      <c r="P476" s="7">
        <f t="shared" si="47"/>
        <v>0.37084070469245078</v>
      </c>
    </row>
    <row r="477" spans="1:16" ht="25.5">
      <c r="A477" s="5" t="s">
        <v>237</v>
      </c>
      <c r="B477" s="6" t="s">
        <v>71</v>
      </c>
      <c r="C477" s="7">
        <v>6888.9669999999987</v>
      </c>
      <c r="D477" s="7">
        <v>6888.9669999999987</v>
      </c>
      <c r="E477" s="7">
        <v>593.96499999999992</v>
      </c>
      <c r="F477" s="7">
        <v>3.5099900000000002</v>
      </c>
      <c r="G477" s="7">
        <v>0</v>
      </c>
      <c r="H477" s="7">
        <v>3.25956</v>
      </c>
      <c r="I477" s="7">
        <v>0.25043000000000004</v>
      </c>
      <c r="J477" s="7">
        <v>1.12757</v>
      </c>
      <c r="K477" s="7">
        <f t="shared" si="42"/>
        <v>590.4550099999999</v>
      </c>
      <c r="L477" s="7">
        <f t="shared" si="43"/>
        <v>6885.4570099999992</v>
      </c>
      <c r="M477" s="7">
        <f t="shared" si="44"/>
        <v>0.59094222723561163</v>
      </c>
      <c r="N477" s="7">
        <f t="shared" si="45"/>
        <v>6885.7074399999983</v>
      </c>
      <c r="O477" s="7">
        <f t="shared" si="46"/>
        <v>590.70543999999995</v>
      </c>
      <c r="P477" s="7">
        <f t="shared" si="47"/>
        <v>0.54877981025818023</v>
      </c>
    </row>
    <row r="478" spans="1:16">
      <c r="A478" s="8" t="s">
        <v>24</v>
      </c>
      <c r="B478" s="9" t="s">
        <v>25</v>
      </c>
      <c r="C478" s="10">
        <v>5213.37</v>
      </c>
      <c r="D478" s="10">
        <v>5213.37</v>
      </c>
      <c r="E478" s="10">
        <v>460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460</v>
      </c>
      <c r="L478" s="10">
        <f t="shared" si="43"/>
        <v>5213.37</v>
      </c>
      <c r="M478" s="10">
        <f t="shared" si="44"/>
        <v>0</v>
      </c>
      <c r="N478" s="10">
        <f t="shared" si="45"/>
        <v>5213.37</v>
      </c>
      <c r="O478" s="10">
        <f t="shared" si="46"/>
        <v>460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1146.941</v>
      </c>
      <c r="D479" s="10">
        <v>1146.941</v>
      </c>
      <c r="E479" s="10">
        <v>102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102</v>
      </c>
      <c r="L479" s="10">
        <f t="shared" si="43"/>
        <v>1146.941</v>
      </c>
      <c r="M479" s="10">
        <f t="shared" si="44"/>
        <v>0</v>
      </c>
      <c r="N479" s="10">
        <f t="shared" si="45"/>
        <v>1146.941</v>
      </c>
      <c r="O479" s="10">
        <f t="shared" si="46"/>
        <v>102</v>
      </c>
      <c r="P479" s="10">
        <f t="shared" si="47"/>
        <v>0</v>
      </c>
    </row>
    <row r="480" spans="1:16">
      <c r="A480" s="8" t="s">
        <v>28</v>
      </c>
      <c r="B480" s="9" t="s">
        <v>29</v>
      </c>
      <c r="C480" s="10">
        <v>101.634</v>
      </c>
      <c r="D480" s="10">
        <v>101.634</v>
      </c>
      <c r="E480" s="10">
        <v>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8</v>
      </c>
      <c r="L480" s="10">
        <f t="shared" si="43"/>
        <v>101.634</v>
      </c>
      <c r="M480" s="10">
        <f t="shared" si="44"/>
        <v>0</v>
      </c>
      <c r="N480" s="10">
        <f t="shared" si="45"/>
        <v>101.634</v>
      </c>
      <c r="O480" s="10">
        <f t="shared" si="46"/>
        <v>8</v>
      </c>
      <c r="P480" s="10">
        <f t="shared" si="47"/>
        <v>0</v>
      </c>
    </row>
    <row r="481" spans="1:16">
      <c r="A481" s="8" t="s">
        <v>30</v>
      </c>
      <c r="B481" s="9" t="s">
        <v>31</v>
      </c>
      <c r="C481" s="10">
        <v>218.45400000000001</v>
      </c>
      <c r="D481" s="10">
        <v>218.45400000000001</v>
      </c>
      <c r="E481" s="10">
        <v>18</v>
      </c>
      <c r="F481" s="10">
        <v>0.17500000000000002</v>
      </c>
      <c r="G481" s="10">
        <v>0</v>
      </c>
      <c r="H481" s="10">
        <v>0</v>
      </c>
      <c r="I481" s="10">
        <v>0.17500000000000002</v>
      </c>
      <c r="J481" s="10">
        <v>0.17500000000000002</v>
      </c>
      <c r="K481" s="10">
        <f t="shared" si="42"/>
        <v>17.824999999999999</v>
      </c>
      <c r="L481" s="10">
        <f t="shared" si="43"/>
        <v>218.279</v>
      </c>
      <c r="M481" s="10">
        <f t="shared" si="44"/>
        <v>0.97222222222222221</v>
      </c>
      <c r="N481" s="10">
        <f t="shared" si="45"/>
        <v>218.45400000000001</v>
      </c>
      <c r="O481" s="10">
        <f t="shared" si="46"/>
        <v>18</v>
      </c>
      <c r="P481" s="10">
        <f t="shared" si="47"/>
        <v>0</v>
      </c>
    </row>
    <row r="482" spans="1:16">
      <c r="A482" s="8" t="s">
        <v>32</v>
      </c>
      <c r="B482" s="9" t="s">
        <v>33</v>
      </c>
      <c r="C482" s="10">
        <v>7.9510000000000005</v>
      </c>
      <c r="D482" s="10">
        <v>7.9510000000000005</v>
      </c>
      <c r="E482" s="10">
        <v>0.66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0.66</v>
      </c>
      <c r="L482" s="10">
        <f t="shared" si="43"/>
        <v>7.9510000000000005</v>
      </c>
      <c r="M482" s="10">
        <f t="shared" si="44"/>
        <v>0</v>
      </c>
      <c r="N482" s="10">
        <f t="shared" si="45"/>
        <v>7.9510000000000005</v>
      </c>
      <c r="O482" s="10">
        <f t="shared" si="46"/>
        <v>0.66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141.035</v>
      </c>
      <c r="D483" s="10">
        <v>141.035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141.035</v>
      </c>
      <c r="M483" s="10">
        <f t="shared" si="44"/>
        <v>0</v>
      </c>
      <c r="N483" s="10">
        <f t="shared" si="45"/>
        <v>141.035</v>
      </c>
      <c r="O483" s="10">
        <f t="shared" si="46"/>
        <v>0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1.508</v>
      </c>
      <c r="D484" s="10">
        <v>1.508</v>
      </c>
      <c r="E484" s="10">
        <v>0.125</v>
      </c>
      <c r="F484" s="10">
        <v>0.10094</v>
      </c>
      <c r="G484" s="10">
        <v>0</v>
      </c>
      <c r="H484" s="10">
        <v>7.6299999999999993E-2</v>
      </c>
      <c r="I484" s="10">
        <v>2.4640000000000002E-2</v>
      </c>
      <c r="J484" s="10">
        <v>0.21224000000000001</v>
      </c>
      <c r="K484" s="10">
        <f t="shared" si="42"/>
        <v>2.4059999999999998E-2</v>
      </c>
      <c r="L484" s="10">
        <f t="shared" si="43"/>
        <v>1.40706</v>
      </c>
      <c r="M484" s="10">
        <f t="shared" si="44"/>
        <v>80.751999999999995</v>
      </c>
      <c r="N484" s="10">
        <f t="shared" si="45"/>
        <v>1.4317</v>
      </c>
      <c r="O484" s="10">
        <f t="shared" si="46"/>
        <v>4.8700000000000007E-2</v>
      </c>
      <c r="P484" s="10">
        <f t="shared" si="47"/>
        <v>61.039999999999992</v>
      </c>
    </row>
    <row r="485" spans="1:16">
      <c r="A485" s="8" t="s">
        <v>38</v>
      </c>
      <c r="B485" s="9" t="s">
        <v>39</v>
      </c>
      <c r="C485" s="10">
        <v>34.499000000000002</v>
      </c>
      <c r="D485" s="10">
        <v>34.499000000000002</v>
      </c>
      <c r="E485" s="10">
        <v>2</v>
      </c>
      <c r="F485" s="10">
        <v>3.2340500000000003</v>
      </c>
      <c r="G485" s="10">
        <v>0</v>
      </c>
      <c r="H485" s="10">
        <v>3.1832600000000002</v>
      </c>
      <c r="I485" s="10">
        <v>5.0790000000000002E-2</v>
      </c>
      <c r="J485" s="10">
        <v>0.74033000000000004</v>
      </c>
      <c r="K485" s="10">
        <f t="shared" si="42"/>
        <v>-1.2340500000000003</v>
      </c>
      <c r="L485" s="10">
        <f t="shared" si="43"/>
        <v>31.264950000000002</v>
      </c>
      <c r="M485" s="10">
        <f t="shared" si="44"/>
        <v>161.70250000000001</v>
      </c>
      <c r="N485" s="10">
        <f t="shared" si="45"/>
        <v>31.315740000000002</v>
      </c>
      <c r="O485" s="10">
        <f t="shared" si="46"/>
        <v>-1.1832600000000002</v>
      </c>
      <c r="P485" s="10">
        <f t="shared" si="47"/>
        <v>159.16300000000001</v>
      </c>
    </row>
    <row r="486" spans="1:16" ht="25.5">
      <c r="A486" s="8" t="s">
        <v>42</v>
      </c>
      <c r="B486" s="9" t="s">
        <v>43</v>
      </c>
      <c r="C486" s="10">
        <v>9.4060000000000006</v>
      </c>
      <c r="D486" s="10">
        <v>9.4060000000000006</v>
      </c>
      <c r="E486" s="10">
        <v>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</v>
      </c>
      <c r="L486" s="10">
        <f t="shared" si="43"/>
        <v>9.4060000000000006</v>
      </c>
      <c r="M486" s="10">
        <f t="shared" si="44"/>
        <v>0</v>
      </c>
      <c r="N486" s="10">
        <f t="shared" si="45"/>
        <v>9.4060000000000006</v>
      </c>
      <c r="O486" s="10">
        <f t="shared" si="46"/>
        <v>2</v>
      </c>
      <c r="P486" s="10">
        <f t="shared" si="47"/>
        <v>0</v>
      </c>
    </row>
    <row r="487" spans="1:16">
      <c r="A487" s="8" t="s">
        <v>44</v>
      </c>
      <c r="B487" s="9" t="s">
        <v>45</v>
      </c>
      <c r="C487" s="10">
        <v>14.169</v>
      </c>
      <c r="D487" s="10">
        <v>14.169</v>
      </c>
      <c r="E487" s="10">
        <v>1.18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1.18</v>
      </c>
      <c r="L487" s="10">
        <f t="shared" si="43"/>
        <v>14.169</v>
      </c>
      <c r="M487" s="10">
        <f t="shared" si="44"/>
        <v>0</v>
      </c>
      <c r="N487" s="10">
        <f t="shared" si="45"/>
        <v>14.169</v>
      </c>
      <c r="O487" s="10">
        <f t="shared" si="46"/>
        <v>1.18</v>
      </c>
      <c r="P487" s="10">
        <f t="shared" si="47"/>
        <v>0</v>
      </c>
    </row>
    <row r="488" spans="1:16">
      <c r="A488" s="5" t="s">
        <v>238</v>
      </c>
      <c r="B488" s="6" t="s">
        <v>202</v>
      </c>
      <c r="C488" s="7">
        <v>300</v>
      </c>
      <c r="D488" s="7">
        <v>300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300</v>
      </c>
      <c r="M488" s="7">
        <f t="shared" si="44"/>
        <v>0</v>
      </c>
      <c r="N488" s="7">
        <f t="shared" si="45"/>
        <v>300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239</v>
      </c>
      <c r="B489" s="9" t="s">
        <v>240</v>
      </c>
      <c r="C489" s="10">
        <v>300</v>
      </c>
      <c r="D489" s="10">
        <v>300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300</v>
      </c>
      <c r="M489" s="10">
        <f t="shared" si="44"/>
        <v>0</v>
      </c>
      <c r="N489" s="10">
        <f t="shared" si="45"/>
        <v>300</v>
      </c>
      <c r="O489" s="10">
        <f t="shared" si="46"/>
        <v>0</v>
      </c>
      <c r="P489" s="10">
        <f t="shared" si="47"/>
        <v>0</v>
      </c>
    </row>
    <row r="490" spans="1:16">
      <c r="A490" s="5" t="s">
        <v>241</v>
      </c>
      <c r="B490" s="6" t="s">
        <v>242</v>
      </c>
      <c r="C490" s="7">
        <v>1580</v>
      </c>
      <c r="D490" s="7">
        <v>2410.2530000000002</v>
      </c>
      <c r="E490" s="7">
        <v>285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285</v>
      </c>
      <c r="L490" s="7">
        <f t="shared" si="43"/>
        <v>2410.2530000000002</v>
      </c>
      <c r="M490" s="7">
        <f t="shared" si="44"/>
        <v>0</v>
      </c>
      <c r="N490" s="7">
        <f t="shared" si="45"/>
        <v>2410.2530000000002</v>
      </c>
      <c r="O490" s="7">
        <f t="shared" si="46"/>
        <v>285</v>
      </c>
      <c r="P490" s="7">
        <f t="shared" si="47"/>
        <v>0</v>
      </c>
    </row>
    <row r="491" spans="1:16" ht="25.5">
      <c r="A491" s="8" t="s">
        <v>239</v>
      </c>
      <c r="B491" s="9" t="s">
        <v>240</v>
      </c>
      <c r="C491" s="10">
        <v>1580</v>
      </c>
      <c r="D491" s="10">
        <v>2410.2530000000002</v>
      </c>
      <c r="E491" s="10">
        <v>285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285</v>
      </c>
      <c r="L491" s="10">
        <f t="shared" si="43"/>
        <v>2410.2530000000002</v>
      </c>
      <c r="M491" s="10">
        <f t="shared" si="44"/>
        <v>0</v>
      </c>
      <c r="N491" s="10">
        <f t="shared" si="45"/>
        <v>2410.2530000000002</v>
      </c>
      <c r="O491" s="10">
        <f t="shared" si="46"/>
        <v>285</v>
      </c>
      <c r="P491" s="10">
        <f t="shared" si="47"/>
        <v>0</v>
      </c>
    </row>
    <row r="492" spans="1:16">
      <c r="A492" s="5" t="s">
        <v>243</v>
      </c>
      <c r="B492" s="6" t="s">
        <v>65</v>
      </c>
      <c r="C492" s="7">
        <v>95</v>
      </c>
      <c r="D492" s="7">
        <v>807.30000000000007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807.30000000000007</v>
      </c>
      <c r="M492" s="7">
        <f t="shared" si="44"/>
        <v>0</v>
      </c>
      <c r="N492" s="7">
        <f t="shared" si="45"/>
        <v>807.30000000000007</v>
      </c>
      <c r="O492" s="7">
        <f t="shared" si="46"/>
        <v>0</v>
      </c>
      <c r="P492" s="7">
        <f t="shared" si="47"/>
        <v>0</v>
      </c>
    </row>
    <row r="493" spans="1:16">
      <c r="A493" s="8" t="s">
        <v>28</v>
      </c>
      <c r="B493" s="9" t="s">
        <v>29</v>
      </c>
      <c r="C493" s="10">
        <v>0</v>
      </c>
      <c r="D493" s="10">
        <v>155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155</v>
      </c>
      <c r="M493" s="10">
        <f t="shared" si="44"/>
        <v>0</v>
      </c>
      <c r="N493" s="10">
        <f t="shared" si="45"/>
        <v>155</v>
      </c>
      <c r="O493" s="10">
        <f t="shared" si="46"/>
        <v>0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45</v>
      </c>
      <c r="D494" s="10">
        <v>602.30000000000007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602.30000000000007</v>
      </c>
      <c r="M494" s="10">
        <f t="shared" si="44"/>
        <v>0</v>
      </c>
      <c r="N494" s="10">
        <f t="shared" si="45"/>
        <v>602.30000000000007</v>
      </c>
      <c r="O494" s="10">
        <f t="shared" si="46"/>
        <v>0</v>
      </c>
      <c r="P494" s="10">
        <f t="shared" si="47"/>
        <v>0</v>
      </c>
    </row>
    <row r="495" spans="1:16">
      <c r="A495" s="8" t="s">
        <v>66</v>
      </c>
      <c r="B495" s="9" t="s">
        <v>67</v>
      </c>
      <c r="C495" s="10">
        <v>50</v>
      </c>
      <c r="D495" s="10">
        <v>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50</v>
      </c>
      <c r="M495" s="10">
        <f t="shared" si="44"/>
        <v>0</v>
      </c>
      <c r="N495" s="10">
        <f t="shared" si="45"/>
        <v>50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244</v>
      </c>
      <c r="B496" s="6" t="s">
        <v>245</v>
      </c>
      <c r="C496" s="7">
        <v>13972.267</v>
      </c>
      <c r="D496" s="7">
        <v>14453.267</v>
      </c>
      <c r="E496" s="7">
        <v>668.4</v>
      </c>
      <c r="F496" s="7">
        <v>58.671000000000014</v>
      </c>
      <c r="G496" s="7">
        <v>0</v>
      </c>
      <c r="H496" s="7">
        <v>25.842000000000002</v>
      </c>
      <c r="I496" s="7">
        <v>33.063000000000002</v>
      </c>
      <c r="J496" s="7">
        <v>33.063000000000002</v>
      </c>
      <c r="K496" s="7">
        <f t="shared" si="42"/>
        <v>609.72899999999993</v>
      </c>
      <c r="L496" s="7">
        <f t="shared" si="43"/>
        <v>14394.596</v>
      </c>
      <c r="M496" s="7">
        <f t="shared" si="44"/>
        <v>8.7778276481149042</v>
      </c>
      <c r="N496" s="7">
        <f t="shared" si="45"/>
        <v>14427.424999999999</v>
      </c>
      <c r="O496" s="7">
        <f t="shared" si="46"/>
        <v>642.55799999999999</v>
      </c>
      <c r="P496" s="7">
        <f t="shared" si="47"/>
        <v>3.8662477558348298</v>
      </c>
    </row>
    <row r="497" spans="1:16" ht="25.5">
      <c r="A497" s="5" t="s">
        <v>246</v>
      </c>
      <c r="B497" s="6" t="s">
        <v>71</v>
      </c>
      <c r="C497" s="7">
        <v>7924.3339999999998</v>
      </c>
      <c r="D497" s="7">
        <v>7924.3339999999998</v>
      </c>
      <c r="E497" s="7">
        <v>668.4</v>
      </c>
      <c r="F497" s="7">
        <v>58.671000000000014</v>
      </c>
      <c r="G497" s="7">
        <v>0</v>
      </c>
      <c r="H497" s="7">
        <v>25.842000000000002</v>
      </c>
      <c r="I497" s="7">
        <v>33.063000000000002</v>
      </c>
      <c r="J497" s="7">
        <v>33.063000000000002</v>
      </c>
      <c r="K497" s="7">
        <f t="shared" si="42"/>
        <v>609.72899999999993</v>
      </c>
      <c r="L497" s="7">
        <f t="shared" si="43"/>
        <v>7865.6629999999996</v>
      </c>
      <c r="M497" s="7">
        <f t="shared" si="44"/>
        <v>8.7778276481149042</v>
      </c>
      <c r="N497" s="7">
        <f t="shared" si="45"/>
        <v>7898.4920000000002</v>
      </c>
      <c r="O497" s="7">
        <f t="shared" si="46"/>
        <v>642.55799999999999</v>
      </c>
      <c r="P497" s="7">
        <f t="shared" si="47"/>
        <v>3.8662477558348298</v>
      </c>
    </row>
    <row r="498" spans="1:16">
      <c r="A498" s="8" t="s">
        <v>24</v>
      </c>
      <c r="B498" s="9" t="s">
        <v>25</v>
      </c>
      <c r="C498" s="10">
        <v>6124.1360000000004</v>
      </c>
      <c r="D498" s="10">
        <v>6124.1360000000004</v>
      </c>
      <c r="E498" s="10">
        <v>520</v>
      </c>
      <c r="F498" s="10">
        <v>26.85</v>
      </c>
      <c r="G498" s="10">
        <v>0</v>
      </c>
      <c r="H498" s="10">
        <v>0</v>
      </c>
      <c r="I498" s="10">
        <v>26.85</v>
      </c>
      <c r="J498" s="10">
        <v>26.85</v>
      </c>
      <c r="K498" s="10">
        <f t="shared" si="42"/>
        <v>493.15</v>
      </c>
      <c r="L498" s="10">
        <f t="shared" si="43"/>
        <v>6097.2860000000001</v>
      </c>
      <c r="M498" s="10">
        <f t="shared" si="44"/>
        <v>5.1634615384615392</v>
      </c>
      <c r="N498" s="10">
        <f t="shared" si="45"/>
        <v>6124.1360000000004</v>
      </c>
      <c r="O498" s="10">
        <f t="shared" si="46"/>
        <v>520</v>
      </c>
      <c r="P498" s="10">
        <f t="shared" si="47"/>
        <v>0</v>
      </c>
    </row>
    <row r="499" spans="1:16">
      <c r="A499" s="8" t="s">
        <v>26</v>
      </c>
      <c r="B499" s="9" t="s">
        <v>27</v>
      </c>
      <c r="C499" s="10">
        <v>1347.31</v>
      </c>
      <c r="D499" s="10">
        <v>1347.31</v>
      </c>
      <c r="E499" s="10">
        <v>114.4</v>
      </c>
      <c r="F499" s="10">
        <v>5.907</v>
      </c>
      <c r="G499" s="10">
        <v>0</v>
      </c>
      <c r="H499" s="10">
        <v>0</v>
      </c>
      <c r="I499" s="10">
        <v>5.907</v>
      </c>
      <c r="J499" s="10">
        <v>5.907</v>
      </c>
      <c r="K499" s="10">
        <f t="shared" si="42"/>
        <v>108.49300000000001</v>
      </c>
      <c r="L499" s="10">
        <f t="shared" si="43"/>
        <v>1341.403</v>
      </c>
      <c r="M499" s="10">
        <f t="shared" si="44"/>
        <v>5.1634615384615383</v>
      </c>
      <c r="N499" s="10">
        <f t="shared" si="45"/>
        <v>1347.31</v>
      </c>
      <c r="O499" s="10">
        <f t="shared" si="46"/>
        <v>114.4</v>
      </c>
      <c r="P499" s="10">
        <f t="shared" si="47"/>
        <v>0</v>
      </c>
    </row>
    <row r="500" spans="1:16">
      <c r="A500" s="8" t="s">
        <v>28</v>
      </c>
      <c r="B500" s="9" t="s">
        <v>29</v>
      </c>
      <c r="C500" s="10">
        <v>223.17000000000002</v>
      </c>
      <c r="D500" s="10">
        <v>223.17000000000002</v>
      </c>
      <c r="E500" s="10">
        <v>15</v>
      </c>
      <c r="F500" s="10">
        <v>25.400000000000002</v>
      </c>
      <c r="G500" s="10">
        <v>0</v>
      </c>
      <c r="H500" s="10">
        <v>25.400000000000002</v>
      </c>
      <c r="I500" s="10">
        <v>0</v>
      </c>
      <c r="J500" s="10">
        <v>0</v>
      </c>
      <c r="K500" s="10">
        <f t="shared" si="42"/>
        <v>-10.400000000000002</v>
      </c>
      <c r="L500" s="10">
        <f t="shared" si="43"/>
        <v>197.77</v>
      </c>
      <c r="M500" s="10">
        <f t="shared" si="44"/>
        <v>169.33333333333337</v>
      </c>
      <c r="N500" s="10">
        <f t="shared" si="45"/>
        <v>197.77</v>
      </c>
      <c r="O500" s="10">
        <f t="shared" si="46"/>
        <v>-10.400000000000002</v>
      </c>
      <c r="P500" s="10">
        <f t="shared" si="47"/>
        <v>169.33333333333337</v>
      </c>
    </row>
    <row r="501" spans="1:16">
      <c r="A501" s="8" t="s">
        <v>30</v>
      </c>
      <c r="B501" s="9" t="s">
        <v>31</v>
      </c>
      <c r="C501" s="10">
        <v>220</v>
      </c>
      <c r="D501" s="10">
        <v>220</v>
      </c>
      <c r="E501" s="10">
        <v>18</v>
      </c>
      <c r="F501" s="10">
        <v>0.1</v>
      </c>
      <c r="G501" s="10">
        <v>0</v>
      </c>
      <c r="H501" s="10">
        <v>0.1</v>
      </c>
      <c r="I501" s="10">
        <v>0</v>
      </c>
      <c r="J501" s="10">
        <v>0</v>
      </c>
      <c r="K501" s="10">
        <f t="shared" si="42"/>
        <v>17.899999999999999</v>
      </c>
      <c r="L501" s="10">
        <f t="shared" si="43"/>
        <v>219.9</v>
      </c>
      <c r="M501" s="10">
        <f t="shared" si="44"/>
        <v>0.55555555555555558</v>
      </c>
      <c r="N501" s="10">
        <f t="shared" si="45"/>
        <v>219.9</v>
      </c>
      <c r="O501" s="10">
        <f t="shared" si="46"/>
        <v>17.899999999999999</v>
      </c>
      <c r="P501" s="10">
        <f t="shared" si="47"/>
        <v>0.55555555555555558</v>
      </c>
    </row>
    <row r="502" spans="1:16">
      <c r="A502" s="8" t="s">
        <v>32</v>
      </c>
      <c r="B502" s="9" t="s">
        <v>33</v>
      </c>
      <c r="C502" s="10">
        <v>9.718</v>
      </c>
      <c r="D502" s="10">
        <v>9.718</v>
      </c>
      <c r="E502" s="10">
        <v>1</v>
      </c>
      <c r="F502" s="10">
        <v>0.41400000000000003</v>
      </c>
      <c r="G502" s="10">
        <v>0</v>
      </c>
      <c r="H502" s="10">
        <v>0.34200000000000003</v>
      </c>
      <c r="I502" s="10">
        <v>0.30599999999999999</v>
      </c>
      <c r="J502" s="10">
        <v>0.30599999999999999</v>
      </c>
      <c r="K502" s="10">
        <f t="shared" si="42"/>
        <v>0.58599999999999997</v>
      </c>
      <c r="L502" s="10">
        <f t="shared" si="43"/>
        <v>9.3040000000000003</v>
      </c>
      <c r="M502" s="10">
        <f t="shared" si="44"/>
        <v>41.400000000000006</v>
      </c>
      <c r="N502" s="10">
        <f t="shared" si="45"/>
        <v>9.3759999999999994</v>
      </c>
      <c r="O502" s="10">
        <f t="shared" si="46"/>
        <v>0.65799999999999992</v>
      </c>
      <c r="P502" s="10">
        <f t="shared" si="47"/>
        <v>34.200000000000003</v>
      </c>
    </row>
    <row r="503" spans="1:16">
      <c r="A503" s="5" t="s">
        <v>247</v>
      </c>
      <c r="B503" s="6" t="s">
        <v>65</v>
      </c>
      <c r="C503" s="7">
        <v>0</v>
      </c>
      <c r="D503" s="7">
        <v>481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481</v>
      </c>
      <c r="M503" s="7">
        <f t="shared" si="44"/>
        <v>0</v>
      </c>
      <c r="N503" s="7">
        <f t="shared" si="45"/>
        <v>481</v>
      </c>
      <c r="O503" s="7">
        <f t="shared" si="46"/>
        <v>0</v>
      </c>
      <c r="P503" s="7">
        <f t="shared" si="47"/>
        <v>0</v>
      </c>
    </row>
    <row r="504" spans="1:16">
      <c r="A504" s="8" t="s">
        <v>30</v>
      </c>
      <c r="B504" s="9" t="s">
        <v>31</v>
      </c>
      <c r="C504" s="10">
        <v>0</v>
      </c>
      <c r="D504" s="10">
        <v>481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481</v>
      </c>
      <c r="M504" s="10">
        <f t="shared" si="44"/>
        <v>0</v>
      </c>
      <c r="N504" s="10">
        <f t="shared" si="45"/>
        <v>481</v>
      </c>
      <c r="O504" s="10">
        <f t="shared" si="46"/>
        <v>0</v>
      </c>
      <c r="P504" s="10">
        <f t="shared" si="47"/>
        <v>0</v>
      </c>
    </row>
    <row r="505" spans="1:16">
      <c r="A505" s="5" t="s">
        <v>248</v>
      </c>
      <c r="B505" s="6" t="s">
        <v>249</v>
      </c>
      <c r="C505" s="7">
        <v>6047.933</v>
      </c>
      <c r="D505" s="7">
        <v>6047.933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6047.933</v>
      </c>
      <c r="M505" s="7">
        <f t="shared" si="44"/>
        <v>0</v>
      </c>
      <c r="N505" s="7">
        <f t="shared" si="45"/>
        <v>6047.933</v>
      </c>
      <c r="O505" s="7">
        <f t="shared" si="46"/>
        <v>0</v>
      </c>
      <c r="P505" s="7">
        <f t="shared" si="47"/>
        <v>0</v>
      </c>
    </row>
    <row r="506" spans="1:16">
      <c r="A506" s="8" t="s">
        <v>250</v>
      </c>
      <c r="B506" s="9" t="s">
        <v>251</v>
      </c>
      <c r="C506" s="10">
        <v>6047.933</v>
      </c>
      <c r="D506" s="10">
        <v>6047.933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6047.933</v>
      </c>
      <c r="M506" s="10">
        <f t="shared" si="44"/>
        <v>0</v>
      </c>
      <c r="N506" s="10">
        <f t="shared" si="45"/>
        <v>6047.933</v>
      </c>
      <c r="O506" s="10">
        <f t="shared" si="46"/>
        <v>0</v>
      </c>
      <c r="P506" s="10">
        <f t="shared" si="47"/>
        <v>0</v>
      </c>
    </row>
    <row r="507" spans="1:16" ht="38.25">
      <c r="A507" s="5" t="s">
        <v>252</v>
      </c>
      <c r="B507" s="6" t="s">
        <v>253</v>
      </c>
      <c r="C507" s="7">
        <v>745534.89699999988</v>
      </c>
      <c r="D507" s="7">
        <v>746818.89699999988</v>
      </c>
      <c r="E507" s="7">
        <v>50563.195000000007</v>
      </c>
      <c r="F507" s="7">
        <v>3550.9024300000001</v>
      </c>
      <c r="G507" s="7">
        <v>0</v>
      </c>
      <c r="H507" s="7">
        <v>3550.9024300000001</v>
      </c>
      <c r="I507" s="7">
        <v>0</v>
      </c>
      <c r="J507" s="7">
        <v>0</v>
      </c>
      <c r="K507" s="7">
        <f t="shared" si="42"/>
        <v>47012.292570000005</v>
      </c>
      <c r="L507" s="7">
        <f t="shared" si="43"/>
        <v>743267.99456999986</v>
      </c>
      <c r="M507" s="7">
        <f t="shared" si="44"/>
        <v>7.0227018486470243</v>
      </c>
      <c r="N507" s="7">
        <f t="shared" si="45"/>
        <v>743267.99456999986</v>
      </c>
      <c r="O507" s="7">
        <f t="shared" si="46"/>
        <v>47012.292570000005</v>
      </c>
      <c r="P507" s="7">
        <f t="shared" si="47"/>
        <v>7.0227018486470243</v>
      </c>
    </row>
    <row r="508" spans="1:16">
      <c r="A508" s="5" t="s">
        <v>254</v>
      </c>
      <c r="B508" s="6" t="s">
        <v>255</v>
      </c>
      <c r="C508" s="7">
        <v>2000</v>
      </c>
      <c r="D508" s="7">
        <v>2000</v>
      </c>
      <c r="E508" s="7">
        <v>500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500</v>
      </c>
      <c r="L508" s="7">
        <f t="shared" si="43"/>
        <v>2000</v>
      </c>
      <c r="M508" s="7">
        <f t="shared" si="44"/>
        <v>0</v>
      </c>
      <c r="N508" s="7">
        <f t="shared" si="45"/>
        <v>2000</v>
      </c>
      <c r="O508" s="7">
        <f t="shared" si="46"/>
        <v>500</v>
      </c>
      <c r="P508" s="7">
        <f t="shared" si="47"/>
        <v>0</v>
      </c>
    </row>
    <row r="509" spans="1:16">
      <c r="A509" s="8" t="s">
        <v>256</v>
      </c>
      <c r="B509" s="9" t="s">
        <v>257</v>
      </c>
      <c r="C509" s="10">
        <v>2000</v>
      </c>
      <c r="D509" s="10">
        <v>2000</v>
      </c>
      <c r="E509" s="10">
        <v>500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500</v>
      </c>
      <c r="L509" s="10">
        <f t="shared" si="43"/>
        <v>2000</v>
      </c>
      <c r="M509" s="10">
        <f t="shared" si="44"/>
        <v>0</v>
      </c>
      <c r="N509" s="10">
        <f t="shared" si="45"/>
        <v>2000</v>
      </c>
      <c r="O509" s="10">
        <f t="shared" si="46"/>
        <v>500</v>
      </c>
      <c r="P509" s="10">
        <f t="shared" si="47"/>
        <v>0</v>
      </c>
    </row>
    <row r="510" spans="1:16">
      <c r="A510" s="5" t="s">
        <v>258</v>
      </c>
      <c r="B510" s="6" t="s">
        <v>259</v>
      </c>
      <c r="C510" s="7">
        <v>38570.1</v>
      </c>
      <c r="D510" s="7">
        <v>38570.1</v>
      </c>
      <c r="E510" s="7">
        <v>3214.2000000000003</v>
      </c>
      <c r="F510" s="7">
        <v>1071.4000000000001</v>
      </c>
      <c r="G510" s="7">
        <v>0</v>
      </c>
      <c r="H510" s="7">
        <v>1071.4000000000001</v>
      </c>
      <c r="I510" s="7">
        <v>0</v>
      </c>
      <c r="J510" s="7">
        <v>0</v>
      </c>
      <c r="K510" s="7">
        <f t="shared" si="42"/>
        <v>2142.8000000000002</v>
      </c>
      <c r="L510" s="7">
        <f t="shared" si="43"/>
        <v>37498.699999999997</v>
      </c>
      <c r="M510" s="7">
        <f t="shared" si="44"/>
        <v>33.333333333333329</v>
      </c>
      <c r="N510" s="7">
        <f t="shared" si="45"/>
        <v>37498.699999999997</v>
      </c>
      <c r="O510" s="7">
        <f t="shared" si="46"/>
        <v>2142.8000000000002</v>
      </c>
      <c r="P510" s="7">
        <f t="shared" si="47"/>
        <v>33.333333333333329</v>
      </c>
    </row>
    <row r="511" spans="1:16" ht="25.5">
      <c r="A511" s="8" t="s">
        <v>184</v>
      </c>
      <c r="B511" s="9" t="s">
        <v>185</v>
      </c>
      <c r="C511" s="10">
        <v>38570.1</v>
      </c>
      <c r="D511" s="10">
        <v>38570.1</v>
      </c>
      <c r="E511" s="10">
        <v>3214.2000000000003</v>
      </c>
      <c r="F511" s="10">
        <v>1071.4000000000001</v>
      </c>
      <c r="G511" s="10">
        <v>0</v>
      </c>
      <c r="H511" s="10">
        <v>1071.4000000000001</v>
      </c>
      <c r="I511" s="10">
        <v>0</v>
      </c>
      <c r="J511" s="10">
        <v>0</v>
      </c>
      <c r="K511" s="10">
        <f t="shared" si="42"/>
        <v>2142.8000000000002</v>
      </c>
      <c r="L511" s="10">
        <f t="shared" si="43"/>
        <v>37498.699999999997</v>
      </c>
      <c r="M511" s="10">
        <f t="shared" si="44"/>
        <v>33.333333333333329</v>
      </c>
      <c r="N511" s="10">
        <f t="shared" si="45"/>
        <v>37498.699999999997</v>
      </c>
      <c r="O511" s="10">
        <f t="shared" si="46"/>
        <v>2142.8000000000002</v>
      </c>
      <c r="P511" s="10">
        <f t="shared" si="47"/>
        <v>33.333333333333329</v>
      </c>
    </row>
    <row r="512" spans="1:16" ht="63.75">
      <c r="A512" s="5" t="s">
        <v>260</v>
      </c>
      <c r="B512" s="6" t="s">
        <v>261</v>
      </c>
      <c r="C512" s="7">
        <v>312005.99999999994</v>
      </c>
      <c r="D512" s="7">
        <v>312005.99999999994</v>
      </c>
      <c r="E512" s="7">
        <v>26205.7</v>
      </c>
      <c r="F512" s="7">
        <v>2180.4624199999998</v>
      </c>
      <c r="G512" s="7">
        <v>0</v>
      </c>
      <c r="H512" s="7">
        <v>2180.4624199999998</v>
      </c>
      <c r="I512" s="7">
        <v>0</v>
      </c>
      <c r="J512" s="7">
        <v>0</v>
      </c>
      <c r="K512" s="7">
        <f t="shared" si="42"/>
        <v>24025.237580000001</v>
      </c>
      <c r="L512" s="7">
        <f t="shared" si="43"/>
        <v>309825.53757999995</v>
      </c>
      <c r="M512" s="7">
        <f t="shared" si="44"/>
        <v>8.3205654495014443</v>
      </c>
      <c r="N512" s="7">
        <f t="shared" si="45"/>
        <v>309825.53757999995</v>
      </c>
      <c r="O512" s="7">
        <f t="shared" si="46"/>
        <v>24025.237580000001</v>
      </c>
      <c r="P512" s="7">
        <f t="shared" si="47"/>
        <v>8.3205654495014443</v>
      </c>
    </row>
    <row r="513" spans="1:16" ht="25.5">
      <c r="A513" s="8" t="s">
        <v>184</v>
      </c>
      <c r="B513" s="9" t="s">
        <v>185</v>
      </c>
      <c r="C513" s="10">
        <v>312005.99999999994</v>
      </c>
      <c r="D513" s="10">
        <v>312005.99999999994</v>
      </c>
      <c r="E513" s="10">
        <v>26205.7</v>
      </c>
      <c r="F513" s="10">
        <v>2180.4624199999998</v>
      </c>
      <c r="G513" s="10">
        <v>0</v>
      </c>
      <c r="H513" s="10">
        <v>2180.4624199999998</v>
      </c>
      <c r="I513" s="10">
        <v>0</v>
      </c>
      <c r="J513" s="10">
        <v>0</v>
      </c>
      <c r="K513" s="10">
        <f t="shared" si="42"/>
        <v>24025.237580000001</v>
      </c>
      <c r="L513" s="10">
        <f t="shared" si="43"/>
        <v>309825.53757999995</v>
      </c>
      <c r="M513" s="10">
        <f t="shared" si="44"/>
        <v>8.3205654495014443</v>
      </c>
      <c r="N513" s="10">
        <f t="shared" si="45"/>
        <v>309825.53757999995</v>
      </c>
      <c r="O513" s="10">
        <f t="shared" si="46"/>
        <v>24025.237580000001</v>
      </c>
      <c r="P513" s="10">
        <f t="shared" si="47"/>
        <v>8.3205654495014443</v>
      </c>
    </row>
    <row r="514" spans="1:16" ht="63.75">
      <c r="A514" s="5" t="s">
        <v>262</v>
      </c>
      <c r="B514" s="6" t="s">
        <v>263</v>
      </c>
      <c r="C514" s="7">
        <v>347965.89999999997</v>
      </c>
      <c r="D514" s="7">
        <v>347965.89999999997</v>
      </c>
      <c r="E514" s="7">
        <v>16884.965</v>
      </c>
      <c r="F514" s="7">
        <v>299.04001</v>
      </c>
      <c r="G514" s="7">
        <v>0</v>
      </c>
      <c r="H514" s="7">
        <v>299.04001</v>
      </c>
      <c r="I514" s="7">
        <v>0</v>
      </c>
      <c r="J514" s="7">
        <v>0</v>
      </c>
      <c r="K514" s="7">
        <f t="shared" si="42"/>
        <v>16585.92499</v>
      </c>
      <c r="L514" s="7">
        <f t="shared" si="43"/>
        <v>347666.85998999997</v>
      </c>
      <c r="M514" s="7">
        <f t="shared" si="44"/>
        <v>1.7710431143920049</v>
      </c>
      <c r="N514" s="7">
        <f t="shared" si="45"/>
        <v>347666.85998999997</v>
      </c>
      <c r="O514" s="7">
        <f t="shared" si="46"/>
        <v>16585.92499</v>
      </c>
      <c r="P514" s="7">
        <f t="shared" si="47"/>
        <v>1.7710431143920049</v>
      </c>
    </row>
    <row r="515" spans="1:16" ht="25.5">
      <c r="A515" s="8" t="s">
        <v>184</v>
      </c>
      <c r="B515" s="9" t="s">
        <v>185</v>
      </c>
      <c r="C515" s="10">
        <v>347965.89999999997</v>
      </c>
      <c r="D515" s="10">
        <v>347965.89999999997</v>
      </c>
      <c r="E515" s="10">
        <v>16884.965</v>
      </c>
      <c r="F515" s="10">
        <v>299.04001</v>
      </c>
      <c r="G515" s="10">
        <v>0</v>
      </c>
      <c r="H515" s="10">
        <v>299.04001</v>
      </c>
      <c r="I515" s="10">
        <v>0</v>
      </c>
      <c r="J515" s="10">
        <v>0</v>
      </c>
      <c r="K515" s="10">
        <f t="shared" si="42"/>
        <v>16585.92499</v>
      </c>
      <c r="L515" s="10">
        <f t="shared" si="43"/>
        <v>347666.85998999997</v>
      </c>
      <c r="M515" s="10">
        <f t="shared" si="44"/>
        <v>1.7710431143920049</v>
      </c>
      <c r="N515" s="10">
        <f t="shared" si="45"/>
        <v>347666.85998999997</v>
      </c>
      <c r="O515" s="10">
        <f t="shared" si="46"/>
        <v>16585.92499</v>
      </c>
      <c r="P515" s="10">
        <f t="shared" si="47"/>
        <v>1.7710431143920049</v>
      </c>
    </row>
    <row r="516" spans="1:16" ht="51">
      <c r="A516" s="5" t="s">
        <v>264</v>
      </c>
      <c r="B516" s="6" t="s">
        <v>265</v>
      </c>
      <c r="C516" s="7">
        <v>239.1</v>
      </c>
      <c r="D516" s="7">
        <v>239.1</v>
      </c>
      <c r="E516" s="7">
        <v>12.153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12.153</v>
      </c>
      <c r="L516" s="7">
        <f t="shared" si="43"/>
        <v>239.1</v>
      </c>
      <c r="M516" s="7">
        <f t="shared" si="44"/>
        <v>0</v>
      </c>
      <c r="N516" s="7">
        <f t="shared" si="45"/>
        <v>239.1</v>
      </c>
      <c r="O516" s="7">
        <f t="shared" si="46"/>
        <v>12.153</v>
      </c>
      <c r="P516" s="7">
        <f t="shared" si="47"/>
        <v>0</v>
      </c>
    </row>
    <row r="517" spans="1:16" ht="25.5">
      <c r="A517" s="8" t="s">
        <v>184</v>
      </c>
      <c r="B517" s="9" t="s">
        <v>185</v>
      </c>
      <c r="C517" s="10">
        <v>239.1</v>
      </c>
      <c r="D517" s="10">
        <v>239.1</v>
      </c>
      <c r="E517" s="10">
        <v>12.153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12.153</v>
      </c>
      <c r="L517" s="10">
        <f t="shared" si="43"/>
        <v>239.1</v>
      </c>
      <c r="M517" s="10">
        <f t="shared" si="44"/>
        <v>0</v>
      </c>
      <c r="N517" s="10">
        <f t="shared" si="45"/>
        <v>239.1</v>
      </c>
      <c r="O517" s="10">
        <f t="shared" si="46"/>
        <v>12.153</v>
      </c>
      <c r="P517" s="10">
        <f t="shared" si="47"/>
        <v>0</v>
      </c>
    </row>
    <row r="518" spans="1:16" ht="38.25">
      <c r="A518" s="5" t="s">
        <v>266</v>
      </c>
      <c r="B518" s="6" t="s">
        <v>267</v>
      </c>
      <c r="C518" s="7">
        <v>0</v>
      </c>
      <c r="D518" s="7">
        <v>500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si="42"/>
        <v>0</v>
      </c>
      <c r="L518" s="7">
        <f t="shared" si="43"/>
        <v>500</v>
      </c>
      <c r="M518" s="7">
        <f t="shared" si="44"/>
        <v>0</v>
      </c>
      <c r="N518" s="7">
        <f t="shared" si="45"/>
        <v>500</v>
      </c>
      <c r="O518" s="7">
        <f t="shared" si="46"/>
        <v>0</v>
      </c>
      <c r="P518" s="7">
        <f t="shared" si="47"/>
        <v>0</v>
      </c>
    </row>
    <row r="519" spans="1:16" ht="25.5">
      <c r="A519" s="8" t="s">
        <v>184</v>
      </c>
      <c r="B519" s="9" t="s">
        <v>185</v>
      </c>
      <c r="C519" s="10">
        <v>0</v>
      </c>
      <c r="D519" s="10">
        <v>500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2"/>
        <v>0</v>
      </c>
      <c r="L519" s="10">
        <f t="shared" si="43"/>
        <v>500</v>
      </c>
      <c r="M519" s="10">
        <f t="shared" si="44"/>
        <v>0</v>
      </c>
      <c r="N519" s="10">
        <f t="shared" si="45"/>
        <v>500</v>
      </c>
      <c r="O519" s="10">
        <f t="shared" si="46"/>
        <v>0</v>
      </c>
      <c r="P519" s="10">
        <f t="shared" si="47"/>
        <v>0</v>
      </c>
    </row>
    <row r="520" spans="1:16">
      <c r="A520" s="5" t="s">
        <v>268</v>
      </c>
      <c r="B520" s="6" t="s">
        <v>183</v>
      </c>
      <c r="C520" s="7">
        <v>44753.796999999999</v>
      </c>
      <c r="D520" s="7">
        <v>45537.796999999999</v>
      </c>
      <c r="E520" s="7">
        <v>3746.1770000000001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2"/>
        <v>3746.1770000000001</v>
      </c>
      <c r="L520" s="7">
        <f t="shared" si="43"/>
        <v>45537.796999999999</v>
      </c>
      <c r="M520" s="7">
        <f t="shared" si="44"/>
        <v>0</v>
      </c>
      <c r="N520" s="7">
        <f t="shared" si="45"/>
        <v>45537.796999999999</v>
      </c>
      <c r="O520" s="7">
        <f t="shared" si="46"/>
        <v>3746.1770000000001</v>
      </c>
      <c r="P520" s="7">
        <f t="shared" si="47"/>
        <v>0</v>
      </c>
    </row>
    <row r="521" spans="1:16" ht="25.5">
      <c r="A521" s="8" t="s">
        <v>184</v>
      </c>
      <c r="B521" s="9" t="s">
        <v>185</v>
      </c>
      <c r="C521" s="10">
        <v>44753.796999999999</v>
      </c>
      <c r="D521" s="10">
        <v>45537.796999999999</v>
      </c>
      <c r="E521" s="10">
        <v>3746.1770000000001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2"/>
        <v>3746.1770000000001</v>
      </c>
      <c r="L521" s="10">
        <f t="shared" si="43"/>
        <v>45537.796999999999</v>
      </c>
      <c r="M521" s="10">
        <f t="shared" si="44"/>
        <v>0</v>
      </c>
      <c r="N521" s="10">
        <f t="shared" si="45"/>
        <v>45537.796999999999</v>
      </c>
      <c r="O521" s="10">
        <f t="shared" si="46"/>
        <v>3746.1770000000001</v>
      </c>
      <c r="P521" s="10">
        <f t="shared" si="47"/>
        <v>0</v>
      </c>
    </row>
    <row r="522" spans="1:16">
      <c r="A522" s="5" t="s">
        <v>269</v>
      </c>
      <c r="B522" s="6" t="s">
        <v>270</v>
      </c>
      <c r="C522" s="7">
        <v>2047645.1859999977</v>
      </c>
      <c r="D522" s="7">
        <v>2121877.8015799979</v>
      </c>
      <c r="E522" s="7">
        <v>201140.76602000004</v>
      </c>
      <c r="F522" s="7">
        <v>25952.614380000006</v>
      </c>
      <c r="G522" s="7">
        <v>694.05850000000021</v>
      </c>
      <c r="H522" s="7">
        <v>26787.559160000004</v>
      </c>
      <c r="I522" s="7">
        <v>3959.07258</v>
      </c>
      <c r="J522" s="7">
        <v>17319.638099999996</v>
      </c>
      <c r="K522" s="7">
        <f t="shared" si="42"/>
        <v>175188.15164000003</v>
      </c>
      <c r="L522" s="7">
        <f t="shared" si="43"/>
        <v>2095925.1871999979</v>
      </c>
      <c r="M522" s="7">
        <f t="shared" si="44"/>
        <v>12.902712311148035</v>
      </c>
      <c r="N522" s="7">
        <f t="shared" si="45"/>
        <v>2095090.2424199979</v>
      </c>
      <c r="O522" s="7">
        <f t="shared" si="46"/>
        <v>174353.20686000003</v>
      </c>
      <c r="P522" s="7">
        <f t="shared" si="47"/>
        <v>13.317817014446707</v>
      </c>
    </row>
    <row r="523" spans="1:1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A4" t="s">
        <v>1</v>
      </c>
      <c r="L4" s="1" t="s">
        <v>271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13449.975550000003</v>
      </c>
      <c r="D6" s="7">
        <v>68697.861550000001</v>
      </c>
      <c r="E6" s="7">
        <v>10675.675999999999</v>
      </c>
      <c r="F6" s="7">
        <v>1537.3590000000002</v>
      </c>
      <c r="G6" s="7">
        <v>0</v>
      </c>
      <c r="H6" s="7">
        <v>1537.3590000000002</v>
      </c>
      <c r="I6" s="7">
        <v>0</v>
      </c>
      <c r="J6" s="7">
        <v>0</v>
      </c>
      <c r="K6" s="7">
        <f t="shared" ref="K6:K69" si="0">E6-F6</f>
        <v>9138.3169999999991</v>
      </c>
      <c r="L6" s="7">
        <f t="shared" ref="L6:L69" si="1">D6-F6</f>
        <v>67160.502550000005</v>
      </c>
      <c r="M6" s="7">
        <f t="shared" ref="M6:M69" si="2">IF(E6=0,0,(F6/E6)*100)</f>
        <v>14.400577537197645</v>
      </c>
      <c r="N6" s="7">
        <f t="shared" ref="N6:N69" si="3">D6-H6</f>
        <v>67160.502550000005</v>
      </c>
      <c r="O6" s="7">
        <f t="shared" ref="O6:O69" si="4">E6-H6</f>
        <v>9138.3169999999991</v>
      </c>
      <c r="P6" s="7">
        <f t="shared" ref="P6:P69" si="5">IF(E6=0,0,(H6/E6)*100)</f>
        <v>14.400577537197645</v>
      </c>
    </row>
    <row r="7" spans="1:16" ht="51">
      <c r="A7" s="5" t="s">
        <v>22</v>
      </c>
      <c r="B7" s="6" t="s">
        <v>23</v>
      </c>
      <c r="C7" s="7">
        <v>0</v>
      </c>
      <c r="D7" s="7">
        <v>53.014000000000003</v>
      </c>
      <c r="E7" s="7">
        <v>53.014000000000003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53.014000000000003</v>
      </c>
      <c r="L7" s="7">
        <f t="shared" si="1"/>
        <v>53.014000000000003</v>
      </c>
      <c r="M7" s="7">
        <f t="shared" si="2"/>
        <v>0</v>
      </c>
      <c r="N7" s="7">
        <f t="shared" si="3"/>
        <v>53.014000000000003</v>
      </c>
      <c r="O7" s="7">
        <f t="shared" si="4"/>
        <v>53.014000000000003</v>
      </c>
      <c r="P7" s="7">
        <f t="shared" si="5"/>
        <v>0</v>
      </c>
    </row>
    <row r="8" spans="1:16" ht="25.5">
      <c r="A8" s="8" t="s">
        <v>273</v>
      </c>
      <c r="B8" s="9" t="s">
        <v>274</v>
      </c>
      <c r="C8" s="10">
        <v>0</v>
      </c>
      <c r="D8" s="10">
        <v>53.014000000000003</v>
      </c>
      <c r="E8" s="10">
        <v>53.014000000000003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53.014000000000003</v>
      </c>
      <c r="L8" s="10">
        <f t="shared" si="1"/>
        <v>53.014000000000003</v>
      </c>
      <c r="M8" s="10">
        <f t="shared" si="2"/>
        <v>0</v>
      </c>
      <c r="N8" s="10">
        <f t="shared" si="3"/>
        <v>53.014000000000003</v>
      </c>
      <c r="O8" s="10">
        <f t="shared" si="4"/>
        <v>53.014000000000003</v>
      </c>
      <c r="P8" s="10">
        <f t="shared" si="5"/>
        <v>0</v>
      </c>
    </row>
    <row r="9" spans="1:16">
      <c r="A9" s="5" t="s">
        <v>275</v>
      </c>
      <c r="B9" s="6" t="s">
        <v>276</v>
      </c>
      <c r="C9" s="7">
        <v>197</v>
      </c>
      <c r="D9" s="7">
        <v>197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197</v>
      </c>
      <c r="M9" s="7">
        <f t="shared" si="2"/>
        <v>0</v>
      </c>
      <c r="N9" s="7">
        <f t="shared" si="3"/>
        <v>197</v>
      </c>
      <c r="O9" s="7">
        <f t="shared" si="4"/>
        <v>0</v>
      </c>
      <c r="P9" s="7">
        <f t="shared" si="5"/>
        <v>0</v>
      </c>
    </row>
    <row r="10" spans="1:16">
      <c r="A10" s="8" t="s">
        <v>277</v>
      </c>
      <c r="B10" s="9" t="s">
        <v>278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>
      <c r="A11" s="8" t="s">
        <v>279</v>
      </c>
      <c r="B11" s="9" t="s">
        <v>280</v>
      </c>
      <c r="C11" s="10">
        <v>127</v>
      </c>
      <c r="D11" s="10">
        <v>127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127</v>
      </c>
      <c r="M11" s="10">
        <f t="shared" si="2"/>
        <v>0</v>
      </c>
      <c r="N11" s="10">
        <f t="shared" si="3"/>
        <v>127</v>
      </c>
      <c r="O11" s="10">
        <f t="shared" si="4"/>
        <v>0</v>
      </c>
      <c r="P11" s="10">
        <f t="shared" si="5"/>
        <v>0</v>
      </c>
    </row>
    <row r="12" spans="1:16">
      <c r="A12" s="5" t="s">
        <v>46</v>
      </c>
      <c r="B12" s="6" t="s">
        <v>47</v>
      </c>
      <c r="C12" s="7">
        <v>0</v>
      </c>
      <c r="D12" s="7">
        <v>550.9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550.9</v>
      </c>
      <c r="M12" s="7">
        <f t="shared" si="2"/>
        <v>0</v>
      </c>
      <c r="N12" s="7">
        <f t="shared" si="3"/>
        <v>550.9</v>
      </c>
      <c r="O12" s="7">
        <f t="shared" si="4"/>
        <v>0</v>
      </c>
      <c r="P12" s="7">
        <f t="shared" si="5"/>
        <v>0</v>
      </c>
    </row>
    <row r="13" spans="1:16">
      <c r="A13" s="8" t="s">
        <v>281</v>
      </c>
      <c r="B13" s="9" t="s">
        <v>282</v>
      </c>
      <c r="C13" s="10">
        <v>0</v>
      </c>
      <c r="D13" s="10">
        <v>250.9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250.9</v>
      </c>
      <c r="M13" s="10">
        <f t="shared" si="2"/>
        <v>0</v>
      </c>
      <c r="N13" s="10">
        <f t="shared" si="3"/>
        <v>250.9</v>
      </c>
      <c r="O13" s="10">
        <f t="shared" si="4"/>
        <v>0</v>
      </c>
      <c r="P13" s="10">
        <f t="shared" si="5"/>
        <v>0</v>
      </c>
    </row>
    <row r="14" spans="1:16" ht="25.5">
      <c r="A14" s="8" t="s">
        <v>283</v>
      </c>
      <c r="B14" s="9" t="s">
        <v>284</v>
      </c>
      <c r="C14" s="10">
        <v>0</v>
      </c>
      <c r="D14" s="10">
        <v>300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300</v>
      </c>
      <c r="M14" s="10">
        <f t="shared" si="2"/>
        <v>0</v>
      </c>
      <c r="N14" s="10">
        <f t="shared" si="3"/>
        <v>300</v>
      </c>
      <c r="O14" s="10">
        <f t="shared" si="4"/>
        <v>0</v>
      </c>
      <c r="P14" s="10">
        <f t="shared" si="5"/>
        <v>0</v>
      </c>
    </row>
    <row r="15" spans="1:16">
      <c r="A15" s="5" t="s">
        <v>56</v>
      </c>
      <c r="B15" s="6" t="s">
        <v>57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273</v>
      </c>
      <c r="B16" s="9" t="s">
        <v>274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>
      <c r="A17" s="5" t="s">
        <v>285</v>
      </c>
      <c r="B17" s="6" t="s">
        <v>286</v>
      </c>
      <c r="C17" s="7">
        <v>4142.8</v>
      </c>
      <c r="D17" s="7">
        <v>59204.800000000003</v>
      </c>
      <c r="E17" s="7">
        <v>10621</v>
      </c>
      <c r="F17" s="7">
        <v>1499.4</v>
      </c>
      <c r="G17" s="7">
        <v>0</v>
      </c>
      <c r="H17" s="7">
        <v>1499.4</v>
      </c>
      <c r="I17" s="7">
        <v>0</v>
      </c>
      <c r="J17" s="7">
        <v>0</v>
      </c>
      <c r="K17" s="7">
        <f t="shared" si="0"/>
        <v>9121.6</v>
      </c>
      <c r="L17" s="7">
        <f t="shared" si="1"/>
        <v>57705.4</v>
      </c>
      <c r="M17" s="7">
        <f t="shared" si="2"/>
        <v>14.117314753789662</v>
      </c>
      <c r="N17" s="7">
        <f t="shared" si="3"/>
        <v>57705.4</v>
      </c>
      <c r="O17" s="7">
        <f t="shared" si="4"/>
        <v>9121.6</v>
      </c>
      <c r="P17" s="7">
        <f t="shared" si="5"/>
        <v>14.117314753789662</v>
      </c>
    </row>
    <row r="18" spans="1:16" ht="25.5">
      <c r="A18" s="8" t="s">
        <v>283</v>
      </c>
      <c r="B18" s="9" t="s">
        <v>284</v>
      </c>
      <c r="C18" s="10">
        <v>4142.8</v>
      </c>
      <c r="D18" s="10">
        <v>59204.800000000003</v>
      </c>
      <c r="E18" s="10">
        <v>10621</v>
      </c>
      <c r="F18" s="10">
        <v>1499.4</v>
      </c>
      <c r="G18" s="10">
        <v>0</v>
      </c>
      <c r="H18" s="10">
        <v>1499.4</v>
      </c>
      <c r="I18" s="10">
        <v>0</v>
      </c>
      <c r="J18" s="10">
        <v>0</v>
      </c>
      <c r="K18" s="10">
        <f t="shared" si="0"/>
        <v>9121.6</v>
      </c>
      <c r="L18" s="10">
        <f t="shared" si="1"/>
        <v>57705.4</v>
      </c>
      <c r="M18" s="10">
        <f t="shared" si="2"/>
        <v>14.117314753789662</v>
      </c>
      <c r="N18" s="10">
        <f t="shared" si="3"/>
        <v>57705.4</v>
      </c>
      <c r="O18" s="10">
        <f t="shared" si="4"/>
        <v>9121.6</v>
      </c>
      <c r="P18" s="10">
        <f t="shared" si="5"/>
        <v>14.117314753789662</v>
      </c>
    </row>
    <row r="19" spans="1:16" ht="38.25">
      <c r="A19" s="5" t="s">
        <v>60</v>
      </c>
      <c r="B19" s="6" t="s">
        <v>61</v>
      </c>
      <c r="C19" s="7">
        <v>6.992</v>
      </c>
      <c r="D19" s="7">
        <v>6.992</v>
      </c>
      <c r="E19" s="7">
        <v>1.6620000000000001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1.6620000000000001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1.6620000000000001</v>
      </c>
      <c r="P19" s="7">
        <f t="shared" si="5"/>
        <v>0</v>
      </c>
    </row>
    <row r="20" spans="1:16" ht="38.25">
      <c r="A20" s="5" t="s">
        <v>62</v>
      </c>
      <c r="B20" s="6" t="s">
        <v>63</v>
      </c>
      <c r="C20" s="7">
        <v>6.992</v>
      </c>
      <c r="D20" s="7">
        <v>6.992</v>
      </c>
      <c r="E20" s="7">
        <v>1.6620000000000001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1.6620000000000001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1.6620000000000001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1.6620000000000001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1.6620000000000001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1.6620000000000001</v>
      </c>
      <c r="P21" s="10">
        <f t="shared" si="5"/>
        <v>0</v>
      </c>
    </row>
    <row r="22" spans="1:16">
      <c r="A22" s="5" t="s">
        <v>64</v>
      </c>
      <c r="B22" s="6" t="s">
        <v>65</v>
      </c>
      <c r="C22" s="7">
        <v>9103.1835500000016</v>
      </c>
      <c r="D22" s="7">
        <v>8552.3955500000011</v>
      </c>
      <c r="E22" s="7">
        <v>0</v>
      </c>
      <c r="F22" s="7">
        <v>37.959000000000003</v>
      </c>
      <c r="G22" s="7">
        <v>0</v>
      </c>
      <c r="H22" s="7">
        <v>37.959000000000003</v>
      </c>
      <c r="I22" s="7">
        <v>0</v>
      </c>
      <c r="J22" s="7">
        <v>0</v>
      </c>
      <c r="K22" s="7">
        <f t="shared" si="0"/>
        <v>-37.959000000000003</v>
      </c>
      <c r="L22" s="7">
        <f t="shared" si="1"/>
        <v>8514.4365500000004</v>
      </c>
      <c r="M22" s="7">
        <f t="shared" si="2"/>
        <v>0</v>
      </c>
      <c r="N22" s="7">
        <f t="shared" si="3"/>
        <v>8514.4365500000004</v>
      </c>
      <c r="O22" s="7">
        <f t="shared" si="4"/>
        <v>-37.959000000000003</v>
      </c>
      <c r="P22" s="7">
        <f t="shared" si="5"/>
        <v>0</v>
      </c>
    </row>
    <row r="23" spans="1:16" ht="25.5">
      <c r="A23" s="8" t="s">
        <v>239</v>
      </c>
      <c r="B23" s="9" t="s">
        <v>240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273</v>
      </c>
      <c r="B24" s="9" t="s">
        <v>274</v>
      </c>
      <c r="C24" s="10">
        <v>0</v>
      </c>
      <c r="D24" s="10">
        <v>6177</v>
      </c>
      <c r="E24" s="10">
        <v>0</v>
      </c>
      <c r="F24" s="10">
        <v>37.959000000000003</v>
      </c>
      <c r="G24" s="10">
        <v>0</v>
      </c>
      <c r="H24" s="10">
        <v>37.959000000000003</v>
      </c>
      <c r="I24" s="10">
        <v>0</v>
      </c>
      <c r="J24" s="10">
        <v>0</v>
      </c>
      <c r="K24" s="10">
        <f t="shared" si="0"/>
        <v>-37.959000000000003</v>
      </c>
      <c r="L24" s="10">
        <f t="shared" si="1"/>
        <v>6139.0410000000002</v>
      </c>
      <c r="M24" s="10">
        <f t="shared" si="2"/>
        <v>0</v>
      </c>
      <c r="N24" s="10">
        <f t="shared" si="3"/>
        <v>6139.0410000000002</v>
      </c>
      <c r="O24" s="10">
        <f t="shared" si="4"/>
        <v>-37.959000000000003</v>
      </c>
      <c r="P24" s="10">
        <f t="shared" si="5"/>
        <v>0</v>
      </c>
    </row>
    <row r="25" spans="1:16">
      <c r="A25" s="8" t="s">
        <v>277</v>
      </c>
      <c r="B25" s="9" t="s">
        <v>278</v>
      </c>
      <c r="C25" s="10">
        <v>0</v>
      </c>
      <c r="D25" s="10">
        <v>1441.1000000000001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1441.1000000000001</v>
      </c>
      <c r="M25" s="10">
        <f t="shared" si="2"/>
        <v>0</v>
      </c>
      <c r="N25" s="10">
        <f t="shared" si="3"/>
        <v>1441.1000000000001</v>
      </c>
      <c r="O25" s="10">
        <f t="shared" si="4"/>
        <v>0</v>
      </c>
      <c r="P25" s="10">
        <f t="shared" si="5"/>
        <v>0</v>
      </c>
    </row>
    <row r="26" spans="1:16">
      <c r="A26" s="8" t="s">
        <v>281</v>
      </c>
      <c r="B26" s="9" t="s">
        <v>282</v>
      </c>
      <c r="C26" s="10">
        <v>9103.1835500000016</v>
      </c>
      <c r="D26" s="10">
        <v>784.29555000000073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784.29555000000073</v>
      </c>
      <c r="M26" s="10">
        <f t="shared" si="2"/>
        <v>0</v>
      </c>
      <c r="N26" s="10">
        <f t="shared" si="3"/>
        <v>784.29555000000073</v>
      </c>
      <c r="O26" s="10">
        <f t="shared" si="4"/>
        <v>0</v>
      </c>
      <c r="P26" s="10">
        <f t="shared" si="5"/>
        <v>0</v>
      </c>
    </row>
    <row r="27" spans="1:16">
      <c r="A27" s="5" t="s">
        <v>68</v>
      </c>
      <c r="B27" s="6" t="s">
        <v>69</v>
      </c>
      <c r="C27" s="7">
        <v>32434.494769999998</v>
      </c>
      <c r="D27" s="7">
        <v>64108.955499999989</v>
      </c>
      <c r="E27" s="7">
        <v>2350.2166666666667</v>
      </c>
      <c r="F27" s="7">
        <v>3073.1035099999999</v>
      </c>
      <c r="G27" s="7">
        <v>0</v>
      </c>
      <c r="H27" s="7">
        <v>7652.6473599999999</v>
      </c>
      <c r="I27" s="7">
        <v>131.06871000000001</v>
      </c>
      <c r="J27" s="7">
        <v>328.18455000000006</v>
      </c>
      <c r="K27" s="7">
        <f t="shared" si="0"/>
        <v>-722.88684333333322</v>
      </c>
      <c r="L27" s="7">
        <f t="shared" si="1"/>
        <v>61035.851989999988</v>
      </c>
      <c r="M27" s="7">
        <f t="shared" si="2"/>
        <v>130.75830639728252</v>
      </c>
      <c r="N27" s="7">
        <f t="shared" si="3"/>
        <v>56456.308139999986</v>
      </c>
      <c r="O27" s="7">
        <f t="shared" si="4"/>
        <v>-5302.4306933333337</v>
      </c>
      <c r="P27" s="7">
        <f t="shared" si="5"/>
        <v>325.61454731124081</v>
      </c>
    </row>
    <row r="28" spans="1:16">
      <c r="A28" s="5" t="s">
        <v>72</v>
      </c>
      <c r="B28" s="6" t="s">
        <v>73</v>
      </c>
      <c r="C28" s="7">
        <v>28096.866279999998</v>
      </c>
      <c r="D28" s="7">
        <v>34902.112009999997</v>
      </c>
      <c r="E28" s="7">
        <v>2122.8583333333336</v>
      </c>
      <c r="F28" s="7">
        <v>1401.7407600000001</v>
      </c>
      <c r="G28" s="7">
        <v>0</v>
      </c>
      <c r="H28" s="7">
        <v>1633.2699299999999</v>
      </c>
      <c r="I28" s="7">
        <v>85.103710000000007</v>
      </c>
      <c r="J28" s="7">
        <v>91.383470000000003</v>
      </c>
      <c r="K28" s="7">
        <f t="shared" si="0"/>
        <v>721.11757333333344</v>
      </c>
      <c r="L28" s="7">
        <f t="shared" si="1"/>
        <v>33500.371249999997</v>
      </c>
      <c r="M28" s="7">
        <f t="shared" si="2"/>
        <v>66.030819767373401</v>
      </c>
      <c r="N28" s="7">
        <f t="shared" si="3"/>
        <v>33268.842079999995</v>
      </c>
      <c r="O28" s="7">
        <f t="shared" si="4"/>
        <v>489.58840333333364</v>
      </c>
      <c r="P28" s="7">
        <f t="shared" si="5"/>
        <v>76.937302143729156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60.391280000000002</v>
      </c>
      <c r="I29" s="10">
        <v>0</v>
      </c>
      <c r="J29" s="10">
        <v>3.4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-50.391280000000002</v>
      </c>
      <c r="O29" s="10">
        <f t="shared" si="4"/>
        <v>-59.557946666666666</v>
      </c>
      <c r="P29" s="10">
        <f t="shared" si="5"/>
        <v>7246.9536000000007</v>
      </c>
    </row>
    <row r="30" spans="1:16">
      <c r="A30" s="8" t="s">
        <v>76</v>
      </c>
      <c r="B30" s="9" t="s">
        <v>77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180.82704000000001</v>
      </c>
      <c r="I30" s="10">
        <v>0</v>
      </c>
      <c r="J30" s="10">
        <v>84.556759999999997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25273.472959999999</v>
      </c>
      <c r="O30" s="10">
        <f t="shared" si="4"/>
        <v>1940.3646266666665</v>
      </c>
      <c r="P30" s="10">
        <f t="shared" si="5"/>
        <v>8.5247855175746352</v>
      </c>
    </row>
    <row r="31" spans="1:16">
      <c r="A31" s="8" t="s">
        <v>30</v>
      </c>
      <c r="B31" s="9" t="s">
        <v>31</v>
      </c>
      <c r="C31" s="10">
        <v>10</v>
      </c>
      <c r="D31" s="10">
        <v>10</v>
      </c>
      <c r="E31" s="10">
        <v>0.83333333333333337</v>
      </c>
      <c r="F31" s="10">
        <v>0</v>
      </c>
      <c r="G31" s="10">
        <v>0</v>
      </c>
      <c r="H31" s="10">
        <v>24.313299999999998</v>
      </c>
      <c r="I31" s="10">
        <v>0</v>
      </c>
      <c r="J31" s="10">
        <v>0</v>
      </c>
      <c r="K31" s="10">
        <f t="shared" si="0"/>
        <v>0.83333333333333337</v>
      </c>
      <c r="L31" s="10">
        <f t="shared" si="1"/>
        <v>10</v>
      </c>
      <c r="M31" s="10">
        <f t="shared" si="2"/>
        <v>0</v>
      </c>
      <c r="N31" s="10">
        <f t="shared" si="3"/>
        <v>-14.313299999999998</v>
      </c>
      <c r="O31" s="10">
        <f t="shared" si="4"/>
        <v>-23.479966666666666</v>
      </c>
      <c r="P31" s="10">
        <f t="shared" si="5"/>
        <v>2917.5959999999995</v>
      </c>
    </row>
    <row r="32" spans="1:16">
      <c r="A32" s="8" t="s">
        <v>44</v>
      </c>
      <c r="B32" s="9" t="s">
        <v>45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7.4550000000000005E-2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-7.4550000000000005E-2</v>
      </c>
      <c r="O32" s="10">
        <f t="shared" si="4"/>
        <v>-7.4550000000000005E-2</v>
      </c>
      <c r="P32" s="10">
        <f t="shared" si="5"/>
        <v>0</v>
      </c>
    </row>
    <row r="33" spans="1:16" ht="25.5">
      <c r="A33" s="8" t="s">
        <v>273</v>
      </c>
      <c r="B33" s="9" t="s">
        <v>274</v>
      </c>
      <c r="C33" s="10">
        <v>0</v>
      </c>
      <c r="D33" s="10">
        <v>2272.8697299999999</v>
      </c>
      <c r="E33" s="10">
        <v>0</v>
      </c>
      <c r="F33" s="10">
        <v>64.95</v>
      </c>
      <c r="G33" s="10">
        <v>0</v>
      </c>
      <c r="H33" s="10">
        <v>112.55</v>
      </c>
      <c r="I33" s="10">
        <v>0</v>
      </c>
      <c r="J33" s="10">
        <v>0</v>
      </c>
      <c r="K33" s="10">
        <f t="shared" si="0"/>
        <v>-64.95</v>
      </c>
      <c r="L33" s="10">
        <f t="shared" si="1"/>
        <v>2207.9197300000001</v>
      </c>
      <c r="M33" s="10">
        <f t="shared" si="2"/>
        <v>0</v>
      </c>
      <c r="N33" s="10">
        <f t="shared" si="3"/>
        <v>2160.3197299999997</v>
      </c>
      <c r="O33" s="10">
        <f t="shared" si="4"/>
        <v>-112.55</v>
      </c>
      <c r="P33" s="10">
        <f t="shared" si="5"/>
        <v>0</v>
      </c>
    </row>
    <row r="34" spans="1:16">
      <c r="A34" s="8" t="s">
        <v>281</v>
      </c>
      <c r="B34" s="9" t="s">
        <v>282</v>
      </c>
      <c r="C34" s="10">
        <v>2622.56628</v>
      </c>
      <c r="D34" s="10">
        <v>7154.9422799999993</v>
      </c>
      <c r="E34" s="10">
        <v>0</v>
      </c>
      <c r="F34" s="10">
        <v>1336.7907600000001</v>
      </c>
      <c r="G34" s="10">
        <v>0</v>
      </c>
      <c r="H34" s="10">
        <v>1255.11376</v>
      </c>
      <c r="I34" s="10">
        <v>85.103710000000007</v>
      </c>
      <c r="J34" s="10">
        <v>3.4267099999999999</v>
      </c>
      <c r="K34" s="10">
        <f t="shared" si="0"/>
        <v>-1336.7907600000001</v>
      </c>
      <c r="L34" s="10">
        <f t="shared" si="1"/>
        <v>5818.1515199999994</v>
      </c>
      <c r="M34" s="10">
        <f t="shared" si="2"/>
        <v>0</v>
      </c>
      <c r="N34" s="10">
        <f t="shared" si="3"/>
        <v>5899.8285199999991</v>
      </c>
      <c r="O34" s="10">
        <f t="shared" si="4"/>
        <v>-1255.11376</v>
      </c>
      <c r="P34" s="10">
        <f t="shared" si="5"/>
        <v>0</v>
      </c>
    </row>
    <row r="35" spans="1:16" ht="51">
      <c r="A35" s="5" t="s">
        <v>80</v>
      </c>
      <c r="B35" s="6" t="s">
        <v>81</v>
      </c>
      <c r="C35" s="7">
        <v>4132.2685099999999</v>
      </c>
      <c r="D35" s="7">
        <v>27943.193509999997</v>
      </c>
      <c r="E35" s="7">
        <v>227.35833333333332</v>
      </c>
      <c r="F35" s="7">
        <v>1671.36275</v>
      </c>
      <c r="G35" s="7">
        <v>0</v>
      </c>
      <c r="H35" s="7">
        <v>5813.2967499999995</v>
      </c>
      <c r="I35" s="7">
        <v>30</v>
      </c>
      <c r="J35" s="7">
        <v>166.63443000000001</v>
      </c>
      <c r="K35" s="7">
        <f t="shared" si="0"/>
        <v>-1444.0044166666667</v>
      </c>
      <c r="L35" s="7">
        <f t="shared" si="1"/>
        <v>26271.830759999997</v>
      </c>
      <c r="M35" s="7">
        <f t="shared" si="2"/>
        <v>735.12271377781042</v>
      </c>
      <c r="N35" s="7">
        <f t="shared" si="3"/>
        <v>22129.896759999996</v>
      </c>
      <c r="O35" s="7">
        <f t="shared" si="4"/>
        <v>-5585.9384166666659</v>
      </c>
      <c r="P35" s="7">
        <f t="shared" si="5"/>
        <v>2556.8874757174799</v>
      </c>
    </row>
    <row r="36" spans="1:16">
      <c r="A36" s="8" t="s">
        <v>24</v>
      </c>
      <c r="B36" s="9" t="s">
        <v>25</v>
      </c>
      <c r="C36" s="10">
        <v>585.80000000000007</v>
      </c>
      <c r="D36" s="10">
        <v>585.80000000000007</v>
      </c>
      <c r="E36" s="10">
        <v>48.816666666666663</v>
      </c>
      <c r="F36" s="10">
        <v>0</v>
      </c>
      <c r="G36" s="10">
        <v>0</v>
      </c>
      <c r="H36" s="10">
        <v>0</v>
      </c>
      <c r="I36" s="10">
        <v>0</v>
      </c>
      <c r="J36" s="10">
        <v>133.83023</v>
      </c>
      <c r="K36" s="10">
        <f t="shared" si="0"/>
        <v>48.816666666666663</v>
      </c>
      <c r="L36" s="10">
        <f t="shared" si="1"/>
        <v>585.80000000000007</v>
      </c>
      <c r="M36" s="10">
        <f t="shared" si="2"/>
        <v>0</v>
      </c>
      <c r="N36" s="10">
        <f t="shared" si="3"/>
        <v>585.80000000000007</v>
      </c>
      <c r="O36" s="10">
        <f t="shared" si="4"/>
        <v>48.816666666666663</v>
      </c>
      <c r="P36" s="10">
        <f t="shared" si="5"/>
        <v>0</v>
      </c>
    </row>
    <row r="37" spans="1:16">
      <c r="A37" s="8" t="s">
        <v>26</v>
      </c>
      <c r="B37" s="9" t="s">
        <v>27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0</v>
      </c>
      <c r="I37" s="10">
        <v>0</v>
      </c>
      <c r="J37" s="10">
        <v>29.304200000000002</v>
      </c>
      <c r="K37" s="10">
        <f t="shared" si="0"/>
        <v>10.833333333333334</v>
      </c>
      <c r="L37" s="10">
        <f t="shared" si="1"/>
        <v>130</v>
      </c>
      <c r="M37" s="10">
        <f t="shared" si="2"/>
        <v>0</v>
      </c>
      <c r="N37" s="10">
        <f t="shared" si="3"/>
        <v>130</v>
      </c>
      <c r="O37" s="10">
        <f t="shared" si="4"/>
        <v>10.833333333333334</v>
      </c>
      <c r="P37" s="10">
        <f t="shared" si="5"/>
        <v>0</v>
      </c>
    </row>
    <row r="38" spans="1:16">
      <c r="A38" s="8" t="s">
        <v>28</v>
      </c>
      <c r="B38" s="9" t="s">
        <v>29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54.077460000000002</v>
      </c>
      <c r="I38" s="10">
        <v>0</v>
      </c>
      <c r="J38" s="10">
        <v>3.5</v>
      </c>
      <c r="K38" s="10">
        <f t="shared" si="0"/>
        <v>5.833333333333333</v>
      </c>
      <c r="L38" s="10">
        <f t="shared" si="1"/>
        <v>70</v>
      </c>
      <c r="M38" s="10">
        <f t="shared" si="2"/>
        <v>0</v>
      </c>
      <c r="N38" s="10">
        <f t="shared" si="3"/>
        <v>15.922539999999998</v>
      </c>
      <c r="O38" s="10">
        <f t="shared" si="4"/>
        <v>-48.244126666666666</v>
      </c>
      <c r="P38" s="10">
        <f t="shared" si="5"/>
        <v>927.04217142857158</v>
      </c>
    </row>
    <row r="39" spans="1:16">
      <c r="A39" s="8" t="s">
        <v>76</v>
      </c>
      <c r="B39" s="9" t="s">
        <v>77</v>
      </c>
      <c r="C39" s="10">
        <v>1874.4</v>
      </c>
      <c r="D39" s="10">
        <v>1874.4</v>
      </c>
      <c r="E39" s="10">
        <v>156.20000000000002</v>
      </c>
      <c r="F39" s="10">
        <v>0</v>
      </c>
      <c r="G39" s="10">
        <v>0</v>
      </c>
      <c r="H39" s="10">
        <v>170.18049999999999</v>
      </c>
      <c r="I39" s="10">
        <v>0</v>
      </c>
      <c r="J39" s="10">
        <v>0</v>
      </c>
      <c r="K39" s="10">
        <f t="shared" si="0"/>
        <v>156.20000000000002</v>
      </c>
      <c r="L39" s="10">
        <f t="shared" si="1"/>
        <v>1874.4</v>
      </c>
      <c r="M39" s="10">
        <f t="shared" si="2"/>
        <v>0</v>
      </c>
      <c r="N39" s="10">
        <f t="shared" si="3"/>
        <v>1704.2195000000002</v>
      </c>
      <c r="O39" s="10">
        <f t="shared" si="4"/>
        <v>-13.980499999999978</v>
      </c>
      <c r="P39" s="10">
        <f t="shared" si="5"/>
        <v>108.9503841229193</v>
      </c>
    </row>
    <row r="40" spans="1:16">
      <c r="A40" s="8" t="s">
        <v>30</v>
      </c>
      <c r="B40" s="9" t="s">
        <v>31</v>
      </c>
      <c r="C40" s="10">
        <v>10</v>
      </c>
      <c r="D40" s="10">
        <v>10</v>
      </c>
      <c r="E40" s="10">
        <v>0.83333333333333337</v>
      </c>
      <c r="F40" s="10">
        <v>0</v>
      </c>
      <c r="G40" s="10">
        <v>0</v>
      </c>
      <c r="H40" s="10">
        <v>8.98</v>
      </c>
      <c r="I40" s="10">
        <v>0</v>
      </c>
      <c r="J40" s="10">
        <v>0</v>
      </c>
      <c r="K40" s="10">
        <f t="shared" si="0"/>
        <v>0.83333333333333337</v>
      </c>
      <c r="L40" s="10">
        <f t="shared" si="1"/>
        <v>10</v>
      </c>
      <c r="M40" s="10">
        <f t="shared" si="2"/>
        <v>0</v>
      </c>
      <c r="N40" s="10">
        <f t="shared" si="3"/>
        <v>1.0199999999999996</v>
      </c>
      <c r="O40" s="10">
        <f t="shared" si="4"/>
        <v>-8.1466666666666665</v>
      </c>
      <c r="P40" s="10">
        <f t="shared" si="5"/>
        <v>1077.5999999999999</v>
      </c>
    </row>
    <row r="41" spans="1:16">
      <c r="A41" s="8" t="s">
        <v>34</v>
      </c>
      <c r="B41" s="9" t="s">
        <v>35</v>
      </c>
      <c r="C41" s="10">
        <v>52.6</v>
      </c>
      <c r="D41" s="10">
        <v>52.6</v>
      </c>
      <c r="E41" s="10">
        <v>4.3833333333333329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4.3833333333333329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4.3833333333333329</v>
      </c>
      <c r="P41" s="10">
        <f t="shared" si="5"/>
        <v>0</v>
      </c>
    </row>
    <row r="42" spans="1:16">
      <c r="A42" s="8" t="s">
        <v>36</v>
      </c>
      <c r="B42" s="9" t="s">
        <v>37</v>
      </c>
      <c r="C42" s="10">
        <v>1.2</v>
      </c>
      <c r="D42" s="10">
        <v>1.2</v>
      </c>
      <c r="E42" s="10">
        <v>0.1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0.1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0.1</v>
      </c>
      <c r="P42" s="10">
        <f t="shared" si="5"/>
        <v>0</v>
      </c>
    </row>
    <row r="43" spans="1:16">
      <c r="A43" s="8" t="s">
        <v>38</v>
      </c>
      <c r="B43" s="9" t="s">
        <v>39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0.24249999999999999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4.0575000000000001</v>
      </c>
      <c r="O43" s="10">
        <f t="shared" si="4"/>
        <v>0.11583333333333334</v>
      </c>
      <c r="P43" s="10">
        <f t="shared" si="5"/>
        <v>67.674418604651166</v>
      </c>
    </row>
    <row r="44" spans="1:16" ht="25.5">
      <c r="A44" s="8" t="s">
        <v>273</v>
      </c>
      <c r="B44" s="9" t="s">
        <v>274</v>
      </c>
      <c r="C44" s="10">
        <v>0</v>
      </c>
      <c r="D44" s="10">
        <v>3445.4490000000001</v>
      </c>
      <c r="E44" s="10">
        <v>0</v>
      </c>
      <c r="F44" s="10">
        <v>70</v>
      </c>
      <c r="G44" s="10">
        <v>0</v>
      </c>
      <c r="H44" s="10">
        <v>83</v>
      </c>
      <c r="I44" s="10">
        <v>30</v>
      </c>
      <c r="J44" s="10">
        <v>0</v>
      </c>
      <c r="K44" s="10">
        <f t="shared" si="0"/>
        <v>-70</v>
      </c>
      <c r="L44" s="10">
        <f t="shared" si="1"/>
        <v>3375.4490000000001</v>
      </c>
      <c r="M44" s="10">
        <f t="shared" si="2"/>
        <v>0</v>
      </c>
      <c r="N44" s="10">
        <f t="shared" si="3"/>
        <v>3362.4490000000001</v>
      </c>
      <c r="O44" s="10">
        <f t="shared" si="4"/>
        <v>-83</v>
      </c>
      <c r="P44" s="10">
        <f t="shared" si="5"/>
        <v>0</v>
      </c>
    </row>
    <row r="45" spans="1:16">
      <c r="A45" s="8" t="s">
        <v>277</v>
      </c>
      <c r="B45" s="9" t="s">
        <v>278</v>
      </c>
      <c r="C45" s="10">
        <v>133.73220000000001</v>
      </c>
      <c r="D45" s="10">
        <v>133.73220000000001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133.73220000000001</v>
      </c>
      <c r="M45" s="10">
        <f t="shared" si="2"/>
        <v>0</v>
      </c>
      <c r="N45" s="10">
        <f t="shared" si="3"/>
        <v>133.73220000000001</v>
      </c>
      <c r="O45" s="10">
        <f t="shared" si="4"/>
        <v>0</v>
      </c>
      <c r="P45" s="10">
        <f t="shared" si="5"/>
        <v>0</v>
      </c>
    </row>
    <row r="46" spans="1:16">
      <c r="A46" s="8" t="s">
        <v>281</v>
      </c>
      <c r="B46" s="9" t="s">
        <v>282</v>
      </c>
      <c r="C46" s="10">
        <v>1270.23631</v>
      </c>
      <c r="D46" s="10">
        <v>21635.712309999999</v>
      </c>
      <c r="E46" s="10">
        <v>0</v>
      </c>
      <c r="F46" s="10">
        <v>1601.36275</v>
      </c>
      <c r="G46" s="10">
        <v>0</v>
      </c>
      <c r="H46" s="10">
        <v>5496.8162899999998</v>
      </c>
      <c r="I46" s="10">
        <v>0</v>
      </c>
      <c r="J46" s="10">
        <v>0</v>
      </c>
      <c r="K46" s="10">
        <f t="shared" si="0"/>
        <v>-1601.36275</v>
      </c>
      <c r="L46" s="10">
        <f t="shared" si="1"/>
        <v>20034.349559999999</v>
      </c>
      <c r="M46" s="10">
        <f t="shared" si="2"/>
        <v>0</v>
      </c>
      <c r="N46" s="10">
        <f t="shared" si="3"/>
        <v>16138.89602</v>
      </c>
      <c r="O46" s="10">
        <f t="shared" si="4"/>
        <v>-5496.8162899999998</v>
      </c>
      <c r="P46" s="10">
        <f t="shared" si="5"/>
        <v>0</v>
      </c>
    </row>
    <row r="47" spans="1:16" ht="25.5">
      <c r="A47" s="5" t="s">
        <v>84</v>
      </c>
      <c r="B47" s="6" t="s">
        <v>85</v>
      </c>
      <c r="C47" s="7">
        <v>0</v>
      </c>
      <c r="D47" s="7">
        <v>1035.99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1035.99</v>
      </c>
      <c r="M47" s="7">
        <f t="shared" si="2"/>
        <v>0</v>
      </c>
      <c r="N47" s="7">
        <f t="shared" si="3"/>
        <v>1035.99</v>
      </c>
      <c r="O47" s="7">
        <f t="shared" si="4"/>
        <v>0</v>
      </c>
      <c r="P47" s="7">
        <f t="shared" si="5"/>
        <v>0</v>
      </c>
    </row>
    <row r="48" spans="1:16" ht="25.5">
      <c r="A48" s="8" t="s">
        <v>273</v>
      </c>
      <c r="B48" s="9" t="s">
        <v>274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59.4</v>
      </c>
      <c r="M48" s="10">
        <f t="shared" si="2"/>
        <v>0</v>
      </c>
      <c r="N48" s="10">
        <f t="shared" si="3"/>
        <v>59.4</v>
      </c>
      <c r="O48" s="10">
        <f t="shared" si="4"/>
        <v>0</v>
      </c>
      <c r="P48" s="10">
        <f t="shared" si="5"/>
        <v>0</v>
      </c>
    </row>
    <row r="49" spans="1:16">
      <c r="A49" s="8" t="s">
        <v>281</v>
      </c>
      <c r="B49" s="9" t="s">
        <v>282</v>
      </c>
      <c r="C49" s="10">
        <v>0</v>
      </c>
      <c r="D49" s="10">
        <v>976.59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976.59</v>
      </c>
      <c r="M49" s="10">
        <f t="shared" si="2"/>
        <v>0</v>
      </c>
      <c r="N49" s="10">
        <f t="shared" si="3"/>
        <v>976.59</v>
      </c>
      <c r="O49" s="10">
        <f t="shared" si="4"/>
        <v>0</v>
      </c>
      <c r="P49" s="10">
        <f t="shared" si="5"/>
        <v>0</v>
      </c>
    </row>
    <row r="50" spans="1:16" ht="25.5">
      <c r="A50" s="5" t="s">
        <v>86</v>
      </c>
      <c r="B50" s="6" t="s">
        <v>87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206.08068</v>
      </c>
      <c r="I50" s="7">
        <v>0</v>
      </c>
      <c r="J50" s="7">
        <v>54.201650000000001</v>
      </c>
      <c r="K50" s="7">
        <f t="shared" si="0"/>
        <v>0</v>
      </c>
      <c r="L50" s="7">
        <f t="shared" si="1"/>
        <v>0</v>
      </c>
      <c r="M50" s="7">
        <f t="shared" si="2"/>
        <v>0</v>
      </c>
      <c r="N50" s="7">
        <f t="shared" si="3"/>
        <v>-206.08068</v>
      </c>
      <c r="O50" s="7">
        <f t="shared" si="4"/>
        <v>-206.08068</v>
      </c>
      <c r="P50" s="7">
        <f t="shared" si="5"/>
        <v>0</v>
      </c>
    </row>
    <row r="51" spans="1:16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58.957349999999998</v>
      </c>
      <c r="I51" s="10">
        <v>0</v>
      </c>
      <c r="J51" s="10">
        <v>3.97818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-58.957349999999998</v>
      </c>
      <c r="O51" s="10">
        <f t="shared" si="4"/>
        <v>-58.957349999999998</v>
      </c>
      <c r="P51" s="10">
        <f t="shared" si="5"/>
        <v>0</v>
      </c>
    </row>
    <row r="52" spans="1:16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12.17769</v>
      </c>
      <c r="I52" s="10">
        <v>0</v>
      </c>
      <c r="J52" s="10">
        <v>0.87520000000000009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-12.17769</v>
      </c>
      <c r="O52" s="10">
        <f t="shared" si="4"/>
        <v>-12.17769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104.88027000000001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-104.88027000000001</v>
      </c>
      <c r="O53" s="10">
        <f t="shared" si="4"/>
        <v>-104.88027000000001</v>
      </c>
      <c r="P53" s="10">
        <f t="shared" si="5"/>
        <v>0</v>
      </c>
    </row>
    <row r="54" spans="1:16">
      <c r="A54" s="8" t="s">
        <v>76</v>
      </c>
      <c r="B54" s="9" t="s">
        <v>77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5.4396499999999994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-5.4396499999999994</v>
      </c>
      <c r="O54" s="10">
        <f t="shared" si="4"/>
        <v>-5.4396499999999994</v>
      </c>
      <c r="P54" s="10">
        <f t="shared" si="5"/>
        <v>0</v>
      </c>
    </row>
    <row r="55" spans="1:16">
      <c r="A55" s="8" t="s">
        <v>30</v>
      </c>
      <c r="B55" s="9" t="s">
        <v>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18.849040000000002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-18.849040000000002</v>
      </c>
      <c r="O55" s="10">
        <f t="shared" si="4"/>
        <v>-18.849040000000002</v>
      </c>
      <c r="P55" s="10">
        <f t="shared" si="5"/>
        <v>0</v>
      </c>
    </row>
    <row r="56" spans="1:16">
      <c r="A56" s="8" t="s">
        <v>32</v>
      </c>
      <c r="B56" s="9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0.45274000000000003</v>
      </c>
      <c r="I56" s="10">
        <v>0</v>
      </c>
      <c r="J56" s="10">
        <v>0.06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-0.45274000000000003</v>
      </c>
      <c r="O56" s="10">
        <f t="shared" si="4"/>
        <v>-0.45274000000000003</v>
      </c>
      <c r="P56" s="10">
        <f t="shared" si="5"/>
        <v>0</v>
      </c>
    </row>
    <row r="57" spans="1:16">
      <c r="A57" s="8" t="s">
        <v>34</v>
      </c>
      <c r="B57" s="9" t="s">
        <v>35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-19.518619999999999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19.518619999999999</v>
      </c>
      <c r="O57" s="10">
        <f t="shared" si="4"/>
        <v>19.518619999999999</v>
      </c>
      <c r="P57" s="10">
        <f t="shared" si="5"/>
        <v>0</v>
      </c>
    </row>
    <row r="58" spans="1:16">
      <c r="A58" s="8" t="s">
        <v>36</v>
      </c>
      <c r="B58" s="9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5.0484200000000001</v>
      </c>
      <c r="I58" s="10">
        <v>0</v>
      </c>
      <c r="J58" s="10">
        <v>10.45452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-5.0484200000000001</v>
      </c>
      <c r="O58" s="10">
        <f t="shared" si="4"/>
        <v>-5.0484200000000001</v>
      </c>
      <c r="P58" s="10">
        <f t="shared" si="5"/>
        <v>0</v>
      </c>
    </row>
    <row r="59" spans="1:16">
      <c r="A59" s="8" t="s">
        <v>38</v>
      </c>
      <c r="B59" s="9" t="s">
        <v>39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19.089580000000002</v>
      </c>
      <c r="I59" s="10">
        <v>0</v>
      </c>
      <c r="J59" s="10">
        <v>38.833750000000002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-19.089580000000002</v>
      </c>
      <c r="O59" s="10">
        <f t="shared" si="4"/>
        <v>-19.089580000000002</v>
      </c>
      <c r="P59" s="10">
        <f t="shared" si="5"/>
        <v>0</v>
      </c>
    </row>
    <row r="60" spans="1:16">
      <c r="A60" s="8" t="s">
        <v>44</v>
      </c>
      <c r="B60" s="9" t="s">
        <v>45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0.70455999999999996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-0.70455999999999996</v>
      </c>
      <c r="O60" s="10">
        <f t="shared" si="4"/>
        <v>-0.70455999999999996</v>
      </c>
      <c r="P60" s="10">
        <f t="shared" si="5"/>
        <v>0</v>
      </c>
    </row>
    <row r="61" spans="1:16" ht="25.5">
      <c r="A61" s="5" t="s">
        <v>90</v>
      </c>
      <c r="B61" s="6" t="s">
        <v>91</v>
      </c>
      <c r="C61" s="7">
        <v>0</v>
      </c>
      <c r="D61" s="7">
        <v>16</v>
      </c>
      <c r="E61" s="7">
        <v>0</v>
      </c>
      <c r="F61" s="7">
        <v>0</v>
      </c>
      <c r="G61" s="7">
        <v>0</v>
      </c>
      <c r="H61" s="7">
        <v>0</v>
      </c>
      <c r="I61" s="7">
        <v>15.965</v>
      </c>
      <c r="J61" s="7">
        <v>15.965</v>
      </c>
      <c r="K61" s="7">
        <f t="shared" si="0"/>
        <v>0</v>
      </c>
      <c r="L61" s="7">
        <f t="shared" si="1"/>
        <v>16</v>
      </c>
      <c r="M61" s="7">
        <f t="shared" si="2"/>
        <v>0</v>
      </c>
      <c r="N61" s="7">
        <f t="shared" si="3"/>
        <v>16</v>
      </c>
      <c r="O61" s="7">
        <f t="shared" si="4"/>
        <v>0</v>
      </c>
      <c r="P61" s="7">
        <f t="shared" si="5"/>
        <v>0</v>
      </c>
    </row>
    <row r="62" spans="1:16" ht="25.5">
      <c r="A62" s="8" t="s">
        <v>273</v>
      </c>
      <c r="B62" s="9" t="s">
        <v>274</v>
      </c>
      <c r="C62" s="10">
        <v>0</v>
      </c>
      <c r="D62" s="10">
        <v>16</v>
      </c>
      <c r="E62" s="10">
        <v>0</v>
      </c>
      <c r="F62" s="10">
        <v>0</v>
      </c>
      <c r="G62" s="10">
        <v>0</v>
      </c>
      <c r="H62" s="10">
        <v>0</v>
      </c>
      <c r="I62" s="10">
        <v>15.965</v>
      </c>
      <c r="J62" s="10">
        <v>15.965</v>
      </c>
      <c r="K62" s="10">
        <f t="shared" si="0"/>
        <v>0</v>
      </c>
      <c r="L62" s="10">
        <f t="shared" si="1"/>
        <v>16</v>
      </c>
      <c r="M62" s="10">
        <f t="shared" si="2"/>
        <v>0</v>
      </c>
      <c r="N62" s="10">
        <f t="shared" si="3"/>
        <v>16</v>
      </c>
      <c r="O62" s="10">
        <f t="shared" si="4"/>
        <v>0</v>
      </c>
      <c r="P62" s="10">
        <f t="shared" si="5"/>
        <v>0</v>
      </c>
    </row>
    <row r="63" spans="1:16">
      <c r="A63" s="5" t="s">
        <v>287</v>
      </c>
      <c r="B63" s="6" t="s">
        <v>276</v>
      </c>
      <c r="C63" s="7">
        <v>205.35998000000001</v>
      </c>
      <c r="D63" s="7">
        <v>211.65998000000002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211.65998000000002</v>
      </c>
      <c r="M63" s="7">
        <f t="shared" si="2"/>
        <v>0</v>
      </c>
      <c r="N63" s="7">
        <f t="shared" si="3"/>
        <v>211.65998000000002</v>
      </c>
      <c r="O63" s="7">
        <f t="shared" si="4"/>
        <v>0</v>
      </c>
      <c r="P63" s="7">
        <f t="shared" si="5"/>
        <v>0</v>
      </c>
    </row>
    <row r="64" spans="1:16">
      <c r="A64" s="8" t="s">
        <v>279</v>
      </c>
      <c r="B64" s="9" t="s">
        <v>280</v>
      </c>
      <c r="C64" s="10">
        <v>205.35998000000001</v>
      </c>
      <c r="D64" s="10">
        <v>211.65998000000002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211.65998000000002</v>
      </c>
      <c r="M64" s="10">
        <f t="shared" si="2"/>
        <v>0</v>
      </c>
      <c r="N64" s="10">
        <f t="shared" si="3"/>
        <v>211.65998000000002</v>
      </c>
      <c r="O64" s="10">
        <f t="shared" si="4"/>
        <v>0</v>
      </c>
      <c r="P64" s="10">
        <f t="shared" si="5"/>
        <v>0</v>
      </c>
    </row>
    <row r="65" spans="1:16" ht="25.5">
      <c r="A65" s="5" t="s">
        <v>105</v>
      </c>
      <c r="B65" s="6" t="s">
        <v>106</v>
      </c>
      <c r="C65" s="7">
        <v>80</v>
      </c>
      <c r="D65" s="7">
        <v>4388.1000000000004</v>
      </c>
      <c r="E65" s="7">
        <v>6.666666666666667</v>
      </c>
      <c r="F65" s="7">
        <v>39.463029999999996</v>
      </c>
      <c r="G65" s="7">
        <v>0</v>
      </c>
      <c r="H65" s="7">
        <v>74.037769999999995</v>
      </c>
      <c r="I65" s="7">
        <v>0</v>
      </c>
      <c r="J65" s="7">
        <v>0</v>
      </c>
      <c r="K65" s="7">
        <f t="shared" si="0"/>
        <v>-32.796363333333332</v>
      </c>
      <c r="L65" s="7">
        <f t="shared" si="1"/>
        <v>4348.6369700000005</v>
      </c>
      <c r="M65" s="7">
        <f t="shared" si="2"/>
        <v>591.94544999999994</v>
      </c>
      <c r="N65" s="7">
        <f t="shared" si="3"/>
        <v>4314.0622300000005</v>
      </c>
      <c r="O65" s="7">
        <f t="shared" si="4"/>
        <v>-67.371103333333323</v>
      </c>
      <c r="P65" s="7">
        <f t="shared" si="5"/>
        <v>1110.5665499999998</v>
      </c>
    </row>
    <row r="66" spans="1:16" ht="25.5">
      <c r="A66" s="5" t="s">
        <v>107</v>
      </c>
      <c r="B66" s="6" t="s">
        <v>108</v>
      </c>
      <c r="C66" s="7">
        <v>0</v>
      </c>
      <c r="D66" s="7">
        <v>20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20</v>
      </c>
      <c r="M66" s="7">
        <f t="shared" si="2"/>
        <v>0</v>
      </c>
      <c r="N66" s="7">
        <f t="shared" si="3"/>
        <v>20</v>
      </c>
      <c r="O66" s="7">
        <f t="shared" si="4"/>
        <v>0</v>
      </c>
      <c r="P66" s="7">
        <f t="shared" si="5"/>
        <v>0</v>
      </c>
    </row>
    <row r="67" spans="1:16" ht="25.5">
      <c r="A67" s="5" t="s">
        <v>111</v>
      </c>
      <c r="B67" s="6" t="s">
        <v>112</v>
      </c>
      <c r="C67" s="7">
        <v>0</v>
      </c>
      <c r="D67" s="7">
        <v>20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20</v>
      </c>
      <c r="M67" s="7">
        <f t="shared" si="2"/>
        <v>0</v>
      </c>
      <c r="N67" s="7">
        <f t="shared" si="3"/>
        <v>20</v>
      </c>
      <c r="O67" s="7">
        <f t="shared" si="4"/>
        <v>0</v>
      </c>
      <c r="P67" s="7">
        <f t="shared" si="5"/>
        <v>0</v>
      </c>
    </row>
    <row r="68" spans="1:16" ht="25.5">
      <c r="A68" s="8" t="s">
        <v>273</v>
      </c>
      <c r="B68" s="9" t="s">
        <v>274</v>
      </c>
      <c r="C68" s="10">
        <v>0</v>
      </c>
      <c r="D68" s="10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20</v>
      </c>
      <c r="M68" s="10">
        <f t="shared" si="2"/>
        <v>0</v>
      </c>
      <c r="N68" s="10">
        <f t="shared" si="3"/>
        <v>20</v>
      </c>
      <c r="O68" s="10">
        <f t="shared" si="4"/>
        <v>0</v>
      </c>
      <c r="P68" s="10">
        <f t="shared" si="5"/>
        <v>0</v>
      </c>
    </row>
    <row r="69" spans="1:16">
      <c r="A69" s="5" t="s">
        <v>115</v>
      </c>
      <c r="B69" s="6" t="s">
        <v>116</v>
      </c>
      <c r="C69" s="7">
        <v>80</v>
      </c>
      <c r="D69" s="7">
        <v>150</v>
      </c>
      <c r="E69" s="7">
        <v>6.666666666666667</v>
      </c>
      <c r="F69" s="7">
        <v>0</v>
      </c>
      <c r="G69" s="7">
        <v>0</v>
      </c>
      <c r="H69" s="7">
        <v>19.384740000000001</v>
      </c>
      <c r="I69" s="7">
        <v>0</v>
      </c>
      <c r="J69" s="7">
        <v>0</v>
      </c>
      <c r="K69" s="7">
        <f t="shared" si="0"/>
        <v>6.666666666666667</v>
      </c>
      <c r="L69" s="7">
        <f t="shared" si="1"/>
        <v>150</v>
      </c>
      <c r="M69" s="7">
        <f t="shared" si="2"/>
        <v>0</v>
      </c>
      <c r="N69" s="7">
        <f t="shared" si="3"/>
        <v>130.61526000000001</v>
      </c>
      <c r="O69" s="7">
        <f t="shared" si="4"/>
        <v>-12.718073333333333</v>
      </c>
      <c r="P69" s="7">
        <f t="shared" si="5"/>
        <v>290.77109999999999</v>
      </c>
    </row>
    <row r="70" spans="1:16">
      <c r="A70" s="5" t="s">
        <v>119</v>
      </c>
      <c r="B70" s="6" t="s">
        <v>120</v>
      </c>
      <c r="C70" s="7">
        <v>80</v>
      </c>
      <c r="D70" s="7">
        <v>150</v>
      </c>
      <c r="E70" s="7">
        <v>6.666666666666667</v>
      </c>
      <c r="F70" s="7">
        <v>0</v>
      </c>
      <c r="G70" s="7">
        <v>0</v>
      </c>
      <c r="H70" s="7">
        <v>19.384740000000001</v>
      </c>
      <c r="I70" s="7">
        <v>0</v>
      </c>
      <c r="J70" s="7">
        <v>0</v>
      </c>
      <c r="K70" s="7">
        <f t="shared" ref="K70:K133" si="6">E70-F70</f>
        <v>6.666666666666667</v>
      </c>
      <c r="L70" s="7">
        <f t="shared" ref="L70:L133" si="7">D70-F70</f>
        <v>150</v>
      </c>
      <c r="M70" s="7">
        <f t="shared" ref="M70:M133" si="8">IF(E70=0,0,(F70/E70)*100)</f>
        <v>0</v>
      </c>
      <c r="N70" s="7">
        <f t="shared" ref="N70:N133" si="9">D70-H70</f>
        <v>130.61526000000001</v>
      </c>
      <c r="O70" s="7">
        <f t="shared" ref="O70:O133" si="10">E70-H70</f>
        <v>-12.718073333333333</v>
      </c>
      <c r="P70" s="7">
        <f t="shared" ref="P70:P133" si="11">IF(E70=0,0,(H70/E70)*100)</f>
        <v>290.77109999999999</v>
      </c>
    </row>
    <row r="71" spans="1:16">
      <c r="A71" s="8" t="s">
        <v>28</v>
      </c>
      <c r="B71" s="9" t="s">
        <v>29</v>
      </c>
      <c r="C71" s="10">
        <v>50</v>
      </c>
      <c r="D71" s="10">
        <v>50</v>
      </c>
      <c r="E71" s="10">
        <v>4.166666666666667</v>
      </c>
      <c r="F71" s="10">
        <v>0</v>
      </c>
      <c r="G71" s="10">
        <v>0</v>
      </c>
      <c r="H71" s="10">
        <v>19.384740000000001</v>
      </c>
      <c r="I71" s="10">
        <v>0</v>
      </c>
      <c r="J71" s="10">
        <v>0</v>
      </c>
      <c r="K71" s="10">
        <f t="shared" si="6"/>
        <v>4.166666666666667</v>
      </c>
      <c r="L71" s="10">
        <f t="shared" si="7"/>
        <v>50</v>
      </c>
      <c r="M71" s="10">
        <f t="shared" si="8"/>
        <v>0</v>
      </c>
      <c r="N71" s="10">
        <f t="shared" si="9"/>
        <v>30.615259999999999</v>
      </c>
      <c r="O71" s="10">
        <f t="shared" si="10"/>
        <v>-15.218073333333333</v>
      </c>
      <c r="P71" s="10">
        <f t="shared" si="11"/>
        <v>465.23376000000002</v>
      </c>
    </row>
    <row r="72" spans="1:16">
      <c r="A72" s="8" t="s">
        <v>30</v>
      </c>
      <c r="B72" s="9" t="s">
        <v>31</v>
      </c>
      <c r="C72" s="10">
        <v>25</v>
      </c>
      <c r="D72" s="10">
        <v>25</v>
      </c>
      <c r="E72" s="10">
        <v>2.0833333333333335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2.0833333333333335</v>
      </c>
      <c r="L72" s="10">
        <f t="shared" si="7"/>
        <v>25</v>
      </c>
      <c r="M72" s="10">
        <f t="shared" si="8"/>
        <v>0</v>
      </c>
      <c r="N72" s="10">
        <f t="shared" si="9"/>
        <v>25</v>
      </c>
      <c r="O72" s="10">
        <f t="shared" si="10"/>
        <v>2.0833333333333335</v>
      </c>
      <c r="P72" s="10">
        <f t="shared" si="11"/>
        <v>0</v>
      </c>
    </row>
    <row r="73" spans="1:16">
      <c r="A73" s="8" t="s">
        <v>32</v>
      </c>
      <c r="B73" s="9" t="s">
        <v>33</v>
      </c>
      <c r="C73" s="10">
        <v>5</v>
      </c>
      <c r="D73" s="10">
        <v>5</v>
      </c>
      <c r="E73" s="10">
        <v>0.41666666666666669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0.41666666666666669</v>
      </c>
      <c r="L73" s="10">
        <f t="shared" si="7"/>
        <v>5</v>
      </c>
      <c r="M73" s="10">
        <f t="shared" si="8"/>
        <v>0</v>
      </c>
      <c r="N73" s="10">
        <f t="shared" si="9"/>
        <v>5</v>
      </c>
      <c r="O73" s="10">
        <f t="shared" si="10"/>
        <v>0.41666666666666669</v>
      </c>
      <c r="P73" s="10">
        <f t="shared" si="11"/>
        <v>0</v>
      </c>
    </row>
    <row r="74" spans="1:16" ht="25.5">
      <c r="A74" s="8" t="s">
        <v>273</v>
      </c>
      <c r="B74" s="9" t="s">
        <v>274</v>
      </c>
      <c r="C74" s="10">
        <v>0</v>
      </c>
      <c r="D74" s="10">
        <v>70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70</v>
      </c>
      <c r="M74" s="10">
        <f t="shared" si="8"/>
        <v>0</v>
      </c>
      <c r="N74" s="10">
        <f t="shared" si="9"/>
        <v>70</v>
      </c>
      <c r="O74" s="10">
        <f t="shared" si="10"/>
        <v>0</v>
      </c>
      <c r="P74" s="10">
        <f t="shared" si="11"/>
        <v>0</v>
      </c>
    </row>
    <row r="75" spans="1:16">
      <c r="A75" s="5" t="s">
        <v>288</v>
      </c>
      <c r="B75" s="6" t="s">
        <v>276</v>
      </c>
      <c r="C75" s="7">
        <v>0</v>
      </c>
      <c r="D75" s="7">
        <v>547.29999999999995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547.29999999999995</v>
      </c>
      <c r="M75" s="7">
        <f t="shared" si="8"/>
        <v>0</v>
      </c>
      <c r="N75" s="7">
        <f t="shared" si="9"/>
        <v>547.29999999999995</v>
      </c>
      <c r="O75" s="7">
        <f t="shared" si="10"/>
        <v>0</v>
      </c>
      <c r="P75" s="7">
        <f t="shared" si="11"/>
        <v>0</v>
      </c>
    </row>
    <row r="76" spans="1:16" ht="25.5">
      <c r="A76" s="8" t="s">
        <v>283</v>
      </c>
      <c r="B76" s="9" t="s">
        <v>284</v>
      </c>
      <c r="C76" s="10">
        <v>0</v>
      </c>
      <c r="D76" s="10">
        <v>547.29999999999995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547.29999999999995</v>
      </c>
      <c r="M76" s="10">
        <f t="shared" si="8"/>
        <v>0</v>
      </c>
      <c r="N76" s="10">
        <f t="shared" si="9"/>
        <v>547.29999999999995</v>
      </c>
      <c r="O76" s="10">
        <f t="shared" si="10"/>
        <v>0</v>
      </c>
      <c r="P76" s="10">
        <f t="shared" si="11"/>
        <v>0</v>
      </c>
    </row>
    <row r="77" spans="1:16">
      <c r="A77" s="5" t="s">
        <v>289</v>
      </c>
      <c r="B77" s="6" t="s">
        <v>286</v>
      </c>
      <c r="C77" s="7">
        <v>0</v>
      </c>
      <c r="D77" s="7">
        <v>2500</v>
      </c>
      <c r="E77" s="7">
        <v>0</v>
      </c>
      <c r="F77" s="7">
        <v>39.463029999999996</v>
      </c>
      <c r="G77" s="7">
        <v>0</v>
      </c>
      <c r="H77" s="7">
        <v>39.463029999999996</v>
      </c>
      <c r="I77" s="7">
        <v>0</v>
      </c>
      <c r="J77" s="7">
        <v>0</v>
      </c>
      <c r="K77" s="7">
        <f t="shared" si="6"/>
        <v>-39.463029999999996</v>
      </c>
      <c r="L77" s="7">
        <f t="shared" si="7"/>
        <v>2460.5369700000001</v>
      </c>
      <c r="M77" s="7">
        <f t="shared" si="8"/>
        <v>0</v>
      </c>
      <c r="N77" s="7">
        <f t="shared" si="9"/>
        <v>2460.5369700000001</v>
      </c>
      <c r="O77" s="7">
        <f t="shared" si="10"/>
        <v>-39.463029999999996</v>
      </c>
      <c r="P77" s="7">
        <f t="shared" si="11"/>
        <v>0</v>
      </c>
    </row>
    <row r="78" spans="1:16" ht="25.5">
      <c r="A78" s="8" t="s">
        <v>283</v>
      </c>
      <c r="B78" s="9" t="s">
        <v>284</v>
      </c>
      <c r="C78" s="10">
        <v>0</v>
      </c>
      <c r="D78" s="10">
        <v>2500</v>
      </c>
      <c r="E78" s="10">
        <v>0</v>
      </c>
      <c r="F78" s="10">
        <v>39.463029999999996</v>
      </c>
      <c r="G78" s="10">
        <v>0</v>
      </c>
      <c r="H78" s="10">
        <v>39.463029999999996</v>
      </c>
      <c r="I78" s="10">
        <v>0</v>
      </c>
      <c r="J78" s="10">
        <v>0</v>
      </c>
      <c r="K78" s="10">
        <f t="shared" si="6"/>
        <v>-39.463029999999996</v>
      </c>
      <c r="L78" s="10">
        <f t="shared" si="7"/>
        <v>2460.5369700000001</v>
      </c>
      <c r="M78" s="10">
        <f t="shared" si="8"/>
        <v>0</v>
      </c>
      <c r="N78" s="10">
        <f t="shared" si="9"/>
        <v>2460.5369700000001</v>
      </c>
      <c r="O78" s="10">
        <f t="shared" si="10"/>
        <v>-39.463029999999996</v>
      </c>
      <c r="P78" s="10">
        <f t="shared" si="11"/>
        <v>0</v>
      </c>
    </row>
    <row r="79" spans="1:16">
      <c r="A79" s="5" t="s">
        <v>139</v>
      </c>
      <c r="B79" s="6" t="s">
        <v>65</v>
      </c>
      <c r="C79" s="7">
        <v>0</v>
      </c>
      <c r="D79" s="7">
        <v>1170.8</v>
      </c>
      <c r="E79" s="7">
        <v>0</v>
      </c>
      <c r="F79" s="7">
        <v>0</v>
      </c>
      <c r="G79" s="7">
        <v>0</v>
      </c>
      <c r="H79" s="7">
        <v>15.19</v>
      </c>
      <c r="I79" s="7">
        <v>0</v>
      </c>
      <c r="J79" s="7">
        <v>0</v>
      </c>
      <c r="K79" s="7">
        <f t="shared" si="6"/>
        <v>0</v>
      </c>
      <c r="L79" s="7">
        <f t="shared" si="7"/>
        <v>1170.8</v>
      </c>
      <c r="M79" s="7">
        <f t="shared" si="8"/>
        <v>0</v>
      </c>
      <c r="N79" s="7">
        <f t="shared" si="9"/>
        <v>1155.6099999999999</v>
      </c>
      <c r="O79" s="7">
        <f t="shared" si="10"/>
        <v>-15.19</v>
      </c>
      <c r="P79" s="7">
        <f t="shared" si="11"/>
        <v>0</v>
      </c>
    </row>
    <row r="80" spans="1:16" ht="25.5">
      <c r="A80" s="8" t="s">
        <v>283</v>
      </c>
      <c r="B80" s="9" t="s">
        <v>284</v>
      </c>
      <c r="C80" s="10">
        <v>0</v>
      </c>
      <c r="D80" s="10">
        <v>1170.8</v>
      </c>
      <c r="E80" s="10">
        <v>0</v>
      </c>
      <c r="F80" s="10">
        <v>0</v>
      </c>
      <c r="G80" s="10">
        <v>0</v>
      </c>
      <c r="H80" s="10">
        <v>15.19</v>
      </c>
      <c r="I80" s="10">
        <v>0</v>
      </c>
      <c r="J80" s="10">
        <v>0</v>
      </c>
      <c r="K80" s="10">
        <f t="shared" si="6"/>
        <v>0</v>
      </c>
      <c r="L80" s="10">
        <f t="shared" si="7"/>
        <v>1170.8</v>
      </c>
      <c r="M80" s="10">
        <f t="shared" si="8"/>
        <v>0</v>
      </c>
      <c r="N80" s="10">
        <f t="shared" si="9"/>
        <v>1155.6099999999999</v>
      </c>
      <c r="O80" s="10">
        <f t="shared" si="10"/>
        <v>-15.19</v>
      </c>
      <c r="P80" s="10">
        <f t="shared" si="11"/>
        <v>0</v>
      </c>
    </row>
    <row r="81" spans="1:16">
      <c r="A81" s="5" t="s">
        <v>140</v>
      </c>
      <c r="B81" s="6" t="s">
        <v>141</v>
      </c>
      <c r="C81" s="7">
        <v>1319</v>
      </c>
      <c r="D81" s="7">
        <v>11328.02808</v>
      </c>
      <c r="E81" s="7">
        <v>2104.25</v>
      </c>
      <c r="F81" s="7">
        <v>271.25</v>
      </c>
      <c r="G81" s="7">
        <v>10.74</v>
      </c>
      <c r="H81" s="7">
        <v>678.31151</v>
      </c>
      <c r="I81" s="7">
        <v>30.000050000000002</v>
      </c>
      <c r="J81" s="7">
        <v>65.390250000000009</v>
      </c>
      <c r="K81" s="7">
        <f t="shared" si="6"/>
        <v>1833</v>
      </c>
      <c r="L81" s="7">
        <f t="shared" si="7"/>
        <v>11056.77808</v>
      </c>
      <c r="M81" s="7">
        <f t="shared" si="8"/>
        <v>12.890578590946895</v>
      </c>
      <c r="N81" s="7">
        <f t="shared" si="9"/>
        <v>10649.716570000001</v>
      </c>
      <c r="O81" s="7">
        <f t="shared" si="10"/>
        <v>1425.93849</v>
      </c>
      <c r="P81" s="7">
        <f t="shared" si="11"/>
        <v>32.235309967922063</v>
      </c>
    </row>
    <row r="82" spans="1:16" ht="25.5">
      <c r="A82" s="5" t="s">
        <v>143</v>
      </c>
      <c r="B82" s="6" t="s">
        <v>144</v>
      </c>
      <c r="C82" s="7">
        <v>1119</v>
      </c>
      <c r="D82" s="7">
        <v>3824.12808</v>
      </c>
      <c r="E82" s="7">
        <v>93.25</v>
      </c>
      <c r="F82" s="7">
        <v>271.25</v>
      </c>
      <c r="G82" s="7">
        <v>0</v>
      </c>
      <c r="H82" s="7">
        <v>673.04286999999999</v>
      </c>
      <c r="I82" s="7">
        <v>30</v>
      </c>
      <c r="J82" s="7">
        <v>65.390250000000009</v>
      </c>
      <c r="K82" s="7">
        <f t="shared" si="6"/>
        <v>-178</v>
      </c>
      <c r="L82" s="7">
        <f t="shared" si="7"/>
        <v>3552.87808</v>
      </c>
      <c r="M82" s="7">
        <f t="shared" si="8"/>
        <v>290.88471849865954</v>
      </c>
      <c r="N82" s="7">
        <f t="shared" si="9"/>
        <v>3151.0852100000002</v>
      </c>
      <c r="O82" s="7">
        <f t="shared" si="10"/>
        <v>-579.79286999999999</v>
      </c>
      <c r="P82" s="7">
        <f t="shared" si="11"/>
        <v>721.76179088471849</v>
      </c>
    </row>
    <row r="83" spans="1:16" ht="25.5">
      <c r="A83" s="8" t="s">
        <v>42</v>
      </c>
      <c r="B83" s="9" t="s">
        <v>43</v>
      </c>
      <c r="C83" s="10">
        <v>1119</v>
      </c>
      <c r="D83" s="10">
        <v>1119</v>
      </c>
      <c r="E83" s="10">
        <v>93.25</v>
      </c>
      <c r="F83" s="10">
        <v>0</v>
      </c>
      <c r="G83" s="10">
        <v>0</v>
      </c>
      <c r="H83" s="10">
        <v>258.17963000000003</v>
      </c>
      <c r="I83" s="10">
        <v>0</v>
      </c>
      <c r="J83" s="10">
        <v>35.390250000000002</v>
      </c>
      <c r="K83" s="10">
        <f t="shared" si="6"/>
        <v>93.25</v>
      </c>
      <c r="L83" s="10">
        <f t="shared" si="7"/>
        <v>1119</v>
      </c>
      <c r="M83" s="10">
        <f t="shared" si="8"/>
        <v>0</v>
      </c>
      <c r="N83" s="10">
        <f t="shared" si="9"/>
        <v>860.82036999999991</v>
      </c>
      <c r="O83" s="10">
        <f t="shared" si="10"/>
        <v>-164.92963000000003</v>
      </c>
      <c r="P83" s="10">
        <f t="shared" si="11"/>
        <v>276.868235924933</v>
      </c>
    </row>
    <row r="84" spans="1:16" ht="25.5">
      <c r="A84" s="8" t="s">
        <v>283</v>
      </c>
      <c r="B84" s="9" t="s">
        <v>284</v>
      </c>
      <c r="C84" s="10">
        <v>0</v>
      </c>
      <c r="D84" s="10">
        <v>2705.12808</v>
      </c>
      <c r="E84" s="10">
        <v>0</v>
      </c>
      <c r="F84" s="10">
        <v>271.25</v>
      </c>
      <c r="G84" s="10">
        <v>0</v>
      </c>
      <c r="H84" s="10">
        <v>414.86324000000002</v>
      </c>
      <c r="I84" s="10">
        <v>30</v>
      </c>
      <c r="J84" s="10">
        <v>30</v>
      </c>
      <c r="K84" s="10">
        <f t="shared" si="6"/>
        <v>-271.25</v>
      </c>
      <c r="L84" s="10">
        <f t="shared" si="7"/>
        <v>2433.87808</v>
      </c>
      <c r="M84" s="10">
        <f t="shared" si="8"/>
        <v>0</v>
      </c>
      <c r="N84" s="10">
        <f t="shared" si="9"/>
        <v>2290.2648399999998</v>
      </c>
      <c r="O84" s="10">
        <f t="shared" si="10"/>
        <v>-414.86324000000002</v>
      </c>
      <c r="P84" s="10">
        <f t="shared" si="11"/>
        <v>0</v>
      </c>
    </row>
    <row r="85" spans="1:16">
      <c r="A85" s="5" t="s">
        <v>145</v>
      </c>
      <c r="B85" s="6" t="s">
        <v>146</v>
      </c>
      <c r="C85" s="7">
        <v>0</v>
      </c>
      <c r="D85" s="7">
        <v>36.9</v>
      </c>
      <c r="E85" s="7">
        <v>0</v>
      </c>
      <c r="F85" s="7">
        <v>0</v>
      </c>
      <c r="G85" s="7">
        <v>0</v>
      </c>
      <c r="H85" s="7">
        <v>5.2686400000000004</v>
      </c>
      <c r="I85" s="7">
        <v>0</v>
      </c>
      <c r="J85" s="7">
        <v>0</v>
      </c>
      <c r="K85" s="7">
        <f t="shared" si="6"/>
        <v>0</v>
      </c>
      <c r="L85" s="7">
        <f t="shared" si="7"/>
        <v>36.9</v>
      </c>
      <c r="M85" s="7">
        <f t="shared" si="8"/>
        <v>0</v>
      </c>
      <c r="N85" s="7">
        <f t="shared" si="9"/>
        <v>31.631359999999997</v>
      </c>
      <c r="O85" s="7">
        <f t="shared" si="10"/>
        <v>-5.2686400000000004</v>
      </c>
      <c r="P85" s="7">
        <f t="shared" si="11"/>
        <v>0</v>
      </c>
    </row>
    <row r="86" spans="1:16" ht="25.5">
      <c r="A86" s="8" t="s">
        <v>42</v>
      </c>
      <c r="B86" s="9" t="s">
        <v>43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5.2686400000000004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-5.2686400000000004</v>
      </c>
      <c r="O86" s="10">
        <f t="shared" si="10"/>
        <v>-5.2686400000000004</v>
      </c>
      <c r="P86" s="10">
        <f t="shared" si="11"/>
        <v>0</v>
      </c>
    </row>
    <row r="87" spans="1:16" ht="25.5">
      <c r="A87" s="8" t="s">
        <v>283</v>
      </c>
      <c r="B87" s="9" t="s">
        <v>284</v>
      </c>
      <c r="C87" s="10">
        <v>0</v>
      </c>
      <c r="D87" s="10">
        <v>36.9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36.9</v>
      </c>
      <c r="M87" s="10">
        <f t="shared" si="8"/>
        <v>0</v>
      </c>
      <c r="N87" s="10">
        <f t="shared" si="9"/>
        <v>36.9</v>
      </c>
      <c r="O87" s="10">
        <f t="shared" si="10"/>
        <v>0</v>
      </c>
      <c r="P87" s="10">
        <f t="shared" si="11"/>
        <v>0</v>
      </c>
    </row>
    <row r="88" spans="1:16">
      <c r="A88" s="5" t="s">
        <v>149</v>
      </c>
      <c r="B88" s="6" t="s">
        <v>150</v>
      </c>
      <c r="C88" s="7">
        <v>0</v>
      </c>
      <c r="D88" s="7">
        <v>6600</v>
      </c>
      <c r="E88" s="7">
        <v>2011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2011</v>
      </c>
      <c r="L88" s="7">
        <f t="shared" si="7"/>
        <v>6600</v>
      </c>
      <c r="M88" s="7">
        <f t="shared" si="8"/>
        <v>0</v>
      </c>
      <c r="N88" s="7">
        <f t="shared" si="9"/>
        <v>6600</v>
      </c>
      <c r="O88" s="7">
        <f t="shared" si="10"/>
        <v>2011</v>
      </c>
      <c r="P88" s="7">
        <f t="shared" si="11"/>
        <v>0</v>
      </c>
    </row>
    <row r="89" spans="1:16" ht="25.5">
      <c r="A89" s="8" t="s">
        <v>273</v>
      </c>
      <c r="B89" s="9" t="s">
        <v>274</v>
      </c>
      <c r="C89" s="10">
        <v>0</v>
      </c>
      <c r="D89" s="10">
        <v>6600</v>
      </c>
      <c r="E89" s="10">
        <v>2011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2011</v>
      </c>
      <c r="L89" s="10">
        <f t="shared" si="7"/>
        <v>6600</v>
      </c>
      <c r="M89" s="10">
        <f t="shared" si="8"/>
        <v>0</v>
      </c>
      <c r="N89" s="10">
        <f t="shared" si="9"/>
        <v>6600</v>
      </c>
      <c r="O89" s="10">
        <f t="shared" si="10"/>
        <v>2011</v>
      </c>
      <c r="P89" s="10">
        <f t="shared" si="11"/>
        <v>0</v>
      </c>
    </row>
    <row r="90" spans="1:16" ht="25.5">
      <c r="A90" s="5" t="s">
        <v>290</v>
      </c>
      <c r="B90" s="6" t="s">
        <v>291</v>
      </c>
      <c r="C90" s="7">
        <v>200</v>
      </c>
      <c r="D90" s="7">
        <v>200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200</v>
      </c>
      <c r="M90" s="7">
        <f t="shared" si="8"/>
        <v>0</v>
      </c>
      <c r="N90" s="7">
        <f t="shared" si="9"/>
        <v>200</v>
      </c>
      <c r="O90" s="7">
        <f t="shared" si="10"/>
        <v>0</v>
      </c>
      <c r="P90" s="7">
        <f t="shared" si="11"/>
        <v>0</v>
      </c>
    </row>
    <row r="91" spans="1:16">
      <c r="A91" s="8" t="s">
        <v>279</v>
      </c>
      <c r="B91" s="9" t="s">
        <v>280</v>
      </c>
      <c r="C91" s="10">
        <v>200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0</v>
      </c>
      <c r="M91" s="10">
        <f t="shared" si="8"/>
        <v>0</v>
      </c>
      <c r="N91" s="10">
        <f t="shared" si="9"/>
        <v>0</v>
      </c>
      <c r="O91" s="10">
        <f t="shared" si="10"/>
        <v>0</v>
      </c>
      <c r="P91" s="10">
        <f t="shared" si="11"/>
        <v>0</v>
      </c>
    </row>
    <row r="92" spans="1:16" ht="25.5">
      <c r="A92" s="8" t="s">
        <v>283</v>
      </c>
      <c r="B92" s="9" t="s">
        <v>284</v>
      </c>
      <c r="C92" s="10">
        <v>0</v>
      </c>
      <c r="D92" s="10">
        <v>200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200</v>
      </c>
      <c r="M92" s="10">
        <f t="shared" si="8"/>
        <v>0</v>
      </c>
      <c r="N92" s="10">
        <f t="shared" si="9"/>
        <v>200</v>
      </c>
      <c r="O92" s="10">
        <f t="shared" si="10"/>
        <v>0</v>
      </c>
      <c r="P92" s="10">
        <f t="shared" si="11"/>
        <v>0</v>
      </c>
    </row>
    <row r="93" spans="1:16">
      <c r="A93" s="5" t="s">
        <v>292</v>
      </c>
      <c r="B93" s="6" t="s">
        <v>286</v>
      </c>
      <c r="C93" s="7">
        <v>0</v>
      </c>
      <c r="D93" s="7">
        <v>667</v>
      </c>
      <c r="E93" s="7">
        <v>0</v>
      </c>
      <c r="F93" s="7">
        <v>0</v>
      </c>
      <c r="G93" s="7">
        <v>10.74</v>
      </c>
      <c r="H93" s="7">
        <v>0</v>
      </c>
      <c r="I93" s="7">
        <v>5.0000000000000002E-5</v>
      </c>
      <c r="J93" s="7">
        <v>0</v>
      </c>
      <c r="K93" s="7">
        <f t="shared" si="6"/>
        <v>0</v>
      </c>
      <c r="L93" s="7">
        <f t="shared" si="7"/>
        <v>667</v>
      </c>
      <c r="M93" s="7">
        <f t="shared" si="8"/>
        <v>0</v>
      </c>
      <c r="N93" s="7">
        <f t="shared" si="9"/>
        <v>667</v>
      </c>
      <c r="O93" s="7">
        <f t="shared" si="10"/>
        <v>0</v>
      </c>
      <c r="P93" s="7">
        <f t="shared" si="11"/>
        <v>0</v>
      </c>
    </row>
    <row r="94" spans="1:16" ht="25.5">
      <c r="A94" s="8" t="s">
        <v>283</v>
      </c>
      <c r="B94" s="9" t="s">
        <v>284</v>
      </c>
      <c r="C94" s="10">
        <v>0</v>
      </c>
      <c r="D94" s="10">
        <v>667</v>
      </c>
      <c r="E94" s="10">
        <v>0</v>
      </c>
      <c r="F94" s="10">
        <v>0</v>
      </c>
      <c r="G94" s="10">
        <v>10.74</v>
      </c>
      <c r="H94" s="10">
        <v>0</v>
      </c>
      <c r="I94" s="10">
        <v>5.0000000000000002E-5</v>
      </c>
      <c r="J94" s="10">
        <v>0</v>
      </c>
      <c r="K94" s="10">
        <f t="shared" si="6"/>
        <v>0</v>
      </c>
      <c r="L94" s="10">
        <f t="shared" si="7"/>
        <v>667</v>
      </c>
      <c r="M94" s="10">
        <f t="shared" si="8"/>
        <v>0</v>
      </c>
      <c r="N94" s="10">
        <f t="shared" si="9"/>
        <v>667</v>
      </c>
      <c r="O94" s="10">
        <f t="shared" si="10"/>
        <v>0</v>
      </c>
      <c r="P94" s="10">
        <f t="shared" si="11"/>
        <v>0</v>
      </c>
    </row>
    <row r="95" spans="1:16" ht="25.5">
      <c r="A95" s="5" t="s">
        <v>152</v>
      </c>
      <c r="B95" s="6" t="s">
        <v>153</v>
      </c>
      <c r="C95" s="7">
        <v>22.8</v>
      </c>
      <c r="D95" s="7">
        <v>442.82</v>
      </c>
      <c r="E95" s="7">
        <v>1.9000000000000001</v>
      </c>
      <c r="F95" s="7">
        <v>15.699</v>
      </c>
      <c r="G95" s="7">
        <v>0</v>
      </c>
      <c r="H95" s="7">
        <v>222.416</v>
      </c>
      <c r="I95" s="7">
        <v>15.699</v>
      </c>
      <c r="J95" s="7">
        <v>15.699</v>
      </c>
      <c r="K95" s="7">
        <f t="shared" si="6"/>
        <v>-13.798999999999999</v>
      </c>
      <c r="L95" s="7">
        <f t="shared" si="7"/>
        <v>427.12099999999998</v>
      </c>
      <c r="M95" s="7">
        <f t="shared" si="8"/>
        <v>826.26315789473676</v>
      </c>
      <c r="N95" s="7">
        <f t="shared" si="9"/>
        <v>220.404</v>
      </c>
      <c r="O95" s="7">
        <f t="shared" si="10"/>
        <v>-220.51599999999999</v>
      </c>
      <c r="P95" s="7">
        <f t="shared" si="11"/>
        <v>11706.105263157893</v>
      </c>
    </row>
    <row r="96" spans="1:16" ht="25.5">
      <c r="A96" s="5" t="s">
        <v>154</v>
      </c>
      <c r="B96" s="6" t="s">
        <v>71</v>
      </c>
      <c r="C96" s="7">
        <v>0</v>
      </c>
      <c r="D96" s="7">
        <v>11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11</v>
      </c>
      <c r="M96" s="7">
        <f t="shared" si="8"/>
        <v>0</v>
      </c>
      <c r="N96" s="7">
        <f t="shared" si="9"/>
        <v>11</v>
      </c>
      <c r="O96" s="7">
        <f t="shared" si="10"/>
        <v>0</v>
      </c>
      <c r="P96" s="7">
        <f t="shared" si="11"/>
        <v>0</v>
      </c>
    </row>
    <row r="97" spans="1:16" ht="25.5">
      <c r="A97" s="8" t="s">
        <v>273</v>
      </c>
      <c r="B97" s="9" t="s">
        <v>274</v>
      </c>
      <c r="C97" s="10">
        <v>0</v>
      </c>
      <c r="D97" s="10">
        <v>11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11</v>
      </c>
      <c r="M97" s="10">
        <f t="shared" si="8"/>
        <v>0</v>
      </c>
      <c r="N97" s="10">
        <f t="shared" si="9"/>
        <v>11</v>
      </c>
      <c r="O97" s="10">
        <f t="shared" si="10"/>
        <v>0</v>
      </c>
      <c r="P97" s="10">
        <f t="shared" si="11"/>
        <v>0</v>
      </c>
    </row>
    <row r="98" spans="1:16" ht="38.25">
      <c r="A98" s="5" t="s">
        <v>167</v>
      </c>
      <c r="B98" s="6" t="s">
        <v>168</v>
      </c>
      <c r="C98" s="7">
        <v>22.8</v>
      </c>
      <c r="D98" s="7">
        <v>431.82000000000005</v>
      </c>
      <c r="E98" s="7">
        <v>1.9000000000000001</v>
      </c>
      <c r="F98" s="7">
        <v>15.699</v>
      </c>
      <c r="G98" s="7">
        <v>0</v>
      </c>
      <c r="H98" s="7">
        <v>222.416</v>
      </c>
      <c r="I98" s="7">
        <v>15.699</v>
      </c>
      <c r="J98" s="7">
        <v>15.699</v>
      </c>
      <c r="K98" s="7">
        <f t="shared" si="6"/>
        <v>-13.798999999999999</v>
      </c>
      <c r="L98" s="7">
        <f t="shared" si="7"/>
        <v>416.12100000000004</v>
      </c>
      <c r="M98" s="7">
        <f t="shared" si="8"/>
        <v>826.26315789473676</v>
      </c>
      <c r="N98" s="7">
        <f t="shared" si="9"/>
        <v>209.40400000000005</v>
      </c>
      <c r="O98" s="7">
        <f t="shared" si="10"/>
        <v>-220.51599999999999</v>
      </c>
      <c r="P98" s="7">
        <f t="shared" si="11"/>
        <v>11706.105263157893</v>
      </c>
    </row>
    <row r="99" spans="1:16" ht="51">
      <c r="A99" s="5" t="s">
        <v>169</v>
      </c>
      <c r="B99" s="6" t="s">
        <v>170</v>
      </c>
      <c r="C99" s="7">
        <v>22.8</v>
      </c>
      <c r="D99" s="7">
        <v>210.20000000000002</v>
      </c>
      <c r="E99" s="7">
        <v>1.9000000000000001</v>
      </c>
      <c r="F99" s="7">
        <v>15.699</v>
      </c>
      <c r="G99" s="7">
        <v>0</v>
      </c>
      <c r="H99" s="7">
        <v>123.7</v>
      </c>
      <c r="I99" s="7">
        <v>15.699</v>
      </c>
      <c r="J99" s="7">
        <v>15.699</v>
      </c>
      <c r="K99" s="7">
        <f t="shared" si="6"/>
        <v>-13.798999999999999</v>
      </c>
      <c r="L99" s="7">
        <f t="shared" si="7"/>
        <v>194.501</v>
      </c>
      <c r="M99" s="7">
        <f t="shared" si="8"/>
        <v>826.26315789473676</v>
      </c>
      <c r="N99" s="7">
        <f t="shared" si="9"/>
        <v>86.500000000000014</v>
      </c>
      <c r="O99" s="7">
        <f t="shared" si="10"/>
        <v>-121.8</v>
      </c>
      <c r="P99" s="7">
        <f t="shared" si="11"/>
        <v>6510.5263157894742</v>
      </c>
    </row>
    <row r="100" spans="1:16">
      <c r="A100" s="8" t="s">
        <v>28</v>
      </c>
      <c r="B100" s="9" t="s">
        <v>29</v>
      </c>
      <c r="C100" s="10">
        <v>8.5</v>
      </c>
      <c r="D100" s="10">
        <v>8.5</v>
      </c>
      <c r="E100" s="10">
        <v>0.70833333333333337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0.70833333333333337</v>
      </c>
      <c r="L100" s="10">
        <f t="shared" si="7"/>
        <v>8.5</v>
      </c>
      <c r="M100" s="10">
        <f t="shared" si="8"/>
        <v>0</v>
      </c>
      <c r="N100" s="10">
        <f t="shared" si="9"/>
        <v>8.5</v>
      </c>
      <c r="O100" s="10">
        <f t="shared" si="10"/>
        <v>0.70833333333333337</v>
      </c>
      <c r="P100" s="10">
        <f t="shared" si="11"/>
        <v>0</v>
      </c>
    </row>
    <row r="101" spans="1:16">
      <c r="A101" s="8" t="s">
        <v>30</v>
      </c>
      <c r="B101" s="9" t="s">
        <v>31</v>
      </c>
      <c r="C101" s="10">
        <v>6</v>
      </c>
      <c r="D101" s="10">
        <v>6</v>
      </c>
      <c r="E101" s="10">
        <v>0.5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0.5</v>
      </c>
      <c r="L101" s="10">
        <f t="shared" si="7"/>
        <v>6</v>
      </c>
      <c r="M101" s="10">
        <f t="shared" si="8"/>
        <v>0</v>
      </c>
      <c r="N101" s="10">
        <f t="shared" si="9"/>
        <v>6</v>
      </c>
      <c r="O101" s="10">
        <f t="shared" si="10"/>
        <v>0.5</v>
      </c>
      <c r="P101" s="10">
        <f t="shared" si="11"/>
        <v>0</v>
      </c>
    </row>
    <row r="102" spans="1:16">
      <c r="A102" s="8" t="s">
        <v>32</v>
      </c>
      <c r="B102" s="9" t="s">
        <v>33</v>
      </c>
      <c r="C102" s="10">
        <v>8.3000000000000007</v>
      </c>
      <c r="D102" s="10">
        <v>8.3000000000000007</v>
      </c>
      <c r="E102" s="10">
        <v>0.69166666666666665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0.69166666666666665</v>
      </c>
      <c r="L102" s="10">
        <f t="shared" si="7"/>
        <v>8.3000000000000007</v>
      </c>
      <c r="M102" s="10">
        <f t="shared" si="8"/>
        <v>0</v>
      </c>
      <c r="N102" s="10">
        <f t="shared" si="9"/>
        <v>8.3000000000000007</v>
      </c>
      <c r="O102" s="10">
        <f t="shared" si="10"/>
        <v>0.69166666666666665</v>
      </c>
      <c r="P102" s="10">
        <f t="shared" si="11"/>
        <v>0</v>
      </c>
    </row>
    <row r="103" spans="1:16" ht="25.5">
      <c r="A103" s="8" t="s">
        <v>273</v>
      </c>
      <c r="B103" s="9" t="s">
        <v>274</v>
      </c>
      <c r="C103" s="10">
        <v>0</v>
      </c>
      <c r="D103" s="10">
        <v>187.4</v>
      </c>
      <c r="E103" s="10">
        <v>0</v>
      </c>
      <c r="F103" s="10">
        <v>15.699</v>
      </c>
      <c r="G103" s="10">
        <v>0</v>
      </c>
      <c r="H103" s="10">
        <v>123.7</v>
      </c>
      <c r="I103" s="10">
        <v>15.699</v>
      </c>
      <c r="J103" s="10">
        <v>15.699</v>
      </c>
      <c r="K103" s="10">
        <f t="shared" si="6"/>
        <v>-15.699</v>
      </c>
      <c r="L103" s="10">
        <f t="shared" si="7"/>
        <v>171.70099999999999</v>
      </c>
      <c r="M103" s="10">
        <f t="shared" si="8"/>
        <v>0</v>
      </c>
      <c r="N103" s="10">
        <f t="shared" si="9"/>
        <v>63.7</v>
      </c>
      <c r="O103" s="10">
        <f t="shared" si="10"/>
        <v>-123.7</v>
      </c>
      <c r="P103" s="10">
        <f t="shared" si="11"/>
        <v>0</v>
      </c>
    </row>
    <row r="104" spans="1:16" ht="25.5">
      <c r="A104" s="5" t="s">
        <v>171</v>
      </c>
      <c r="B104" s="6" t="s">
        <v>172</v>
      </c>
      <c r="C104" s="7">
        <v>0</v>
      </c>
      <c r="D104" s="7">
        <v>221.62</v>
      </c>
      <c r="E104" s="7">
        <v>0</v>
      </c>
      <c r="F104" s="7">
        <v>0</v>
      </c>
      <c r="G104" s="7">
        <v>0</v>
      </c>
      <c r="H104" s="7">
        <v>98.716000000000008</v>
      </c>
      <c r="I104" s="7">
        <v>0</v>
      </c>
      <c r="J104" s="7">
        <v>0</v>
      </c>
      <c r="K104" s="7">
        <f t="shared" si="6"/>
        <v>0</v>
      </c>
      <c r="L104" s="7">
        <f t="shared" si="7"/>
        <v>221.62</v>
      </c>
      <c r="M104" s="7">
        <f t="shared" si="8"/>
        <v>0</v>
      </c>
      <c r="N104" s="7">
        <f t="shared" si="9"/>
        <v>122.904</v>
      </c>
      <c r="O104" s="7">
        <f t="shared" si="10"/>
        <v>-98.716000000000008</v>
      </c>
      <c r="P104" s="7">
        <f t="shared" si="11"/>
        <v>0</v>
      </c>
    </row>
    <row r="105" spans="1:16" ht="25.5">
      <c r="A105" s="8" t="s">
        <v>273</v>
      </c>
      <c r="B105" s="9" t="s">
        <v>274</v>
      </c>
      <c r="C105" s="10">
        <v>0</v>
      </c>
      <c r="D105" s="10">
        <v>221.62</v>
      </c>
      <c r="E105" s="10">
        <v>0</v>
      </c>
      <c r="F105" s="10">
        <v>0</v>
      </c>
      <c r="G105" s="10">
        <v>0</v>
      </c>
      <c r="H105" s="10">
        <v>98.716000000000008</v>
      </c>
      <c r="I105" s="10">
        <v>0</v>
      </c>
      <c r="J105" s="10">
        <v>0</v>
      </c>
      <c r="K105" s="10">
        <f t="shared" si="6"/>
        <v>0</v>
      </c>
      <c r="L105" s="10">
        <f t="shared" si="7"/>
        <v>221.62</v>
      </c>
      <c r="M105" s="10">
        <f t="shared" si="8"/>
        <v>0</v>
      </c>
      <c r="N105" s="10">
        <f t="shared" si="9"/>
        <v>122.904</v>
      </c>
      <c r="O105" s="10">
        <f t="shared" si="10"/>
        <v>-98.716000000000008</v>
      </c>
      <c r="P105" s="10">
        <f t="shared" si="11"/>
        <v>0</v>
      </c>
    </row>
    <row r="106" spans="1:16">
      <c r="A106" s="5" t="s">
        <v>186</v>
      </c>
      <c r="B106" s="6" t="s">
        <v>187</v>
      </c>
      <c r="C106" s="7">
        <v>1876.5000000000002</v>
      </c>
      <c r="D106" s="7">
        <v>4832.0999999999995</v>
      </c>
      <c r="E106" s="7">
        <v>1137.75</v>
      </c>
      <c r="F106" s="7">
        <v>62.25</v>
      </c>
      <c r="G106" s="7">
        <v>0</v>
      </c>
      <c r="H106" s="7">
        <v>4.6900000000000004</v>
      </c>
      <c r="I106" s="7">
        <v>62.25</v>
      </c>
      <c r="J106" s="7">
        <v>62.51</v>
      </c>
      <c r="K106" s="7">
        <f t="shared" si="6"/>
        <v>1075.5</v>
      </c>
      <c r="L106" s="7">
        <f t="shared" si="7"/>
        <v>4769.8499999999995</v>
      </c>
      <c r="M106" s="7">
        <f t="shared" si="8"/>
        <v>5.4713249835201054</v>
      </c>
      <c r="N106" s="7">
        <f t="shared" si="9"/>
        <v>4827.41</v>
      </c>
      <c r="O106" s="7">
        <f t="shared" si="10"/>
        <v>1133.06</v>
      </c>
      <c r="P106" s="7">
        <f t="shared" si="11"/>
        <v>0.41221709514392446</v>
      </c>
    </row>
    <row r="107" spans="1:16">
      <c r="A107" s="5" t="s">
        <v>191</v>
      </c>
      <c r="B107" s="6" t="s">
        <v>192</v>
      </c>
      <c r="C107" s="7">
        <v>8</v>
      </c>
      <c r="D107" s="7">
        <v>280</v>
      </c>
      <c r="E107" s="7">
        <v>0.66666666666666674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0.66666666666666674</v>
      </c>
      <c r="L107" s="7">
        <f t="shared" si="7"/>
        <v>280</v>
      </c>
      <c r="M107" s="7">
        <f t="shared" si="8"/>
        <v>0</v>
      </c>
      <c r="N107" s="7">
        <f t="shared" si="9"/>
        <v>280</v>
      </c>
      <c r="O107" s="7">
        <f t="shared" si="10"/>
        <v>0.66666666666666674</v>
      </c>
      <c r="P107" s="7">
        <f t="shared" si="11"/>
        <v>0</v>
      </c>
    </row>
    <row r="108" spans="1:16">
      <c r="A108" s="8" t="s">
        <v>28</v>
      </c>
      <c r="B108" s="9" t="s">
        <v>29</v>
      </c>
      <c r="C108" s="10">
        <v>2.8000000000000003</v>
      </c>
      <c r="D108" s="10">
        <v>2.8000000000000003</v>
      </c>
      <c r="E108" s="10">
        <v>0.23333333333333334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0.23333333333333334</v>
      </c>
      <c r="L108" s="10">
        <f t="shared" si="7"/>
        <v>2.8000000000000003</v>
      </c>
      <c r="M108" s="10">
        <f t="shared" si="8"/>
        <v>0</v>
      </c>
      <c r="N108" s="10">
        <f t="shared" si="9"/>
        <v>2.8000000000000003</v>
      </c>
      <c r="O108" s="10">
        <f t="shared" si="10"/>
        <v>0.23333333333333334</v>
      </c>
      <c r="P108" s="10">
        <f t="shared" si="11"/>
        <v>0</v>
      </c>
    </row>
    <row r="109" spans="1:16">
      <c r="A109" s="8" t="s">
        <v>30</v>
      </c>
      <c r="B109" s="9" t="s">
        <v>31</v>
      </c>
      <c r="C109" s="10">
        <v>3.5</v>
      </c>
      <c r="D109" s="10">
        <v>3.5</v>
      </c>
      <c r="E109" s="10">
        <v>0.29166666666666669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0.29166666666666669</v>
      </c>
      <c r="L109" s="10">
        <f t="shared" si="7"/>
        <v>3.5</v>
      </c>
      <c r="M109" s="10">
        <f t="shared" si="8"/>
        <v>0</v>
      </c>
      <c r="N109" s="10">
        <f t="shared" si="9"/>
        <v>3.5</v>
      </c>
      <c r="O109" s="10">
        <f t="shared" si="10"/>
        <v>0.29166666666666669</v>
      </c>
      <c r="P109" s="10">
        <f t="shared" si="11"/>
        <v>0</v>
      </c>
    </row>
    <row r="110" spans="1:16">
      <c r="A110" s="8" t="s">
        <v>32</v>
      </c>
      <c r="B110" s="9" t="s">
        <v>33</v>
      </c>
      <c r="C110" s="10">
        <v>1.7</v>
      </c>
      <c r="D110" s="10">
        <v>1.7</v>
      </c>
      <c r="E110" s="10">
        <v>0.14166666666666666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0.14166666666666666</v>
      </c>
      <c r="L110" s="10">
        <f t="shared" si="7"/>
        <v>1.7</v>
      </c>
      <c r="M110" s="10">
        <f t="shared" si="8"/>
        <v>0</v>
      </c>
      <c r="N110" s="10">
        <f t="shared" si="9"/>
        <v>1.7</v>
      </c>
      <c r="O110" s="10">
        <f t="shared" si="10"/>
        <v>0.14166666666666666</v>
      </c>
      <c r="P110" s="10">
        <f t="shared" si="11"/>
        <v>0</v>
      </c>
    </row>
    <row r="111" spans="1:16" ht="25.5">
      <c r="A111" s="8" t="s">
        <v>273</v>
      </c>
      <c r="B111" s="9" t="s">
        <v>274</v>
      </c>
      <c r="C111" s="10">
        <v>0</v>
      </c>
      <c r="D111" s="10">
        <v>272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272</v>
      </c>
      <c r="M111" s="10">
        <f t="shared" si="8"/>
        <v>0</v>
      </c>
      <c r="N111" s="10">
        <f t="shared" si="9"/>
        <v>272</v>
      </c>
      <c r="O111" s="10">
        <f t="shared" si="10"/>
        <v>0</v>
      </c>
      <c r="P111" s="10">
        <f t="shared" si="11"/>
        <v>0</v>
      </c>
    </row>
    <row r="112" spans="1:16" ht="25.5">
      <c r="A112" s="5" t="s">
        <v>193</v>
      </c>
      <c r="B112" s="6" t="s">
        <v>194</v>
      </c>
      <c r="C112" s="7">
        <v>210</v>
      </c>
      <c r="D112" s="7">
        <v>210</v>
      </c>
      <c r="E112" s="7">
        <v>17.5</v>
      </c>
      <c r="F112" s="7">
        <v>0</v>
      </c>
      <c r="G112" s="7">
        <v>0</v>
      </c>
      <c r="H112" s="7">
        <v>4.1900000000000004</v>
      </c>
      <c r="I112" s="7">
        <v>0</v>
      </c>
      <c r="J112" s="7">
        <v>0.26</v>
      </c>
      <c r="K112" s="7">
        <f t="shared" si="6"/>
        <v>17.5</v>
      </c>
      <c r="L112" s="7">
        <f t="shared" si="7"/>
        <v>210</v>
      </c>
      <c r="M112" s="7">
        <f t="shared" si="8"/>
        <v>0</v>
      </c>
      <c r="N112" s="7">
        <f t="shared" si="9"/>
        <v>205.81</v>
      </c>
      <c r="O112" s="7">
        <f t="shared" si="10"/>
        <v>13.309999999999999</v>
      </c>
      <c r="P112" s="7">
        <f t="shared" si="11"/>
        <v>23.942857142857147</v>
      </c>
    </row>
    <row r="113" spans="1:16">
      <c r="A113" s="8" t="s">
        <v>24</v>
      </c>
      <c r="B113" s="9" t="s">
        <v>25</v>
      </c>
      <c r="C113" s="10">
        <v>120</v>
      </c>
      <c r="D113" s="10">
        <v>120</v>
      </c>
      <c r="E113" s="10">
        <v>10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10</v>
      </c>
      <c r="L113" s="10">
        <f t="shared" si="7"/>
        <v>120</v>
      </c>
      <c r="M113" s="10">
        <f t="shared" si="8"/>
        <v>0</v>
      </c>
      <c r="N113" s="10">
        <f t="shared" si="9"/>
        <v>120</v>
      </c>
      <c r="O113" s="10">
        <f t="shared" si="10"/>
        <v>10</v>
      </c>
      <c r="P113" s="10">
        <f t="shared" si="11"/>
        <v>0</v>
      </c>
    </row>
    <row r="114" spans="1:16">
      <c r="A114" s="8" t="s">
        <v>26</v>
      </c>
      <c r="B114" s="9" t="s">
        <v>27</v>
      </c>
      <c r="C114" s="10">
        <v>26.5</v>
      </c>
      <c r="D114" s="10">
        <v>26.5</v>
      </c>
      <c r="E114" s="10">
        <v>2.2083333333333335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2.2083333333333335</v>
      </c>
      <c r="L114" s="10">
        <f t="shared" si="7"/>
        <v>26.5</v>
      </c>
      <c r="M114" s="10">
        <f t="shared" si="8"/>
        <v>0</v>
      </c>
      <c r="N114" s="10">
        <f t="shared" si="9"/>
        <v>26.5</v>
      </c>
      <c r="O114" s="10">
        <f t="shared" si="10"/>
        <v>2.2083333333333335</v>
      </c>
      <c r="P114" s="10">
        <f t="shared" si="11"/>
        <v>0</v>
      </c>
    </row>
    <row r="115" spans="1:16">
      <c r="A115" s="8" t="s">
        <v>28</v>
      </c>
      <c r="B115" s="9" t="s">
        <v>29</v>
      </c>
      <c r="C115" s="10">
        <v>36</v>
      </c>
      <c r="D115" s="10">
        <v>36</v>
      </c>
      <c r="E115" s="10">
        <v>3</v>
      </c>
      <c r="F115" s="10">
        <v>0</v>
      </c>
      <c r="G115" s="10">
        <v>0</v>
      </c>
      <c r="H115" s="10">
        <v>0.47000000000000003</v>
      </c>
      <c r="I115" s="10">
        <v>0</v>
      </c>
      <c r="J115" s="10">
        <v>0.26</v>
      </c>
      <c r="K115" s="10">
        <f t="shared" si="6"/>
        <v>3</v>
      </c>
      <c r="L115" s="10">
        <f t="shared" si="7"/>
        <v>36</v>
      </c>
      <c r="M115" s="10">
        <f t="shared" si="8"/>
        <v>0</v>
      </c>
      <c r="N115" s="10">
        <f t="shared" si="9"/>
        <v>35.53</v>
      </c>
      <c r="O115" s="10">
        <f t="shared" si="10"/>
        <v>2.5299999999999998</v>
      </c>
      <c r="P115" s="10">
        <f t="shared" si="11"/>
        <v>15.666666666666668</v>
      </c>
    </row>
    <row r="116" spans="1:16">
      <c r="A116" s="8" t="s">
        <v>30</v>
      </c>
      <c r="B116" s="9" t="s">
        <v>31</v>
      </c>
      <c r="C116" s="10">
        <v>13</v>
      </c>
      <c r="D116" s="10">
        <v>13</v>
      </c>
      <c r="E116" s="10">
        <v>1.0833333333333333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1.0833333333333333</v>
      </c>
      <c r="L116" s="10">
        <f t="shared" si="7"/>
        <v>13</v>
      </c>
      <c r="M116" s="10">
        <f t="shared" si="8"/>
        <v>0</v>
      </c>
      <c r="N116" s="10">
        <f t="shared" si="9"/>
        <v>13</v>
      </c>
      <c r="O116" s="10">
        <f t="shared" si="10"/>
        <v>1.0833333333333333</v>
      </c>
      <c r="P116" s="10">
        <f t="shared" si="11"/>
        <v>0</v>
      </c>
    </row>
    <row r="117" spans="1:16">
      <c r="A117" s="8" t="s">
        <v>32</v>
      </c>
      <c r="B117" s="9" t="s">
        <v>33</v>
      </c>
      <c r="C117" s="10">
        <v>2.5</v>
      </c>
      <c r="D117" s="10">
        <v>2.5</v>
      </c>
      <c r="E117" s="10">
        <v>0.20833333333333334</v>
      </c>
      <c r="F117" s="10">
        <v>0</v>
      </c>
      <c r="G117" s="10">
        <v>0</v>
      </c>
      <c r="H117" s="10">
        <v>3.24</v>
      </c>
      <c r="I117" s="10">
        <v>0</v>
      </c>
      <c r="J117" s="10">
        <v>0</v>
      </c>
      <c r="K117" s="10">
        <f t="shared" si="6"/>
        <v>0.20833333333333334</v>
      </c>
      <c r="L117" s="10">
        <f t="shared" si="7"/>
        <v>2.5</v>
      </c>
      <c r="M117" s="10">
        <f t="shared" si="8"/>
        <v>0</v>
      </c>
      <c r="N117" s="10">
        <f t="shared" si="9"/>
        <v>-0.74000000000000021</v>
      </c>
      <c r="O117" s="10">
        <f t="shared" si="10"/>
        <v>-3.0316666666666667</v>
      </c>
      <c r="P117" s="10">
        <f t="shared" si="11"/>
        <v>1555.2</v>
      </c>
    </row>
    <row r="118" spans="1:16">
      <c r="A118" s="8" t="s">
        <v>34</v>
      </c>
      <c r="B118" s="9" t="s">
        <v>35</v>
      </c>
      <c r="C118" s="10">
        <v>9.5</v>
      </c>
      <c r="D118" s="10">
        <v>9.5</v>
      </c>
      <c r="E118" s="10">
        <v>0.79166666666666663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0.79166666666666663</v>
      </c>
      <c r="L118" s="10">
        <f t="shared" si="7"/>
        <v>9.5</v>
      </c>
      <c r="M118" s="10">
        <f t="shared" si="8"/>
        <v>0</v>
      </c>
      <c r="N118" s="10">
        <f t="shared" si="9"/>
        <v>9.5</v>
      </c>
      <c r="O118" s="10">
        <f t="shared" si="10"/>
        <v>0.79166666666666663</v>
      </c>
      <c r="P118" s="10">
        <f t="shared" si="11"/>
        <v>0</v>
      </c>
    </row>
    <row r="119" spans="1:16">
      <c r="A119" s="8" t="s">
        <v>36</v>
      </c>
      <c r="B119" s="9" t="s">
        <v>37</v>
      </c>
      <c r="C119" s="10">
        <v>1</v>
      </c>
      <c r="D119" s="10">
        <v>1</v>
      </c>
      <c r="E119" s="10">
        <v>8.3333333333333329E-2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8.3333333333333329E-2</v>
      </c>
      <c r="L119" s="10">
        <f t="shared" si="7"/>
        <v>1</v>
      </c>
      <c r="M119" s="10">
        <f t="shared" si="8"/>
        <v>0</v>
      </c>
      <c r="N119" s="10">
        <f t="shared" si="9"/>
        <v>1</v>
      </c>
      <c r="O119" s="10">
        <f t="shared" si="10"/>
        <v>8.3333333333333329E-2</v>
      </c>
      <c r="P119" s="10">
        <f t="shared" si="11"/>
        <v>0</v>
      </c>
    </row>
    <row r="120" spans="1:16">
      <c r="A120" s="8" t="s">
        <v>38</v>
      </c>
      <c r="B120" s="9" t="s">
        <v>39</v>
      </c>
      <c r="C120" s="10">
        <v>1.5</v>
      </c>
      <c r="D120" s="10">
        <v>1.5</v>
      </c>
      <c r="E120" s="10">
        <v>0.125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0.125</v>
      </c>
      <c r="L120" s="10">
        <f t="shared" si="7"/>
        <v>1.5</v>
      </c>
      <c r="M120" s="10">
        <f t="shared" si="8"/>
        <v>0</v>
      </c>
      <c r="N120" s="10">
        <f t="shared" si="9"/>
        <v>1.5</v>
      </c>
      <c r="O120" s="10">
        <f t="shared" si="10"/>
        <v>0.125</v>
      </c>
      <c r="P120" s="10">
        <f t="shared" si="11"/>
        <v>0</v>
      </c>
    </row>
    <row r="121" spans="1:16">
      <c r="A121" s="8" t="s">
        <v>44</v>
      </c>
      <c r="B121" s="9" t="s">
        <v>45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0.48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-0.48</v>
      </c>
      <c r="O121" s="10">
        <f t="shared" si="10"/>
        <v>-0.48</v>
      </c>
      <c r="P121" s="10">
        <f t="shared" si="11"/>
        <v>0</v>
      </c>
    </row>
    <row r="122" spans="1:16">
      <c r="A122" s="5" t="s">
        <v>195</v>
      </c>
      <c r="B122" s="6" t="s">
        <v>196</v>
      </c>
      <c r="C122" s="7">
        <v>1591.0000000000002</v>
      </c>
      <c r="D122" s="7">
        <v>2081</v>
      </c>
      <c r="E122" s="7">
        <v>222.58333333333337</v>
      </c>
      <c r="F122" s="7">
        <v>12.85</v>
      </c>
      <c r="G122" s="7">
        <v>0</v>
      </c>
      <c r="H122" s="7">
        <v>0.5</v>
      </c>
      <c r="I122" s="7">
        <v>12.85</v>
      </c>
      <c r="J122" s="7">
        <v>12.85</v>
      </c>
      <c r="K122" s="7">
        <f t="shared" si="6"/>
        <v>209.73333333333338</v>
      </c>
      <c r="L122" s="7">
        <f t="shared" si="7"/>
        <v>2068.15</v>
      </c>
      <c r="M122" s="7">
        <f t="shared" si="8"/>
        <v>5.7731186821415186</v>
      </c>
      <c r="N122" s="7">
        <f t="shared" si="9"/>
        <v>2080.5</v>
      </c>
      <c r="O122" s="7">
        <f t="shared" si="10"/>
        <v>222.08333333333337</v>
      </c>
      <c r="P122" s="7">
        <f t="shared" si="11"/>
        <v>0.2246349681767128</v>
      </c>
    </row>
    <row r="123" spans="1:16">
      <c r="A123" s="8" t="s">
        <v>24</v>
      </c>
      <c r="B123" s="9" t="s">
        <v>25</v>
      </c>
      <c r="C123" s="10">
        <v>1253.6000000000001</v>
      </c>
      <c r="D123" s="10">
        <v>1253.6000000000001</v>
      </c>
      <c r="E123" s="10">
        <v>104.46666666666667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104.46666666666667</v>
      </c>
      <c r="L123" s="10">
        <f t="shared" si="7"/>
        <v>1253.6000000000001</v>
      </c>
      <c r="M123" s="10">
        <f t="shared" si="8"/>
        <v>0</v>
      </c>
      <c r="N123" s="10">
        <f t="shared" si="9"/>
        <v>1253.6000000000001</v>
      </c>
      <c r="O123" s="10">
        <f t="shared" si="10"/>
        <v>104.46666666666667</v>
      </c>
      <c r="P123" s="10">
        <f t="shared" si="11"/>
        <v>0</v>
      </c>
    </row>
    <row r="124" spans="1:16">
      <c r="A124" s="8" t="s">
        <v>26</v>
      </c>
      <c r="B124" s="9" t="s">
        <v>27</v>
      </c>
      <c r="C124" s="10">
        <v>272</v>
      </c>
      <c r="D124" s="10">
        <v>272</v>
      </c>
      <c r="E124" s="10">
        <v>22.666666666666668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22.666666666666668</v>
      </c>
      <c r="L124" s="10">
        <f t="shared" si="7"/>
        <v>272</v>
      </c>
      <c r="M124" s="10">
        <f t="shared" si="8"/>
        <v>0</v>
      </c>
      <c r="N124" s="10">
        <f t="shared" si="9"/>
        <v>272</v>
      </c>
      <c r="O124" s="10">
        <f t="shared" si="10"/>
        <v>22.666666666666668</v>
      </c>
      <c r="P124" s="10">
        <f t="shared" si="11"/>
        <v>0</v>
      </c>
    </row>
    <row r="125" spans="1:16">
      <c r="A125" s="8" t="s">
        <v>28</v>
      </c>
      <c r="B125" s="9" t="s">
        <v>29</v>
      </c>
      <c r="C125" s="10">
        <v>44.300000000000004</v>
      </c>
      <c r="D125" s="10">
        <v>44.300000000000004</v>
      </c>
      <c r="E125" s="10">
        <v>3.6916666666666664</v>
      </c>
      <c r="F125" s="10">
        <v>0</v>
      </c>
      <c r="G125" s="10">
        <v>0</v>
      </c>
      <c r="H125" s="10">
        <v>0.5</v>
      </c>
      <c r="I125" s="10">
        <v>0</v>
      </c>
      <c r="J125" s="10">
        <v>0</v>
      </c>
      <c r="K125" s="10">
        <f t="shared" si="6"/>
        <v>3.6916666666666664</v>
      </c>
      <c r="L125" s="10">
        <f t="shared" si="7"/>
        <v>44.300000000000004</v>
      </c>
      <c r="M125" s="10">
        <f t="shared" si="8"/>
        <v>0</v>
      </c>
      <c r="N125" s="10">
        <f t="shared" si="9"/>
        <v>43.800000000000004</v>
      </c>
      <c r="O125" s="10">
        <f t="shared" si="10"/>
        <v>3.1916666666666664</v>
      </c>
      <c r="P125" s="10">
        <f t="shared" si="11"/>
        <v>13.544018058690746</v>
      </c>
    </row>
    <row r="126" spans="1:16">
      <c r="A126" s="8" t="s">
        <v>30</v>
      </c>
      <c r="B126" s="9" t="s">
        <v>31</v>
      </c>
      <c r="C126" s="10">
        <v>7.2</v>
      </c>
      <c r="D126" s="10">
        <v>7.2</v>
      </c>
      <c r="E126" s="10">
        <v>0.6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0.6</v>
      </c>
      <c r="L126" s="10">
        <f t="shared" si="7"/>
        <v>7.2</v>
      </c>
      <c r="M126" s="10">
        <f t="shared" si="8"/>
        <v>0</v>
      </c>
      <c r="N126" s="10">
        <f t="shared" si="9"/>
        <v>7.2</v>
      </c>
      <c r="O126" s="10">
        <f t="shared" si="10"/>
        <v>0.6</v>
      </c>
      <c r="P126" s="10">
        <f t="shared" si="11"/>
        <v>0</v>
      </c>
    </row>
    <row r="127" spans="1:16">
      <c r="A127" s="8" t="s">
        <v>34</v>
      </c>
      <c r="B127" s="9" t="s">
        <v>35</v>
      </c>
      <c r="C127" s="10">
        <v>12.700000000000001</v>
      </c>
      <c r="D127" s="10">
        <v>12.700000000000001</v>
      </c>
      <c r="E127" s="10">
        <v>1.0583333333333333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1.0583333333333333</v>
      </c>
      <c r="L127" s="10">
        <f t="shared" si="7"/>
        <v>12.700000000000001</v>
      </c>
      <c r="M127" s="10">
        <f t="shared" si="8"/>
        <v>0</v>
      </c>
      <c r="N127" s="10">
        <f t="shared" si="9"/>
        <v>12.700000000000001</v>
      </c>
      <c r="O127" s="10">
        <f t="shared" si="10"/>
        <v>1.0583333333333333</v>
      </c>
      <c r="P127" s="10">
        <f t="shared" si="11"/>
        <v>0</v>
      </c>
    </row>
    <row r="128" spans="1:16">
      <c r="A128" s="8" t="s">
        <v>36</v>
      </c>
      <c r="B128" s="9" t="s">
        <v>37</v>
      </c>
      <c r="C128" s="10">
        <v>0.2</v>
      </c>
      <c r="D128" s="10">
        <v>0.2</v>
      </c>
      <c r="E128" s="10">
        <v>1.666666666666667E-2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1.666666666666667E-2</v>
      </c>
      <c r="L128" s="10">
        <f t="shared" si="7"/>
        <v>0.2</v>
      </c>
      <c r="M128" s="10">
        <f t="shared" si="8"/>
        <v>0</v>
      </c>
      <c r="N128" s="10">
        <f t="shared" si="9"/>
        <v>0.2</v>
      </c>
      <c r="O128" s="10">
        <f t="shared" si="10"/>
        <v>1.666666666666667E-2</v>
      </c>
      <c r="P128" s="10">
        <f t="shared" si="11"/>
        <v>0</v>
      </c>
    </row>
    <row r="129" spans="1:16">
      <c r="A129" s="8" t="s">
        <v>38</v>
      </c>
      <c r="B129" s="9" t="s">
        <v>39</v>
      </c>
      <c r="C129" s="10">
        <v>1</v>
      </c>
      <c r="D129" s="10">
        <v>1</v>
      </c>
      <c r="E129" s="10">
        <v>8.3333333333333329E-2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8.3333333333333329E-2</v>
      </c>
      <c r="L129" s="10">
        <f t="shared" si="7"/>
        <v>1</v>
      </c>
      <c r="M129" s="10">
        <f t="shared" si="8"/>
        <v>0</v>
      </c>
      <c r="N129" s="10">
        <f t="shared" si="9"/>
        <v>1</v>
      </c>
      <c r="O129" s="10">
        <f t="shared" si="10"/>
        <v>8.3333333333333329E-2</v>
      </c>
      <c r="P129" s="10">
        <f t="shared" si="11"/>
        <v>0</v>
      </c>
    </row>
    <row r="130" spans="1:16" ht="25.5">
      <c r="A130" s="8" t="s">
        <v>273</v>
      </c>
      <c r="B130" s="9" t="s">
        <v>274</v>
      </c>
      <c r="C130" s="10">
        <v>0</v>
      </c>
      <c r="D130" s="10">
        <v>490</v>
      </c>
      <c r="E130" s="10">
        <v>90</v>
      </c>
      <c r="F130" s="10">
        <v>12.85</v>
      </c>
      <c r="G130" s="10">
        <v>0</v>
      </c>
      <c r="H130" s="10">
        <v>0</v>
      </c>
      <c r="I130" s="10">
        <v>12.85</v>
      </c>
      <c r="J130" s="10">
        <v>12.85</v>
      </c>
      <c r="K130" s="10">
        <f t="shared" si="6"/>
        <v>77.150000000000006</v>
      </c>
      <c r="L130" s="10">
        <f t="shared" si="7"/>
        <v>477.15</v>
      </c>
      <c r="M130" s="10">
        <f t="shared" si="8"/>
        <v>14.277777777777779</v>
      </c>
      <c r="N130" s="10">
        <f t="shared" si="9"/>
        <v>490</v>
      </c>
      <c r="O130" s="10">
        <f t="shared" si="10"/>
        <v>90</v>
      </c>
      <c r="P130" s="10">
        <f t="shared" si="11"/>
        <v>0</v>
      </c>
    </row>
    <row r="131" spans="1:16">
      <c r="A131" s="5" t="s">
        <v>199</v>
      </c>
      <c r="B131" s="6" t="s">
        <v>200</v>
      </c>
      <c r="C131" s="7">
        <v>0</v>
      </c>
      <c r="D131" s="7">
        <v>65.5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65.5</v>
      </c>
      <c r="M131" s="7">
        <f t="shared" si="8"/>
        <v>0</v>
      </c>
      <c r="N131" s="7">
        <f t="shared" si="9"/>
        <v>65.5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273</v>
      </c>
      <c r="B132" s="9" t="s">
        <v>274</v>
      </c>
      <c r="C132" s="10">
        <v>0</v>
      </c>
      <c r="D132" s="10">
        <v>65.5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65.5</v>
      </c>
      <c r="M132" s="10">
        <f t="shared" si="8"/>
        <v>0</v>
      </c>
      <c r="N132" s="10">
        <f t="shared" si="9"/>
        <v>65.5</v>
      </c>
      <c r="O132" s="10">
        <f t="shared" si="10"/>
        <v>0</v>
      </c>
      <c r="P132" s="10">
        <f t="shared" si="11"/>
        <v>0</v>
      </c>
    </row>
    <row r="133" spans="1:16">
      <c r="A133" s="5" t="s">
        <v>201</v>
      </c>
      <c r="B133" s="6" t="s">
        <v>202</v>
      </c>
      <c r="C133" s="7">
        <v>0</v>
      </c>
      <c r="D133" s="7">
        <v>30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30</v>
      </c>
      <c r="M133" s="7">
        <f t="shared" si="8"/>
        <v>0</v>
      </c>
      <c r="N133" s="7">
        <f t="shared" si="9"/>
        <v>30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283</v>
      </c>
      <c r="B134" s="9" t="s">
        <v>284</v>
      </c>
      <c r="C134" s="10">
        <v>0</v>
      </c>
      <c r="D134" s="10">
        <v>30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30</v>
      </c>
      <c r="M134" s="10">
        <f t="shared" ref="M134:M197" si="14">IF(E134=0,0,(F134/E134)*100)</f>
        <v>0</v>
      </c>
      <c r="N134" s="10">
        <f t="shared" ref="N134:N197" si="15">D134-H134</f>
        <v>30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5" t="s">
        <v>293</v>
      </c>
      <c r="B135" s="6" t="s">
        <v>276</v>
      </c>
      <c r="C135" s="7">
        <v>67.5</v>
      </c>
      <c r="D135" s="7">
        <v>1905.6000000000001</v>
      </c>
      <c r="E135" s="7">
        <v>837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837</v>
      </c>
      <c r="L135" s="7">
        <f t="shared" si="13"/>
        <v>1905.6000000000001</v>
      </c>
      <c r="M135" s="7">
        <f t="shared" si="14"/>
        <v>0</v>
      </c>
      <c r="N135" s="7">
        <f t="shared" si="15"/>
        <v>1905.6000000000001</v>
      </c>
      <c r="O135" s="7">
        <f t="shared" si="16"/>
        <v>837</v>
      </c>
      <c r="P135" s="7">
        <f t="shared" si="17"/>
        <v>0</v>
      </c>
    </row>
    <row r="136" spans="1:16">
      <c r="A136" s="8" t="s">
        <v>279</v>
      </c>
      <c r="B136" s="9" t="s">
        <v>280</v>
      </c>
      <c r="C136" s="10">
        <v>67.5</v>
      </c>
      <c r="D136" s="10">
        <v>1696.1000000000001</v>
      </c>
      <c r="E136" s="10">
        <v>800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800</v>
      </c>
      <c r="L136" s="10">
        <f t="shared" si="13"/>
        <v>1696.1000000000001</v>
      </c>
      <c r="M136" s="10">
        <f t="shared" si="14"/>
        <v>0</v>
      </c>
      <c r="N136" s="10">
        <f t="shared" si="15"/>
        <v>1696.1000000000001</v>
      </c>
      <c r="O136" s="10">
        <f t="shared" si="16"/>
        <v>800</v>
      </c>
      <c r="P136" s="10">
        <f t="shared" si="17"/>
        <v>0</v>
      </c>
    </row>
    <row r="137" spans="1:16" ht="25.5">
      <c r="A137" s="8" t="s">
        <v>283</v>
      </c>
      <c r="B137" s="9" t="s">
        <v>284</v>
      </c>
      <c r="C137" s="10">
        <v>0</v>
      </c>
      <c r="D137" s="10">
        <v>209.5</v>
      </c>
      <c r="E137" s="10">
        <v>37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37</v>
      </c>
      <c r="L137" s="10">
        <f t="shared" si="13"/>
        <v>209.5</v>
      </c>
      <c r="M137" s="10">
        <f t="shared" si="14"/>
        <v>0</v>
      </c>
      <c r="N137" s="10">
        <f t="shared" si="15"/>
        <v>209.5</v>
      </c>
      <c r="O137" s="10">
        <f t="shared" si="16"/>
        <v>37</v>
      </c>
      <c r="P137" s="10">
        <f t="shared" si="17"/>
        <v>0</v>
      </c>
    </row>
    <row r="138" spans="1:16">
      <c r="A138" s="5" t="s">
        <v>294</v>
      </c>
      <c r="B138" s="6" t="s">
        <v>286</v>
      </c>
      <c r="C138" s="7">
        <v>0</v>
      </c>
      <c r="D138" s="7">
        <v>260</v>
      </c>
      <c r="E138" s="7">
        <v>60</v>
      </c>
      <c r="F138" s="7">
        <v>49.4</v>
      </c>
      <c r="G138" s="7">
        <v>0</v>
      </c>
      <c r="H138" s="7">
        <v>0</v>
      </c>
      <c r="I138" s="7">
        <v>49.4</v>
      </c>
      <c r="J138" s="7">
        <v>49.4</v>
      </c>
      <c r="K138" s="7">
        <f t="shared" si="12"/>
        <v>10.600000000000001</v>
      </c>
      <c r="L138" s="7">
        <f t="shared" si="13"/>
        <v>210.6</v>
      </c>
      <c r="M138" s="7">
        <f t="shared" si="14"/>
        <v>82.333333333333343</v>
      </c>
      <c r="N138" s="7">
        <f t="shared" si="15"/>
        <v>260</v>
      </c>
      <c r="O138" s="7">
        <f t="shared" si="16"/>
        <v>60</v>
      </c>
      <c r="P138" s="7">
        <f t="shared" si="17"/>
        <v>0</v>
      </c>
    </row>
    <row r="139" spans="1:16" ht="25.5">
      <c r="A139" s="8" t="s">
        <v>283</v>
      </c>
      <c r="B139" s="9" t="s">
        <v>284</v>
      </c>
      <c r="C139" s="10">
        <v>0</v>
      </c>
      <c r="D139" s="10">
        <v>260</v>
      </c>
      <c r="E139" s="10">
        <v>60</v>
      </c>
      <c r="F139" s="10">
        <v>49.4</v>
      </c>
      <c r="G139" s="10">
        <v>0</v>
      </c>
      <c r="H139" s="10">
        <v>0</v>
      </c>
      <c r="I139" s="10">
        <v>49.4</v>
      </c>
      <c r="J139" s="10">
        <v>49.4</v>
      </c>
      <c r="K139" s="10">
        <f t="shared" si="12"/>
        <v>10.600000000000001</v>
      </c>
      <c r="L139" s="10">
        <f t="shared" si="13"/>
        <v>210.6</v>
      </c>
      <c r="M139" s="10">
        <f t="shared" si="14"/>
        <v>82.333333333333343</v>
      </c>
      <c r="N139" s="10">
        <f t="shared" si="15"/>
        <v>260</v>
      </c>
      <c r="O139" s="10">
        <f t="shared" si="16"/>
        <v>60</v>
      </c>
      <c r="P139" s="10">
        <f t="shared" si="17"/>
        <v>0</v>
      </c>
    </row>
    <row r="140" spans="1:16" ht="25.5">
      <c r="A140" s="5" t="s">
        <v>206</v>
      </c>
      <c r="B140" s="6" t="s">
        <v>207</v>
      </c>
      <c r="C140" s="7">
        <v>7763.25</v>
      </c>
      <c r="D140" s="7">
        <v>96429.010000000009</v>
      </c>
      <c r="E140" s="7">
        <v>5730.8</v>
      </c>
      <c r="F140" s="7">
        <v>182.51300000000001</v>
      </c>
      <c r="G140" s="7">
        <v>0</v>
      </c>
      <c r="H140" s="7">
        <v>123.762</v>
      </c>
      <c r="I140" s="7">
        <v>182.51300000000001</v>
      </c>
      <c r="J140" s="7">
        <v>182.51300000000001</v>
      </c>
      <c r="K140" s="7">
        <f t="shared" si="12"/>
        <v>5548.2870000000003</v>
      </c>
      <c r="L140" s="7">
        <f t="shared" si="13"/>
        <v>96246.497000000003</v>
      </c>
      <c r="M140" s="7">
        <f t="shared" si="14"/>
        <v>3.1847735045717878</v>
      </c>
      <c r="N140" s="7">
        <f t="shared" si="15"/>
        <v>96305.248000000007</v>
      </c>
      <c r="O140" s="7">
        <f t="shared" si="16"/>
        <v>5607.0380000000005</v>
      </c>
      <c r="P140" s="7">
        <f t="shared" si="17"/>
        <v>2.1595937739931599</v>
      </c>
    </row>
    <row r="141" spans="1:16">
      <c r="A141" s="5" t="s">
        <v>295</v>
      </c>
      <c r="B141" s="6" t="s">
        <v>296</v>
      </c>
      <c r="C141" s="7">
        <v>916</v>
      </c>
      <c r="D141" s="7">
        <v>916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916</v>
      </c>
      <c r="M141" s="7">
        <f t="shared" si="14"/>
        <v>0</v>
      </c>
      <c r="N141" s="7">
        <f t="shared" si="15"/>
        <v>916</v>
      </c>
      <c r="O141" s="7">
        <f t="shared" si="16"/>
        <v>0</v>
      </c>
      <c r="P141" s="7">
        <f t="shared" si="17"/>
        <v>0</v>
      </c>
    </row>
    <row r="142" spans="1:16">
      <c r="A142" s="5" t="s">
        <v>297</v>
      </c>
      <c r="B142" s="6" t="s">
        <v>298</v>
      </c>
      <c r="C142" s="7">
        <v>456</v>
      </c>
      <c r="D142" s="7">
        <v>456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456</v>
      </c>
      <c r="M142" s="7">
        <f t="shared" si="14"/>
        <v>0</v>
      </c>
      <c r="N142" s="7">
        <f t="shared" si="15"/>
        <v>456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283</v>
      </c>
      <c r="B143" s="9" t="s">
        <v>284</v>
      </c>
      <c r="C143" s="10">
        <v>456</v>
      </c>
      <c r="D143" s="10">
        <v>456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456</v>
      </c>
      <c r="M143" s="10">
        <f t="shared" si="14"/>
        <v>0</v>
      </c>
      <c r="N143" s="10">
        <f t="shared" si="15"/>
        <v>456</v>
      </c>
      <c r="O143" s="10">
        <f t="shared" si="16"/>
        <v>0</v>
      </c>
      <c r="P143" s="10">
        <f t="shared" si="17"/>
        <v>0</v>
      </c>
    </row>
    <row r="144" spans="1:16" ht="25.5">
      <c r="A144" s="5" t="s">
        <v>299</v>
      </c>
      <c r="B144" s="6" t="s">
        <v>300</v>
      </c>
      <c r="C144" s="7">
        <v>460</v>
      </c>
      <c r="D144" s="7">
        <v>460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460</v>
      </c>
      <c r="M144" s="7">
        <f t="shared" si="14"/>
        <v>0</v>
      </c>
      <c r="N144" s="7">
        <f t="shared" si="15"/>
        <v>460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283</v>
      </c>
      <c r="B145" s="9" t="s">
        <v>284</v>
      </c>
      <c r="C145" s="10">
        <v>460</v>
      </c>
      <c r="D145" s="10">
        <v>460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460</v>
      </c>
      <c r="M145" s="10">
        <f t="shared" si="14"/>
        <v>0</v>
      </c>
      <c r="N145" s="10">
        <f t="shared" si="15"/>
        <v>460</v>
      </c>
      <c r="O145" s="10">
        <f t="shared" si="16"/>
        <v>0</v>
      </c>
      <c r="P145" s="10">
        <f t="shared" si="17"/>
        <v>0</v>
      </c>
    </row>
    <row r="146" spans="1:16">
      <c r="A146" s="5" t="s">
        <v>209</v>
      </c>
      <c r="B146" s="6" t="s">
        <v>202</v>
      </c>
      <c r="C146" s="7">
        <v>1225</v>
      </c>
      <c r="D146" s="7">
        <v>11520.76</v>
      </c>
      <c r="E146" s="7">
        <v>730.80000000000007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730.80000000000007</v>
      </c>
      <c r="L146" s="7">
        <f t="shared" si="13"/>
        <v>11520.76</v>
      </c>
      <c r="M146" s="7">
        <f t="shared" si="14"/>
        <v>0</v>
      </c>
      <c r="N146" s="7">
        <f t="shared" si="15"/>
        <v>11520.76</v>
      </c>
      <c r="O146" s="7">
        <f t="shared" si="16"/>
        <v>730.80000000000007</v>
      </c>
      <c r="P146" s="7">
        <f t="shared" si="17"/>
        <v>0</v>
      </c>
    </row>
    <row r="147" spans="1:16">
      <c r="A147" s="8" t="s">
        <v>281</v>
      </c>
      <c r="B147" s="9" t="s">
        <v>282</v>
      </c>
      <c r="C147" s="10">
        <v>25</v>
      </c>
      <c r="D147" s="10">
        <v>10556.76</v>
      </c>
      <c r="E147" s="10">
        <v>730.80000000000007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730.80000000000007</v>
      </c>
      <c r="L147" s="10">
        <f t="shared" si="13"/>
        <v>10556.76</v>
      </c>
      <c r="M147" s="10">
        <f t="shared" si="14"/>
        <v>0</v>
      </c>
      <c r="N147" s="10">
        <f t="shared" si="15"/>
        <v>10556.76</v>
      </c>
      <c r="O147" s="10">
        <f t="shared" si="16"/>
        <v>730.80000000000007</v>
      </c>
      <c r="P147" s="10">
        <f t="shared" si="17"/>
        <v>0</v>
      </c>
    </row>
    <row r="148" spans="1:16" ht="25.5">
      <c r="A148" s="8" t="s">
        <v>283</v>
      </c>
      <c r="B148" s="9" t="s">
        <v>284</v>
      </c>
      <c r="C148" s="10">
        <v>1200</v>
      </c>
      <c r="D148" s="10">
        <v>964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964</v>
      </c>
      <c r="M148" s="10">
        <f t="shared" si="14"/>
        <v>0</v>
      </c>
      <c r="N148" s="10">
        <f t="shared" si="15"/>
        <v>964</v>
      </c>
      <c r="O148" s="10">
        <f t="shared" si="16"/>
        <v>0</v>
      </c>
      <c r="P148" s="10">
        <f t="shared" si="17"/>
        <v>0</v>
      </c>
    </row>
    <row r="149" spans="1:16" ht="51">
      <c r="A149" s="5" t="s">
        <v>210</v>
      </c>
      <c r="B149" s="6" t="s">
        <v>211</v>
      </c>
      <c r="C149" s="7">
        <v>0</v>
      </c>
      <c r="D149" s="7">
        <v>180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180</v>
      </c>
      <c r="M149" s="7">
        <f t="shared" si="14"/>
        <v>0</v>
      </c>
      <c r="N149" s="7">
        <f t="shared" si="15"/>
        <v>180</v>
      </c>
      <c r="O149" s="7">
        <f t="shared" si="16"/>
        <v>0</v>
      </c>
      <c r="P149" s="7">
        <f t="shared" si="17"/>
        <v>0</v>
      </c>
    </row>
    <row r="150" spans="1:16">
      <c r="A150" s="8" t="s">
        <v>281</v>
      </c>
      <c r="B150" s="9" t="s">
        <v>282</v>
      </c>
      <c r="C150" s="10">
        <v>0</v>
      </c>
      <c r="D150" s="10">
        <v>30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30</v>
      </c>
      <c r="M150" s="10">
        <f t="shared" si="14"/>
        <v>0</v>
      </c>
      <c r="N150" s="10">
        <f t="shared" si="15"/>
        <v>30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283</v>
      </c>
      <c r="B151" s="9" t="s">
        <v>284</v>
      </c>
      <c r="C151" s="10">
        <v>0</v>
      </c>
      <c r="D151" s="10">
        <v>150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150</v>
      </c>
      <c r="M151" s="10">
        <f t="shared" si="14"/>
        <v>0</v>
      </c>
      <c r="N151" s="10">
        <f t="shared" si="15"/>
        <v>150</v>
      </c>
      <c r="O151" s="10">
        <f t="shared" si="16"/>
        <v>0</v>
      </c>
      <c r="P151" s="10">
        <f t="shared" si="17"/>
        <v>0</v>
      </c>
    </row>
    <row r="152" spans="1:16">
      <c r="A152" s="5" t="s">
        <v>301</v>
      </c>
      <c r="B152" s="6" t="s">
        <v>276</v>
      </c>
      <c r="C152" s="7">
        <v>527</v>
      </c>
      <c r="D152" s="7">
        <v>5331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5331</v>
      </c>
      <c r="M152" s="7">
        <f t="shared" si="14"/>
        <v>0</v>
      </c>
      <c r="N152" s="7">
        <f t="shared" si="15"/>
        <v>5331</v>
      </c>
      <c r="O152" s="7">
        <f t="shared" si="16"/>
        <v>0</v>
      </c>
      <c r="P152" s="7">
        <f t="shared" si="17"/>
        <v>0</v>
      </c>
    </row>
    <row r="153" spans="1:16">
      <c r="A153" s="8" t="s">
        <v>277</v>
      </c>
      <c r="B153" s="9" t="s">
        <v>278</v>
      </c>
      <c r="C153" s="10">
        <v>40</v>
      </c>
      <c r="D153" s="10">
        <v>3077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3077</v>
      </c>
      <c r="M153" s="10">
        <f t="shared" si="14"/>
        <v>0</v>
      </c>
      <c r="N153" s="10">
        <f t="shared" si="15"/>
        <v>3077</v>
      </c>
      <c r="O153" s="10">
        <f t="shared" si="16"/>
        <v>0</v>
      </c>
      <c r="P153" s="10">
        <f t="shared" si="17"/>
        <v>0</v>
      </c>
    </row>
    <row r="154" spans="1:16">
      <c r="A154" s="8" t="s">
        <v>279</v>
      </c>
      <c r="B154" s="9" t="s">
        <v>280</v>
      </c>
      <c r="C154" s="10">
        <v>487</v>
      </c>
      <c r="D154" s="10">
        <v>1054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1054</v>
      </c>
      <c r="M154" s="10">
        <f t="shared" si="14"/>
        <v>0</v>
      </c>
      <c r="N154" s="10">
        <f t="shared" si="15"/>
        <v>1054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283</v>
      </c>
      <c r="B155" s="9" t="s">
        <v>284</v>
      </c>
      <c r="C155" s="10">
        <v>0</v>
      </c>
      <c r="D155" s="10">
        <v>1200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1200</v>
      </c>
      <c r="M155" s="10">
        <f t="shared" si="14"/>
        <v>0</v>
      </c>
      <c r="N155" s="10">
        <f t="shared" si="15"/>
        <v>1200</v>
      </c>
      <c r="O155" s="10">
        <f t="shared" si="16"/>
        <v>0</v>
      </c>
      <c r="P155" s="10">
        <f t="shared" si="17"/>
        <v>0</v>
      </c>
    </row>
    <row r="156" spans="1:16">
      <c r="A156" s="5" t="s">
        <v>212</v>
      </c>
      <c r="B156" s="6" t="s">
        <v>47</v>
      </c>
      <c r="C156" s="7">
        <v>1200</v>
      </c>
      <c r="D156" s="7">
        <v>39800</v>
      </c>
      <c r="E156" s="7">
        <v>5000</v>
      </c>
      <c r="F156" s="7">
        <v>48.113</v>
      </c>
      <c r="G156" s="7">
        <v>0</v>
      </c>
      <c r="H156" s="7">
        <v>0</v>
      </c>
      <c r="I156" s="7">
        <v>48.113</v>
      </c>
      <c r="J156" s="7">
        <v>48.113</v>
      </c>
      <c r="K156" s="7">
        <f t="shared" si="12"/>
        <v>4951.8869999999997</v>
      </c>
      <c r="L156" s="7">
        <f t="shared" si="13"/>
        <v>39751.887000000002</v>
      </c>
      <c r="M156" s="7">
        <f t="shared" si="14"/>
        <v>0.96226</v>
      </c>
      <c r="N156" s="7">
        <f t="shared" si="15"/>
        <v>39800</v>
      </c>
      <c r="O156" s="7">
        <f t="shared" si="16"/>
        <v>5000</v>
      </c>
      <c r="P156" s="7">
        <f t="shared" si="17"/>
        <v>0</v>
      </c>
    </row>
    <row r="157" spans="1:16">
      <c r="A157" s="8" t="s">
        <v>281</v>
      </c>
      <c r="B157" s="9" t="s">
        <v>282</v>
      </c>
      <c r="C157" s="10">
        <v>1200</v>
      </c>
      <c r="D157" s="10">
        <v>38600</v>
      </c>
      <c r="E157" s="10">
        <v>5000</v>
      </c>
      <c r="F157" s="10">
        <v>48.113</v>
      </c>
      <c r="G157" s="10">
        <v>0</v>
      </c>
      <c r="H157" s="10">
        <v>0</v>
      </c>
      <c r="I157" s="10">
        <v>48.113</v>
      </c>
      <c r="J157" s="10">
        <v>48.113</v>
      </c>
      <c r="K157" s="10">
        <f t="shared" si="12"/>
        <v>4951.8869999999997</v>
      </c>
      <c r="L157" s="10">
        <f t="shared" si="13"/>
        <v>38551.887000000002</v>
      </c>
      <c r="M157" s="10">
        <f t="shared" si="14"/>
        <v>0.96226</v>
      </c>
      <c r="N157" s="10">
        <f t="shared" si="15"/>
        <v>38600</v>
      </c>
      <c r="O157" s="10">
        <f t="shared" si="16"/>
        <v>5000</v>
      </c>
      <c r="P157" s="10">
        <f t="shared" si="17"/>
        <v>0</v>
      </c>
    </row>
    <row r="158" spans="1:16">
      <c r="A158" s="8" t="s">
        <v>279</v>
      </c>
      <c r="B158" s="9" t="s">
        <v>280</v>
      </c>
      <c r="C158" s="10">
        <v>0</v>
      </c>
      <c r="D158" s="10">
        <v>1200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1200</v>
      </c>
      <c r="M158" s="10">
        <f t="shared" si="14"/>
        <v>0</v>
      </c>
      <c r="N158" s="10">
        <f t="shared" si="15"/>
        <v>1200</v>
      </c>
      <c r="O158" s="10">
        <f t="shared" si="16"/>
        <v>0</v>
      </c>
      <c r="P158" s="10">
        <f t="shared" si="17"/>
        <v>0</v>
      </c>
    </row>
    <row r="159" spans="1:16">
      <c r="A159" s="5" t="s">
        <v>302</v>
      </c>
      <c r="B159" s="6" t="s">
        <v>286</v>
      </c>
      <c r="C159" s="7">
        <v>3895.25</v>
      </c>
      <c r="D159" s="7">
        <v>35842.25</v>
      </c>
      <c r="E159" s="7">
        <v>0</v>
      </c>
      <c r="F159" s="7">
        <v>134.4</v>
      </c>
      <c r="G159" s="7">
        <v>0</v>
      </c>
      <c r="H159" s="7">
        <v>0</v>
      </c>
      <c r="I159" s="7">
        <v>134.4</v>
      </c>
      <c r="J159" s="7">
        <v>134.4</v>
      </c>
      <c r="K159" s="7">
        <f t="shared" si="12"/>
        <v>-134.4</v>
      </c>
      <c r="L159" s="7">
        <f t="shared" si="13"/>
        <v>35707.85</v>
      </c>
      <c r="M159" s="7">
        <f t="shared" si="14"/>
        <v>0</v>
      </c>
      <c r="N159" s="7">
        <f t="shared" si="15"/>
        <v>35842.25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283</v>
      </c>
      <c r="B160" s="9" t="s">
        <v>284</v>
      </c>
      <c r="C160" s="10">
        <v>3895.25</v>
      </c>
      <c r="D160" s="10">
        <v>35842.25</v>
      </c>
      <c r="E160" s="10">
        <v>0</v>
      </c>
      <c r="F160" s="10">
        <v>134.4</v>
      </c>
      <c r="G160" s="10">
        <v>0</v>
      </c>
      <c r="H160" s="10">
        <v>0</v>
      </c>
      <c r="I160" s="10">
        <v>134.4</v>
      </c>
      <c r="J160" s="10">
        <v>134.4</v>
      </c>
      <c r="K160" s="10">
        <f t="shared" si="12"/>
        <v>-134.4</v>
      </c>
      <c r="L160" s="10">
        <f t="shared" si="13"/>
        <v>35707.85</v>
      </c>
      <c r="M160" s="10">
        <f t="shared" si="14"/>
        <v>0</v>
      </c>
      <c r="N160" s="10">
        <f t="shared" si="15"/>
        <v>35842.25</v>
      </c>
      <c r="O160" s="10">
        <f t="shared" si="16"/>
        <v>0</v>
      </c>
      <c r="P160" s="10">
        <f t="shared" si="17"/>
        <v>0</v>
      </c>
    </row>
    <row r="161" spans="1:16">
      <c r="A161" s="5" t="s">
        <v>220</v>
      </c>
      <c r="B161" s="6" t="s">
        <v>221</v>
      </c>
      <c r="C161" s="7">
        <v>0</v>
      </c>
      <c r="D161" s="7">
        <v>340</v>
      </c>
      <c r="E161" s="7">
        <v>0</v>
      </c>
      <c r="F161" s="7">
        <v>0</v>
      </c>
      <c r="G161" s="7">
        <v>0</v>
      </c>
      <c r="H161" s="7">
        <v>123.762</v>
      </c>
      <c r="I161" s="7">
        <v>0</v>
      </c>
      <c r="J161" s="7">
        <v>0</v>
      </c>
      <c r="K161" s="7">
        <f t="shared" si="12"/>
        <v>0</v>
      </c>
      <c r="L161" s="7">
        <f t="shared" si="13"/>
        <v>340</v>
      </c>
      <c r="M161" s="7">
        <f t="shared" si="14"/>
        <v>0</v>
      </c>
      <c r="N161" s="7">
        <f t="shared" si="15"/>
        <v>216.238</v>
      </c>
      <c r="O161" s="7">
        <f t="shared" si="16"/>
        <v>-123.762</v>
      </c>
      <c r="P161" s="7">
        <f t="shared" si="17"/>
        <v>0</v>
      </c>
    </row>
    <row r="162" spans="1:16" ht="25.5">
      <c r="A162" s="8" t="s">
        <v>273</v>
      </c>
      <c r="B162" s="9" t="s">
        <v>274</v>
      </c>
      <c r="C162" s="10">
        <v>0</v>
      </c>
      <c r="D162" s="10">
        <v>340</v>
      </c>
      <c r="E162" s="10">
        <v>0</v>
      </c>
      <c r="F162" s="10">
        <v>0</v>
      </c>
      <c r="G162" s="10">
        <v>0</v>
      </c>
      <c r="H162" s="10">
        <v>123.762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340</v>
      </c>
      <c r="M162" s="10">
        <f t="shared" si="14"/>
        <v>0</v>
      </c>
      <c r="N162" s="10">
        <f t="shared" si="15"/>
        <v>216.238</v>
      </c>
      <c r="O162" s="10">
        <f t="shared" si="16"/>
        <v>-123.762</v>
      </c>
      <c r="P162" s="10">
        <f t="shared" si="17"/>
        <v>0</v>
      </c>
    </row>
    <row r="163" spans="1:16">
      <c r="A163" s="5" t="s">
        <v>303</v>
      </c>
      <c r="B163" s="6" t="s">
        <v>214</v>
      </c>
      <c r="C163" s="7">
        <v>0</v>
      </c>
      <c r="D163" s="7">
        <v>2499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2499</v>
      </c>
      <c r="M163" s="7">
        <f t="shared" si="14"/>
        <v>0</v>
      </c>
      <c r="N163" s="7">
        <f t="shared" si="15"/>
        <v>2499</v>
      </c>
      <c r="O163" s="7">
        <f t="shared" si="16"/>
        <v>0</v>
      </c>
      <c r="P163" s="7">
        <f t="shared" si="17"/>
        <v>0</v>
      </c>
    </row>
    <row r="164" spans="1:16">
      <c r="A164" s="8" t="s">
        <v>277</v>
      </c>
      <c r="B164" s="9" t="s">
        <v>278</v>
      </c>
      <c r="C164" s="10">
        <v>0</v>
      </c>
      <c r="D164" s="10">
        <v>2499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2499</v>
      </c>
      <c r="M164" s="10">
        <f t="shared" si="14"/>
        <v>0</v>
      </c>
      <c r="N164" s="10">
        <f t="shared" si="15"/>
        <v>2499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223</v>
      </c>
      <c r="B165" s="6" t="s">
        <v>224</v>
      </c>
      <c r="C165" s="7">
        <v>2670.962</v>
      </c>
      <c r="D165" s="7">
        <v>38263.502999999997</v>
      </c>
      <c r="E165" s="7">
        <v>3568</v>
      </c>
      <c r="F165" s="7">
        <v>4497.5756799999999</v>
      </c>
      <c r="G165" s="7">
        <v>6.0200000000000005</v>
      </c>
      <c r="H165" s="7">
        <v>2664.4881700000001</v>
      </c>
      <c r="I165" s="7">
        <v>2301.0922399999999</v>
      </c>
      <c r="J165" s="7">
        <v>1761.5074000000002</v>
      </c>
      <c r="K165" s="7">
        <f t="shared" si="12"/>
        <v>-929.57567999999992</v>
      </c>
      <c r="L165" s="7">
        <f t="shared" si="13"/>
        <v>33765.927319999995</v>
      </c>
      <c r="M165" s="7">
        <f t="shared" si="14"/>
        <v>126.05313004484304</v>
      </c>
      <c r="N165" s="7">
        <f t="shared" si="15"/>
        <v>35599.01483</v>
      </c>
      <c r="O165" s="7">
        <f t="shared" si="16"/>
        <v>903.51182999999992</v>
      </c>
      <c r="P165" s="7">
        <f t="shared" si="17"/>
        <v>74.677359024663687</v>
      </c>
    </row>
    <row r="166" spans="1:16" ht="25.5">
      <c r="A166" s="5" t="s">
        <v>226</v>
      </c>
      <c r="B166" s="6" t="s">
        <v>227</v>
      </c>
      <c r="C166" s="7">
        <v>0</v>
      </c>
      <c r="D166" s="7">
        <v>5129.4409999999998</v>
      </c>
      <c r="E166" s="7">
        <v>0</v>
      </c>
      <c r="F166" s="7">
        <v>541.88750000000005</v>
      </c>
      <c r="G166" s="7">
        <v>6.0200000000000005</v>
      </c>
      <c r="H166" s="7">
        <v>541.75859000000003</v>
      </c>
      <c r="I166" s="7">
        <v>0.22575000000000001</v>
      </c>
      <c r="J166" s="7">
        <v>0</v>
      </c>
      <c r="K166" s="7">
        <f t="shared" si="12"/>
        <v>-541.88750000000005</v>
      </c>
      <c r="L166" s="7">
        <f t="shared" si="13"/>
        <v>4587.5535</v>
      </c>
      <c r="M166" s="7">
        <f t="shared" si="14"/>
        <v>0</v>
      </c>
      <c r="N166" s="7">
        <f t="shared" si="15"/>
        <v>4587.6824099999994</v>
      </c>
      <c r="O166" s="7">
        <f t="shared" si="16"/>
        <v>-541.75859000000003</v>
      </c>
      <c r="P166" s="7">
        <f t="shared" si="17"/>
        <v>0</v>
      </c>
    </row>
    <row r="167" spans="1:16">
      <c r="A167" s="8" t="s">
        <v>281</v>
      </c>
      <c r="B167" s="9" t="s">
        <v>282</v>
      </c>
      <c r="C167" s="10">
        <v>0</v>
      </c>
      <c r="D167" s="10">
        <v>3500</v>
      </c>
      <c r="E167" s="10">
        <v>0</v>
      </c>
      <c r="F167" s="10">
        <v>541.88750000000005</v>
      </c>
      <c r="G167" s="10">
        <v>6.0200000000000005</v>
      </c>
      <c r="H167" s="10">
        <v>541.75859000000003</v>
      </c>
      <c r="I167" s="10">
        <v>0.12891</v>
      </c>
      <c r="J167" s="10">
        <v>0</v>
      </c>
      <c r="K167" s="10">
        <f t="shared" si="12"/>
        <v>-541.88750000000005</v>
      </c>
      <c r="L167" s="10">
        <f t="shared" si="13"/>
        <v>2958.1125000000002</v>
      </c>
      <c r="M167" s="10">
        <f t="shared" si="14"/>
        <v>0</v>
      </c>
      <c r="N167" s="10">
        <f t="shared" si="15"/>
        <v>2958.2414100000001</v>
      </c>
      <c r="O167" s="10">
        <f t="shared" si="16"/>
        <v>-541.75859000000003</v>
      </c>
      <c r="P167" s="10">
        <f t="shared" si="17"/>
        <v>0</v>
      </c>
    </row>
    <row r="168" spans="1:16" ht="25.5">
      <c r="A168" s="8" t="s">
        <v>283</v>
      </c>
      <c r="B168" s="9" t="s">
        <v>284</v>
      </c>
      <c r="C168" s="10">
        <v>0</v>
      </c>
      <c r="D168" s="10">
        <v>1629.441</v>
      </c>
      <c r="E168" s="10">
        <v>0</v>
      </c>
      <c r="F168" s="10">
        <v>0</v>
      </c>
      <c r="G168" s="10">
        <v>0</v>
      </c>
      <c r="H168" s="10">
        <v>0</v>
      </c>
      <c r="I168" s="10">
        <v>9.6840000000000009E-2</v>
      </c>
      <c r="J168" s="10">
        <v>0</v>
      </c>
      <c r="K168" s="10">
        <f t="shared" si="12"/>
        <v>0</v>
      </c>
      <c r="L168" s="10">
        <f t="shared" si="13"/>
        <v>1629.441</v>
      </c>
      <c r="M168" s="10">
        <f t="shared" si="14"/>
        <v>0</v>
      </c>
      <c r="N168" s="10">
        <f t="shared" si="15"/>
        <v>1629.441</v>
      </c>
      <c r="O168" s="10">
        <f t="shared" si="16"/>
        <v>0</v>
      </c>
      <c r="P168" s="10">
        <f t="shared" si="17"/>
        <v>0</v>
      </c>
    </row>
    <row r="169" spans="1:16">
      <c r="A169" s="5" t="s">
        <v>304</v>
      </c>
      <c r="B169" s="6" t="s">
        <v>305</v>
      </c>
      <c r="C169" s="7">
        <v>1360.962</v>
      </c>
      <c r="D169" s="7">
        <v>28860.962</v>
      </c>
      <c r="E169" s="7">
        <v>3500</v>
      </c>
      <c r="F169" s="7">
        <v>3955.6881800000001</v>
      </c>
      <c r="G169" s="7">
        <v>0</v>
      </c>
      <c r="H169" s="7">
        <v>2122.7295800000002</v>
      </c>
      <c r="I169" s="7">
        <v>2300.8664899999999</v>
      </c>
      <c r="J169" s="7">
        <v>1761.5074000000002</v>
      </c>
      <c r="K169" s="7">
        <f t="shared" si="12"/>
        <v>-455.6881800000001</v>
      </c>
      <c r="L169" s="7">
        <f t="shared" si="13"/>
        <v>24905.273819999999</v>
      </c>
      <c r="M169" s="7">
        <f t="shared" si="14"/>
        <v>113.01966228571429</v>
      </c>
      <c r="N169" s="7">
        <f t="shared" si="15"/>
        <v>26738.23242</v>
      </c>
      <c r="O169" s="7">
        <f t="shared" si="16"/>
        <v>1377.2704199999998</v>
      </c>
      <c r="P169" s="7">
        <f t="shared" si="17"/>
        <v>60.649416571428574</v>
      </c>
    </row>
    <row r="170" spans="1:16">
      <c r="A170" s="5" t="s">
        <v>306</v>
      </c>
      <c r="B170" s="6" t="s">
        <v>307</v>
      </c>
      <c r="C170" s="7">
        <v>1360.962</v>
      </c>
      <c r="D170" s="7">
        <v>7860.9620000000004</v>
      </c>
      <c r="E170" s="7">
        <v>500</v>
      </c>
      <c r="F170" s="7">
        <v>1051.6129599999999</v>
      </c>
      <c r="G170" s="7">
        <v>0</v>
      </c>
      <c r="H170" s="7">
        <v>343.86016999999998</v>
      </c>
      <c r="I170" s="7">
        <v>707.75279</v>
      </c>
      <c r="J170" s="7">
        <v>707.75279</v>
      </c>
      <c r="K170" s="7">
        <f t="shared" si="12"/>
        <v>-551.61295999999993</v>
      </c>
      <c r="L170" s="7">
        <f t="shared" si="13"/>
        <v>6809.349040000001</v>
      </c>
      <c r="M170" s="7">
        <f t="shared" si="14"/>
        <v>210.32259199999999</v>
      </c>
      <c r="N170" s="7">
        <f t="shared" si="15"/>
        <v>7517.1018300000005</v>
      </c>
      <c r="O170" s="7">
        <f t="shared" si="16"/>
        <v>156.13983000000002</v>
      </c>
      <c r="P170" s="7">
        <f t="shared" si="17"/>
        <v>68.772033999999991</v>
      </c>
    </row>
    <row r="171" spans="1:16">
      <c r="A171" s="8" t="s">
        <v>308</v>
      </c>
      <c r="B171" s="9" t="s">
        <v>309</v>
      </c>
      <c r="C171" s="10">
        <v>1360.962</v>
      </c>
      <c r="D171" s="10">
        <v>7860.9620000000004</v>
      </c>
      <c r="E171" s="10">
        <v>500</v>
      </c>
      <c r="F171" s="10">
        <v>1051.6129599999999</v>
      </c>
      <c r="G171" s="10">
        <v>0</v>
      </c>
      <c r="H171" s="10">
        <v>343.86016999999998</v>
      </c>
      <c r="I171" s="10">
        <v>707.75279</v>
      </c>
      <c r="J171" s="10">
        <v>707.75279</v>
      </c>
      <c r="K171" s="10">
        <f t="shared" si="12"/>
        <v>-551.61295999999993</v>
      </c>
      <c r="L171" s="10">
        <f t="shared" si="13"/>
        <v>6809.349040000001</v>
      </c>
      <c r="M171" s="10">
        <f t="shared" si="14"/>
        <v>210.32259199999999</v>
      </c>
      <c r="N171" s="10">
        <f t="shared" si="15"/>
        <v>7517.1018300000005</v>
      </c>
      <c r="O171" s="10">
        <f t="shared" si="16"/>
        <v>156.13983000000002</v>
      </c>
      <c r="P171" s="10">
        <f t="shared" si="17"/>
        <v>68.772033999999991</v>
      </c>
    </row>
    <row r="172" spans="1:16" ht="25.5">
      <c r="A172" s="5" t="s">
        <v>310</v>
      </c>
      <c r="B172" s="6" t="s">
        <v>311</v>
      </c>
      <c r="C172" s="7">
        <v>0</v>
      </c>
      <c r="D172" s="7">
        <v>21000</v>
      </c>
      <c r="E172" s="7">
        <v>3000</v>
      </c>
      <c r="F172" s="7">
        <v>2904.0752200000002</v>
      </c>
      <c r="G172" s="7">
        <v>0</v>
      </c>
      <c r="H172" s="7">
        <v>1778.86941</v>
      </c>
      <c r="I172" s="7">
        <v>1593.1136999999999</v>
      </c>
      <c r="J172" s="7">
        <v>1053.7546100000002</v>
      </c>
      <c r="K172" s="7">
        <f t="shared" si="12"/>
        <v>95.924779999999828</v>
      </c>
      <c r="L172" s="7">
        <f t="shared" si="13"/>
        <v>18095.924780000001</v>
      </c>
      <c r="M172" s="7">
        <f t="shared" si="14"/>
        <v>96.802507333333338</v>
      </c>
      <c r="N172" s="7">
        <f t="shared" si="15"/>
        <v>19221.130590000001</v>
      </c>
      <c r="O172" s="7">
        <f t="shared" si="16"/>
        <v>1221.13059</v>
      </c>
      <c r="P172" s="7">
        <f t="shared" si="17"/>
        <v>59.295646999999995</v>
      </c>
    </row>
    <row r="173" spans="1:16" ht="25.5">
      <c r="A173" s="8" t="s">
        <v>283</v>
      </c>
      <c r="B173" s="9" t="s">
        <v>284</v>
      </c>
      <c r="C173" s="10">
        <v>0</v>
      </c>
      <c r="D173" s="10">
        <v>21000</v>
      </c>
      <c r="E173" s="10">
        <v>3000</v>
      </c>
      <c r="F173" s="10">
        <v>2904.0752200000002</v>
      </c>
      <c r="G173" s="10">
        <v>0</v>
      </c>
      <c r="H173" s="10">
        <v>1778.86941</v>
      </c>
      <c r="I173" s="10">
        <v>1593.1136999999999</v>
      </c>
      <c r="J173" s="10">
        <v>1053.7546100000002</v>
      </c>
      <c r="K173" s="10">
        <f t="shared" si="12"/>
        <v>95.924779999999828</v>
      </c>
      <c r="L173" s="10">
        <f t="shared" si="13"/>
        <v>18095.924780000001</v>
      </c>
      <c r="M173" s="10">
        <f t="shared" si="14"/>
        <v>96.802507333333338</v>
      </c>
      <c r="N173" s="10">
        <f t="shared" si="15"/>
        <v>19221.130590000001</v>
      </c>
      <c r="O173" s="10">
        <f t="shared" si="16"/>
        <v>1221.13059</v>
      </c>
      <c r="P173" s="10">
        <f t="shared" si="17"/>
        <v>59.295646999999995</v>
      </c>
    </row>
    <row r="174" spans="1:16">
      <c r="A174" s="5" t="s">
        <v>312</v>
      </c>
      <c r="B174" s="6" t="s">
        <v>286</v>
      </c>
      <c r="C174" s="7">
        <v>0</v>
      </c>
      <c r="D174" s="7">
        <v>1483.1000000000001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1483.1000000000001</v>
      </c>
      <c r="M174" s="7">
        <f t="shared" si="14"/>
        <v>0</v>
      </c>
      <c r="N174" s="7">
        <f t="shared" si="15"/>
        <v>1483.1000000000001</v>
      </c>
      <c r="O174" s="7">
        <f t="shared" si="16"/>
        <v>0</v>
      </c>
      <c r="P174" s="7">
        <f t="shared" si="17"/>
        <v>0</v>
      </c>
    </row>
    <row r="175" spans="1:16" ht="25.5">
      <c r="A175" s="8" t="s">
        <v>283</v>
      </c>
      <c r="B175" s="9" t="s">
        <v>284</v>
      </c>
      <c r="C175" s="10">
        <v>0</v>
      </c>
      <c r="D175" s="10">
        <v>1483.1000000000001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1483.1000000000001</v>
      </c>
      <c r="M175" s="10">
        <f t="shared" si="14"/>
        <v>0</v>
      </c>
      <c r="N175" s="10">
        <f t="shared" si="15"/>
        <v>1483.1000000000001</v>
      </c>
      <c r="O175" s="10">
        <f t="shared" si="16"/>
        <v>0</v>
      </c>
      <c r="P175" s="10">
        <f t="shared" si="17"/>
        <v>0</v>
      </c>
    </row>
    <row r="176" spans="1:16">
      <c r="A176" s="5" t="s">
        <v>231</v>
      </c>
      <c r="B176" s="6" t="s">
        <v>65</v>
      </c>
      <c r="C176" s="7">
        <v>490</v>
      </c>
      <c r="D176" s="7">
        <v>670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670</v>
      </c>
      <c r="M176" s="7">
        <f t="shared" si="14"/>
        <v>0</v>
      </c>
      <c r="N176" s="7">
        <f t="shared" si="15"/>
        <v>670</v>
      </c>
      <c r="O176" s="7">
        <f t="shared" si="16"/>
        <v>0</v>
      </c>
      <c r="P176" s="7">
        <f t="shared" si="17"/>
        <v>0</v>
      </c>
    </row>
    <row r="177" spans="1:16">
      <c r="A177" s="8" t="s">
        <v>281</v>
      </c>
      <c r="B177" s="9" t="s">
        <v>282</v>
      </c>
      <c r="C177" s="10">
        <v>490</v>
      </c>
      <c r="D177" s="10">
        <v>490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490</v>
      </c>
      <c r="M177" s="10">
        <f t="shared" si="14"/>
        <v>0</v>
      </c>
      <c r="N177" s="10">
        <f t="shared" si="15"/>
        <v>490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283</v>
      </c>
      <c r="B178" s="9" t="s">
        <v>284</v>
      </c>
      <c r="C178" s="10">
        <v>0</v>
      </c>
      <c r="D178" s="10">
        <v>180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180</v>
      </c>
      <c r="M178" s="10">
        <f t="shared" si="14"/>
        <v>0</v>
      </c>
      <c r="N178" s="10">
        <f t="shared" si="15"/>
        <v>180</v>
      </c>
      <c r="O178" s="10">
        <f t="shared" si="16"/>
        <v>0</v>
      </c>
      <c r="P178" s="10">
        <f t="shared" si="17"/>
        <v>0</v>
      </c>
    </row>
    <row r="179" spans="1:16">
      <c r="A179" s="5" t="s">
        <v>313</v>
      </c>
      <c r="B179" s="6" t="s">
        <v>214</v>
      </c>
      <c r="C179" s="7">
        <v>820</v>
      </c>
      <c r="D179" s="7">
        <v>2120</v>
      </c>
      <c r="E179" s="7">
        <v>68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68</v>
      </c>
      <c r="L179" s="7">
        <f t="shared" si="13"/>
        <v>2120</v>
      </c>
      <c r="M179" s="7">
        <f t="shared" si="14"/>
        <v>0</v>
      </c>
      <c r="N179" s="7">
        <f t="shared" si="15"/>
        <v>2120</v>
      </c>
      <c r="O179" s="7">
        <f t="shared" si="16"/>
        <v>68</v>
      </c>
      <c r="P179" s="7">
        <f t="shared" si="17"/>
        <v>0</v>
      </c>
    </row>
    <row r="180" spans="1:16" ht="25.5">
      <c r="A180" s="8" t="s">
        <v>48</v>
      </c>
      <c r="B180" s="9" t="s">
        <v>49</v>
      </c>
      <c r="C180" s="10">
        <v>820</v>
      </c>
      <c r="D180" s="10">
        <v>820</v>
      </c>
      <c r="E180" s="10">
        <v>68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68</v>
      </c>
      <c r="L180" s="10">
        <f t="shared" si="13"/>
        <v>820</v>
      </c>
      <c r="M180" s="10">
        <f t="shared" si="14"/>
        <v>0</v>
      </c>
      <c r="N180" s="10">
        <f t="shared" si="15"/>
        <v>820</v>
      </c>
      <c r="O180" s="10">
        <f t="shared" si="16"/>
        <v>68</v>
      </c>
      <c r="P180" s="10">
        <f t="shared" si="17"/>
        <v>0</v>
      </c>
    </row>
    <row r="181" spans="1:16" ht="25.5">
      <c r="A181" s="8" t="s">
        <v>283</v>
      </c>
      <c r="B181" s="9" t="s">
        <v>284</v>
      </c>
      <c r="C181" s="10">
        <v>0</v>
      </c>
      <c r="D181" s="10">
        <v>1300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1300</v>
      </c>
      <c r="M181" s="10">
        <f t="shared" si="14"/>
        <v>0</v>
      </c>
      <c r="N181" s="10">
        <f t="shared" si="15"/>
        <v>1300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232</v>
      </c>
      <c r="B182" s="6" t="s">
        <v>233</v>
      </c>
      <c r="C182" s="7">
        <v>2077</v>
      </c>
      <c r="D182" s="7">
        <v>129351.51000000001</v>
      </c>
      <c r="E182" s="7">
        <v>350</v>
      </c>
      <c r="F182" s="7">
        <v>1687.9776400000001</v>
      </c>
      <c r="G182" s="7">
        <v>0</v>
      </c>
      <c r="H182" s="7">
        <v>1156.5070000000001</v>
      </c>
      <c r="I182" s="7">
        <v>977.83683999999994</v>
      </c>
      <c r="J182" s="7">
        <v>977.83683999999994</v>
      </c>
      <c r="K182" s="7">
        <f t="shared" si="12"/>
        <v>-1337.9776400000001</v>
      </c>
      <c r="L182" s="7">
        <f t="shared" si="13"/>
        <v>127663.53236000001</v>
      </c>
      <c r="M182" s="7">
        <f t="shared" si="14"/>
        <v>482.27932571428573</v>
      </c>
      <c r="N182" s="7">
        <f t="shared" si="15"/>
        <v>128195.00300000001</v>
      </c>
      <c r="O182" s="7">
        <f t="shared" si="16"/>
        <v>-806.50700000000006</v>
      </c>
      <c r="P182" s="7">
        <f t="shared" si="17"/>
        <v>330.43057142857145</v>
      </c>
    </row>
    <row r="183" spans="1:16">
      <c r="A183" s="5" t="s">
        <v>314</v>
      </c>
      <c r="B183" s="6" t="s">
        <v>73</v>
      </c>
      <c r="C183" s="7">
        <v>0</v>
      </c>
      <c r="D183" s="7">
        <v>765.4</v>
      </c>
      <c r="E183" s="7">
        <v>0</v>
      </c>
      <c r="F183" s="7">
        <v>177.1721</v>
      </c>
      <c r="G183" s="7">
        <v>0</v>
      </c>
      <c r="H183" s="7">
        <v>0</v>
      </c>
      <c r="I183" s="7">
        <v>177.1721</v>
      </c>
      <c r="J183" s="7">
        <v>177.1721</v>
      </c>
      <c r="K183" s="7">
        <f t="shared" si="12"/>
        <v>-177.1721</v>
      </c>
      <c r="L183" s="7">
        <f t="shared" si="13"/>
        <v>588.22789999999998</v>
      </c>
      <c r="M183" s="7">
        <f t="shared" si="14"/>
        <v>0</v>
      </c>
      <c r="N183" s="7">
        <f t="shared" si="15"/>
        <v>765.4</v>
      </c>
      <c r="O183" s="7">
        <f t="shared" si="16"/>
        <v>0</v>
      </c>
      <c r="P183" s="7">
        <f t="shared" si="17"/>
        <v>0</v>
      </c>
    </row>
    <row r="184" spans="1:16">
      <c r="A184" s="8" t="s">
        <v>281</v>
      </c>
      <c r="B184" s="9" t="s">
        <v>282</v>
      </c>
      <c r="C184" s="10">
        <v>0</v>
      </c>
      <c r="D184" s="10">
        <v>765.4</v>
      </c>
      <c r="E184" s="10">
        <v>0</v>
      </c>
      <c r="F184" s="10">
        <v>177.1721</v>
      </c>
      <c r="G184" s="10">
        <v>0</v>
      </c>
      <c r="H184" s="10">
        <v>0</v>
      </c>
      <c r="I184" s="10">
        <v>177.1721</v>
      </c>
      <c r="J184" s="10">
        <v>177.1721</v>
      </c>
      <c r="K184" s="10">
        <f t="shared" si="12"/>
        <v>-177.1721</v>
      </c>
      <c r="L184" s="10">
        <f t="shared" si="13"/>
        <v>588.22789999999998</v>
      </c>
      <c r="M184" s="10">
        <f t="shared" si="14"/>
        <v>0</v>
      </c>
      <c r="N184" s="10">
        <f t="shared" si="15"/>
        <v>765.4</v>
      </c>
      <c r="O184" s="10">
        <f t="shared" si="16"/>
        <v>0</v>
      </c>
      <c r="P184" s="10">
        <f t="shared" si="17"/>
        <v>0</v>
      </c>
    </row>
    <row r="185" spans="1:16" ht="51">
      <c r="A185" s="5" t="s">
        <v>315</v>
      </c>
      <c r="B185" s="6" t="s">
        <v>81</v>
      </c>
      <c r="C185" s="7">
        <v>0</v>
      </c>
      <c r="D185" s="7">
        <v>90</v>
      </c>
      <c r="E185" s="7">
        <v>0</v>
      </c>
      <c r="F185" s="7">
        <v>0</v>
      </c>
      <c r="G185" s="7">
        <v>0</v>
      </c>
      <c r="H185" s="7">
        <v>55</v>
      </c>
      <c r="I185" s="7">
        <v>0</v>
      </c>
      <c r="J185" s="7">
        <v>0</v>
      </c>
      <c r="K185" s="7">
        <f t="shared" si="12"/>
        <v>0</v>
      </c>
      <c r="L185" s="7">
        <f t="shared" si="13"/>
        <v>90</v>
      </c>
      <c r="M185" s="7">
        <f t="shared" si="14"/>
        <v>0</v>
      </c>
      <c r="N185" s="7">
        <f t="shared" si="15"/>
        <v>35</v>
      </c>
      <c r="O185" s="7">
        <f t="shared" si="16"/>
        <v>-55</v>
      </c>
      <c r="P185" s="7">
        <f t="shared" si="17"/>
        <v>0</v>
      </c>
    </row>
    <row r="186" spans="1:16">
      <c r="A186" s="8" t="s">
        <v>281</v>
      </c>
      <c r="B186" s="9" t="s">
        <v>282</v>
      </c>
      <c r="C186" s="10">
        <v>0</v>
      </c>
      <c r="D186" s="10">
        <v>90</v>
      </c>
      <c r="E186" s="10">
        <v>0</v>
      </c>
      <c r="F186" s="10">
        <v>0</v>
      </c>
      <c r="G186" s="10">
        <v>0</v>
      </c>
      <c r="H186" s="10">
        <v>55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90</v>
      </c>
      <c r="M186" s="10">
        <f t="shared" si="14"/>
        <v>0</v>
      </c>
      <c r="N186" s="10">
        <f t="shared" si="15"/>
        <v>35</v>
      </c>
      <c r="O186" s="10">
        <f t="shared" si="16"/>
        <v>-55</v>
      </c>
      <c r="P186" s="10">
        <f t="shared" si="17"/>
        <v>0</v>
      </c>
    </row>
    <row r="187" spans="1:16">
      <c r="A187" s="5" t="s">
        <v>316</v>
      </c>
      <c r="B187" s="6" t="s">
        <v>116</v>
      </c>
      <c r="C187" s="7">
        <v>0</v>
      </c>
      <c r="D187" s="7">
        <v>1220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1220</v>
      </c>
      <c r="M187" s="7">
        <f t="shared" si="14"/>
        <v>0</v>
      </c>
      <c r="N187" s="7">
        <f t="shared" si="15"/>
        <v>1220</v>
      </c>
      <c r="O187" s="7">
        <f t="shared" si="16"/>
        <v>0</v>
      </c>
      <c r="P187" s="7">
        <f t="shared" si="17"/>
        <v>0</v>
      </c>
    </row>
    <row r="188" spans="1:16">
      <c r="A188" s="5" t="s">
        <v>317</v>
      </c>
      <c r="B188" s="6" t="s">
        <v>120</v>
      </c>
      <c r="C188" s="7">
        <v>0</v>
      </c>
      <c r="D188" s="7">
        <v>1220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1220</v>
      </c>
      <c r="M188" s="7">
        <f t="shared" si="14"/>
        <v>0</v>
      </c>
      <c r="N188" s="7">
        <f t="shared" si="15"/>
        <v>1220</v>
      </c>
      <c r="O188" s="7">
        <f t="shared" si="16"/>
        <v>0</v>
      </c>
      <c r="P188" s="7">
        <f t="shared" si="17"/>
        <v>0</v>
      </c>
    </row>
    <row r="189" spans="1:16">
      <c r="A189" s="8" t="s">
        <v>281</v>
      </c>
      <c r="B189" s="9" t="s">
        <v>282</v>
      </c>
      <c r="C189" s="10">
        <v>0</v>
      </c>
      <c r="D189" s="10">
        <v>1220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1220</v>
      </c>
      <c r="M189" s="10">
        <f t="shared" si="14"/>
        <v>0</v>
      </c>
      <c r="N189" s="10">
        <f t="shared" si="15"/>
        <v>1220</v>
      </c>
      <c r="O189" s="10">
        <f t="shared" si="16"/>
        <v>0</v>
      </c>
      <c r="P189" s="10">
        <f t="shared" si="17"/>
        <v>0</v>
      </c>
    </row>
    <row r="190" spans="1:16">
      <c r="A190" s="5" t="s">
        <v>318</v>
      </c>
      <c r="B190" s="6" t="s">
        <v>202</v>
      </c>
      <c r="C190" s="7">
        <v>0</v>
      </c>
      <c r="D190" s="7">
        <v>12520</v>
      </c>
      <c r="E190" s="7">
        <v>0</v>
      </c>
      <c r="F190" s="7">
        <v>0</v>
      </c>
      <c r="G190" s="7">
        <v>0</v>
      </c>
      <c r="H190" s="7">
        <v>367.36619999999999</v>
      </c>
      <c r="I190" s="7">
        <v>0</v>
      </c>
      <c r="J190" s="7">
        <v>0</v>
      </c>
      <c r="K190" s="7">
        <f t="shared" si="12"/>
        <v>0</v>
      </c>
      <c r="L190" s="7">
        <f t="shared" si="13"/>
        <v>12520</v>
      </c>
      <c r="M190" s="7">
        <f t="shared" si="14"/>
        <v>0</v>
      </c>
      <c r="N190" s="7">
        <f t="shared" si="15"/>
        <v>12152.6338</v>
      </c>
      <c r="O190" s="7">
        <f t="shared" si="16"/>
        <v>-367.36619999999999</v>
      </c>
      <c r="P190" s="7">
        <f t="shared" si="17"/>
        <v>0</v>
      </c>
    </row>
    <row r="191" spans="1:16">
      <c r="A191" s="8" t="s">
        <v>281</v>
      </c>
      <c r="B191" s="9" t="s">
        <v>282</v>
      </c>
      <c r="C191" s="10">
        <v>0</v>
      </c>
      <c r="D191" s="10">
        <v>12520</v>
      </c>
      <c r="E191" s="10">
        <v>0</v>
      </c>
      <c r="F191" s="10">
        <v>0</v>
      </c>
      <c r="G191" s="10">
        <v>0</v>
      </c>
      <c r="H191" s="10">
        <v>367.36619999999999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12520</v>
      </c>
      <c r="M191" s="10">
        <f t="shared" si="14"/>
        <v>0</v>
      </c>
      <c r="N191" s="10">
        <f t="shared" si="15"/>
        <v>12152.6338</v>
      </c>
      <c r="O191" s="10">
        <f t="shared" si="16"/>
        <v>-367.36619999999999</v>
      </c>
      <c r="P191" s="10">
        <f t="shared" si="17"/>
        <v>0</v>
      </c>
    </row>
    <row r="192" spans="1:16">
      <c r="A192" s="5" t="s">
        <v>319</v>
      </c>
      <c r="B192" s="6" t="s">
        <v>276</v>
      </c>
      <c r="C192" s="7">
        <v>2077</v>
      </c>
      <c r="D192" s="7">
        <v>60072.76</v>
      </c>
      <c r="E192" s="7">
        <v>350</v>
      </c>
      <c r="F192" s="7">
        <v>1510.8055400000001</v>
      </c>
      <c r="G192" s="7">
        <v>0</v>
      </c>
      <c r="H192" s="7">
        <v>710.14080000000001</v>
      </c>
      <c r="I192" s="7">
        <v>800.66474000000005</v>
      </c>
      <c r="J192" s="7">
        <v>800.66474000000005</v>
      </c>
      <c r="K192" s="7">
        <f t="shared" si="12"/>
        <v>-1160.8055400000001</v>
      </c>
      <c r="L192" s="7">
        <f t="shared" si="13"/>
        <v>58561.954460000001</v>
      </c>
      <c r="M192" s="7">
        <f t="shared" si="14"/>
        <v>431.65872571428577</v>
      </c>
      <c r="N192" s="7">
        <f t="shared" si="15"/>
        <v>59362.619200000001</v>
      </c>
      <c r="O192" s="7">
        <f t="shared" si="16"/>
        <v>-360.14080000000001</v>
      </c>
      <c r="P192" s="7">
        <f t="shared" si="17"/>
        <v>202.89737142857143</v>
      </c>
    </row>
    <row r="193" spans="1:16">
      <c r="A193" s="8" t="s">
        <v>277</v>
      </c>
      <c r="B193" s="9" t="s">
        <v>278</v>
      </c>
      <c r="C193" s="10">
        <v>1150</v>
      </c>
      <c r="D193" s="10">
        <v>20895</v>
      </c>
      <c r="E193" s="10">
        <v>350</v>
      </c>
      <c r="F193" s="10">
        <v>675.80554000000006</v>
      </c>
      <c r="G193" s="10">
        <v>0</v>
      </c>
      <c r="H193" s="10">
        <v>665.14080000000001</v>
      </c>
      <c r="I193" s="10">
        <v>10.66474</v>
      </c>
      <c r="J193" s="10">
        <v>10.66474</v>
      </c>
      <c r="K193" s="10">
        <f t="shared" si="12"/>
        <v>-325.80554000000006</v>
      </c>
      <c r="L193" s="10">
        <f t="shared" si="13"/>
        <v>20219.194459999999</v>
      </c>
      <c r="M193" s="10">
        <f t="shared" si="14"/>
        <v>193.08729714285715</v>
      </c>
      <c r="N193" s="10">
        <f t="shared" si="15"/>
        <v>20229.859199999999</v>
      </c>
      <c r="O193" s="10">
        <f t="shared" si="16"/>
        <v>-315.14080000000001</v>
      </c>
      <c r="P193" s="10">
        <f t="shared" si="17"/>
        <v>190.04022857142857</v>
      </c>
    </row>
    <row r="194" spans="1:16">
      <c r="A194" s="8" t="s">
        <v>320</v>
      </c>
      <c r="B194" s="9" t="s">
        <v>321</v>
      </c>
      <c r="C194" s="10">
        <v>0</v>
      </c>
      <c r="D194" s="10">
        <v>10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10</v>
      </c>
      <c r="M194" s="10">
        <f t="shared" si="14"/>
        <v>0</v>
      </c>
      <c r="N194" s="10">
        <f t="shared" si="15"/>
        <v>10</v>
      </c>
      <c r="O194" s="10">
        <f t="shared" si="16"/>
        <v>0</v>
      </c>
      <c r="P194" s="10">
        <f t="shared" si="17"/>
        <v>0</v>
      </c>
    </row>
    <row r="195" spans="1:16">
      <c r="A195" s="8" t="s">
        <v>279</v>
      </c>
      <c r="B195" s="9" t="s">
        <v>280</v>
      </c>
      <c r="C195" s="10">
        <v>927</v>
      </c>
      <c r="D195" s="10">
        <v>39167.760000000002</v>
      </c>
      <c r="E195" s="10">
        <v>0</v>
      </c>
      <c r="F195" s="10">
        <v>835</v>
      </c>
      <c r="G195" s="10">
        <v>0</v>
      </c>
      <c r="H195" s="10">
        <v>45</v>
      </c>
      <c r="I195" s="10">
        <v>790</v>
      </c>
      <c r="J195" s="10">
        <v>790</v>
      </c>
      <c r="K195" s="10">
        <f t="shared" si="12"/>
        <v>-835</v>
      </c>
      <c r="L195" s="10">
        <f t="shared" si="13"/>
        <v>38332.76</v>
      </c>
      <c r="M195" s="10">
        <f t="shared" si="14"/>
        <v>0</v>
      </c>
      <c r="N195" s="10">
        <f t="shared" si="15"/>
        <v>39122.76</v>
      </c>
      <c r="O195" s="10">
        <f t="shared" si="16"/>
        <v>-45</v>
      </c>
      <c r="P195" s="10">
        <f t="shared" si="17"/>
        <v>0</v>
      </c>
    </row>
    <row r="196" spans="1:16">
      <c r="A196" s="5" t="s">
        <v>322</v>
      </c>
      <c r="B196" s="6" t="s">
        <v>55</v>
      </c>
      <c r="C196" s="7">
        <v>0</v>
      </c>
      <c r="D196" s="7">
        <v>54503.35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54503.35</v>
      </c>
      <c r="M196" s="7">
        <f t="shared" si="14"/>
        <v>0</v>
      </c>
      <c r="N196" s="7">
        <f t="shared" si="15"/>
        <v>54503.35</v>
      </c>
      <c r="O196" s="7">
        <f t="shared" si="16"/>
        <v>0</v>
      </c>
      <c r="P196" s="7">
        <f t="shared" si="17"/>
        <v>0</v>
      </c>
    </row>
    <row r="197" spans="1:16">
      <c r="A197" s="8" t="s">
        <v>281</v>
      </c>
      <c r="B197" s="9" t="s">
        <v>282</v>
      </c>
      <c r="C197" s="10">
        <v>0</v>
      </c>
      <c r="D197" s="10">
        <v>54503.35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54503.35</v>
      </c>
      <c r="M197" s="10">
        <f t="shared" si="14"/>
        <v>0</v>
      </c>
      <c r="N197" s="10">
        <f t="shared" si="15"/>
        <v>54503.35</v>
      </c>
      <c r="O197" s="10">
        <f t="shared" si="16"/>
        <v>0</v>
      </c>
      <c r="P197" s="10">
        <f t="shared" si="17"/>
        <v>0</v>
      </c>
    </row>
    <row r="198" spans="1:16">
      <c r="A198" s="5" t="s">
        <v>323</v>
      </c>
      <c r="B198" s="6" t="s">
        <v>65</v>
      </c>
      <c r="C198" s="7">
        <v>0</v>
      </c>
      <c r="D198" s="7">
        <v>180</v>
      </c>
      <c r="E198" s="7">
        <v>0</v>
      </c>
      <c r="F198" s="7">
        <v>0</v>
      </c>
      <c r="G198" s="7">
        <v>0</v>
      </c>
      <c r="H198" s="7">
        <v>24</v>
      </c>
      <c r="I198" s="7">
        <v>0</v>
      </c>
      <c r="J198" s="7">
        <v>0</v>
      </c>
      <c r="K198" s="7">
        <f t="shared" ref="K198:K218" si="18">E198-F198</f>
        <v>0</v>
      </c>
      <c r="L198" s="7">
        <f t="shared" ref="L198:L218" si="19">D198-F198</f>
        <v>180</v>
      </c>
      <c r="M198" s="7">
        <f t="shared" ref="M198:M218" si="20">IF(E198=0,0,(F198/E198)*100)</f>
        <v>0</v>
      </c>
      <c r="N198" s="7">
        <f t="shared" ref="N198:N218" si="21">D198-H198</f>
        <v>156</v>
      </c>
      <c r="O198" s="7">
        <f t="shared" ref="O198:O218" si="22">E198-H198</f>
        <v>-24</v>
      </c>
      <c r="P198" s="7">
        <f t="shared" ref="P198:P218" si="23">IF(E198=0,0,(H198/E198)*100)</f>
        <v>0</v>
      </c>
    </row>
    <row r="199" spans="1:16">
      <c r="A199" s="8" t="s">
        <v>281</v>
      </c>
      <c r="B199" s="9" t="s">
        <v>282</v>
      </c>
      <c r="C199" s="10">
        <v>0</v>
      </c>
      <c r="D199" s="10">
        <v>180</v>
      </c>
      <c r="E199" s="10">
        <v>0</v>
      </c>
      <c r="F199" s="10">
        <v>0</v>
      </c>
      <c r="G199" s="10">
        <v>0</v>
      </c>
      <c r="H199" s="10">
        <v>24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180</v>
      </c>
      <c r="M199" s="10">
        <f t="shared" si="20"/>
        <v>0</v>
      </c>
      <c r="N199" s="10">
        <f t="shared" si="21"/>
        <v>156</v>
      </c>
      <c r="O199" s="10">
        <f t="shared" si="22"/>
        <v>-24</v>
      </c>
      <c r="P199" s="10">
        <f t="shared" si="23"/>
        <v>0</v>
      </c>
    </row>
    <row r="200" spans="1:16" ht="25.5">
      <c r="A200" s="5" t="s">
        <v>235</v>
      </c>
      <c r="B200" s="6" t="s">
        <v>236</v>
      </c>
      <c r="C200" s="7">
        <v>1251.23</v>
      </c>
      <c r="D200" s="7">
        <v>3681.2570000000001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3681.2570000000001</v>
      </c>
      <c r="M200" s="7">
        <f t="shared" si="20"/>
        <v>0</v>
      </c>
      <c r="N200" s="7">
        <f t="shared" si="21"/>
        <v>3681.2570000000001</v>
      </c>
      <c r="O200" s="7">
        <f t="shared" si="22"/>
        <v>0</v>
      </c>
      <c r="P200" s="7">
        <f t="shared" si="23"/>
        <v>0</v>
      </c>
    </row>
    <row r="201" spans="1:16">
      <c r="A201" s="5" t="s">
        <v>238</v>
      </c>
      <c r="B201" s="6" t="s">
        <v>202</v>
      </c>
      <c r="C201" s="7">
        <v>751.23</v>
      </c>
      <c r="D201" s="7">
        <v>1596.23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1596.23</v>
      </c>
      <c r="M201" s="7">
        <f t="shared" si="20"/>
        <v>0</v>
      </c>
      <c r="N201" s="7">
        <f t="shared" si="21"/>
        <v>1596.23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273</v>
      </c>
      <c r="B202" s="9" t="s">
        <v>274</v>
      </c>
      <c r="C202" s="10">
        <v>0</v>
      </c>
      <c r="D202" s="10">
        <v>500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500</v>
      </c>
      <c r="M202" s="10">
        <f t="shared" si="20"/>
        <v>0</v>
      </c>
      <c r="N202" s="10">
        <f t="shared" si="21"/>
        <v>500</v>
      </c>
      <c r="O202" s="10">
        <f t="shared" si="22"/>
        <v>0</v>
      </c>
      <c r="P202" s="10">
        <f t="shared" si="23"/>
        <v>0</v>
      </c>
    </row>
    <row r="203" spans="1:16">
      <c r="A203" s="8" t="s">
        <v>281</v>
      </c>
      <c r="B203" s="9" t="s">
        <v>282</v>
      </c>
      <c r="C203" s="10">
        <v>751.23</v>
      </c>
      <c r="D203" s="10">
        <v>1096.23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1096.23</v>
      </c>
      <c r="M203" s="10">
        <f t="shared" si="20"/>
        <v>0</v>
      </c>
      <c r="N203" s="10">
        <f t="shared" si="21"/>
        <v>1096.23</v>
      </c>
      <c r="O203" s="10">
        <f t="shared" si="22"/>
        <v>0</v>
      </c>
      <c r="P203" s="10">
        <f t="shared" si="23"/>
        <v>0</v>
      </c>
    </row>
    <row r="204" spans="1:16">
      <c r="A204" s="5" t="s">
        <v>324</v>
      </c>
      <c r="B204" s="6" t="s">
        <v>276</v>
      </c>
      <c r="C204" s="7">
        <v>500</v>
      </c>
      <c r="D204" s="7">
        <v>609.9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609.9</v>
      </c>
      <c r="M204" s="7">
        <f t="shared" si="20"/>
        <v>0</v>
      </c>
      <c r="N204" s="7">
        <f t="shared" si="21"/>
        <v>609.9</v>
      </c>
      <c r="O204" s="7">
        <f t="shared" si="22"/>
        <v>0</v>
      </c>
      <c r="P204" s="7">
        <f t="shared" si="23"/>
        <v>0</v>
      </c>
    </row>
    <row r="205" spans="1:16">
      <c r="A205" s="8" t="s">
        <v>277</v>
      </c>
      <c r="B205" s="9" t="s">
        <v>278</v>
      </c>
      <c r="C205" s="10">
        <v>500</v>
      </c>
      <c r="D205" s="10">
        <v>609.9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609.9</v>
      </c>
      <c r="M205" s="10">
        <f t="shared" si="20"/>
        <v>0</v>
      </c>
      <c r="N205" s="10">
        <f t="shared" si="21"/>
        <v>609.9</v>
      </c>
      <c r="O205" s="10">
        <f t="shared" si="22"/>
        <v>0</v>
      </c>
      <c r="P205" s="10">
        <f t="shared" si="23"/>
        <v>0</v>
      </c>
    </row>
    <row r="206" spans="1:16">
      <c r="A206" s="5" t="s">
        <v>325</v>
      </c>
      <c r="B206" s="6" t="s">
        <v>326</v>
      </c>
      <c r="C206" s="7">
        <v>0</v>
      </c>
      <c r="D206" s="7">
        <v>1000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1000</v>
      </c>
      <c r="M206" s="7">
        <f t="shared" si="20"/>
        <v>0</v>
      </c>
      <c r="N206" s="7">
        <f t="shared" si="21"/>
        <v>1000</v>
      </c>
      <c r="O206" s="7">
        <f t="shared" si="22"/>
        <v>0</v>
      </c>
      <c r="P206" s="7">
        <f t="shared" si="23"/>
        <v>0</v>
      </c>
    </row>
    <row r="207" spans="1:16" ht="25.5">
      <c r="A207" s="5" t="s">
        <v>327</v>
      </c>
      <c r="B207" s="6" t="s">
        <v>328</v>
      </c>
      <c r="C207" s="7">
        <v>0</v>
      </c>
      <c r="D207" s="7">
        <v>700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700</v>
      </c>
      <c r="M207" s="7">
        <f t="shared" si="20"/>
        <v>0</v>
      </c>
      <c r="N207" s="7">
        <f t="shared" si="21"/>
        <v>700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239</v>
      </c>
      <c r="B208" s="9" t="s">
        <v>240</v>
      </c>
      <c r="C208" s="10">
        <v>0</v>
      </c>
      <c r="D208" s="10">
        <v>700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700</v>
      </c>
      <c r="M208" s="10">
        <f t="shared" si="20"/>
        <v>0</v>
      </c>
      <c r="N208" s="10">
        <f t="shared" si="21"/>
        <v>700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329</v>
      </c>
      <c r="B209" s="6" t="s">
        <v>330</v>
      </c>
      <c r="C209" s="7">
        <v>0</v>
      </c>
      <c r="D209" s="7">
        <v>300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300</v>
      </c>
      <c r="M209" s="7">
        <f t="shared" si="20"/>
        <v>0</v>
      </c>
      <c r="N209" s="7">
        <f t="shared" si="21"/>
        <v>300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239</v>
      </c>
      <c r="B210" s="9" t="s">
        <v>240</v>
      </c>
      <c r="C210" s="10">
        <v>0</v>
      </c>
      <c r="D210" s="10">
        <v>300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300</v>
      </c>
      <c r="M210" s="10">
        <f t="shared" si="20"/>
        <v>0</v>
      </c>
      <c r="N210" s="10">
        <f t="shared" si="21"/>
        <v>300</v>
      </c>
      <c r="O210" s="10">
        <f t="shared" si="22"/>
        <v>0</v>
      </c>
      <c r="P210" s="10">
        <f t="shared" si="23"/>
        <v>0</v>
      </c>
    </row>
    <row r="211" spans="1:16">
      <c r="A211" s="5" t="s">
        <v>241</v>
      </c>
      <c r="B211" s="6" t="s">
        <v>242</v>
      </c>
      <c r="C211" s="7">
        <v>0</v>
      </c>
      <c r="D211" s="7">
        <v>475.12700000000001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475.12700000000001</v>
      </c>
      <c r="M211" s="7">
        <f t="shared" si="20"/>
        <v>0</v>
      </c>
      <c r="N211" s="7">
        <f t="shared" si="21"/>
        <v>475.12700000000001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239</v>
      </c>
      <c r="B212" s="9" t="s">
        <v>240</v>
      </c>
      <c r="C212" s="10">
        <v>0</v>
      </c>
      <c r="D212" s="10">
        <v>475.12700000000001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475.12700000000001</v>
      </c>
      <c r="M212" s="10">
        <f t="shared" si="20"/>
        <v>0</v>
      </c>
      <c r="N212" s="10">
        <f t="shared" si="21"/>
        <v>475.12700000000001</v>
      </c>
      <c r="O212" s="10">
        <f t="shared" si="22"/>
        <v>0</v>
      </c>
      <c r="P212" s="10">
        <f t="shared" si="23"/>
        <v>0</v>
      </c>
    </row>
    <row r="213" spans="1:16" ht="38.25">
      <c r="A213" s="5" t="s">
        <v>252</v>
      </c>
      <c r="B213" s="6" t="s">
        <v>253</v>
      </c>
      <c r="C213" s="7">
        <v>331279.29068000003</v>
      </c>
      <c r="D213" s="7">
        <v>250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250</v>
      </c>
      <c r="M213" s="7">
        <f t="shared" si="20"/>
        <v>0</v>
      </c>
      <c r="N213" s="7">
        <f t="shared" si="21"/>
        <v>250</v>
      </c>
      <c r="O213" s="7">
        <f t="shared" si="22"/>
        <v>0</v>
      </c>
      <c r="P213" s="7">
        <f t="shared" si="23"/>
        <v>0</v>
      </c>
    </row>
    <row r="214" spans="1:16">
      <c r="A214" s="5" t="s">
        <v>331</v>
      </c>
      <c r="B214" s="6" t="s">
        <v>276</v>
      </c>
      <c r="C214" s="7">
        <v>331279.29068000003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0</v>
      </c>
      <c r="M214" s="7">
        <f t="shared" si="20"/>
        <v>0</v>
      </c>
      <c r="N214" s="7">
        <f t="shared" si="21"/>
        <v>0</v>
      </c>
      <c r="O214" s="7">
        <f t="shared" si="22"/>
        <v>0</v>
      </c>
      <c r="P214" s="7">
        <f t="shared" si="23"/>
        <v>0</v>
      </c>
    </row>
    <row r="215" spans="1:16">
      <c r="A215" s="8" t="s">
        <v>281</v>
      </c>
      <c r="B215" s="9" t="s">
        <v>282</v>
      </c>
      <c r="C215" s="10">
        <v>331279.29068000003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0</v>
      </c>
      <c r="M215" s="10">
        <f t="shared" si="20"/>
        <v>0</v>
      </c>
      <c r="N215" s="10">
        <f t="shared" si="21"/>
        <v>0</v>
      </c>
      <c r="O215" s="10">
        <f t="shared" si="22"/>
        <v>0</v>
      </c>
      <c r="P215" s="10">
        <f t="shared" si="23"/>
        <v>0</v>
      </c>
    </row>
    <row r="216" spans="1:16">
      <c r="A216" s="5" t="s">
        <v>268</v>
      </c>
      <c r="B216" s="6" t="s">
        <v>183</v>
      </c>
      <c r="C216" s="7">
        <v>0</v>
      </c>
      <c r="D216" s="7">
        <v>250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250</v>
      </c>
      <c r="M216" s="7">
        <f t="shared" si="20"/>
        <v>0</v>
      </c>
      <c r="N216" s="7">
        <f t="shared" si="21"/>
        <v>250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332</v>
      </c>
      <c r="B217" s="9" t="s">
        <v>333</v>
      </c>
      <c r="C217" s="10">
        <v>0</v>
      </c>
      <c r="D217" s="10">
        <v>250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250</v>
      </c>
      <c r="M217" s="10">
        <f t="shared" si="20"/>
        <v>0</v>
      </c>
      <c r="N217" s="10">
        <f t="shared" si="21"/>
        <v>250</v>
      </c>
      <c r="O217" s="10">
        <f t="shared" si="22"/>
        <v>0</v>
      </c>
      <c r="P217" s="10">
        <f t="shared" si="23"/>
        <v>0</v>
      </c>
    </row>
    <row r="218" spans="1:16">
      <c r="A218" s="5" t="s">
        <v>269</v>
      </c>
      <c r="B218" s="6" t="s">
        <v>270</v>
      </c>
      <c r="C218" s="7">
        <v>394224.50300000008</v>
      </c>
      <c r="D218" s="7">
        <v>421773.1451299999</v>
      </c>
      <c r="E218" s="7">
        <v>25925.259333333332</v>
      </c>
      <c r="F218" s="7">
        <v>11367.190860000001</v>
      </c>
      <c r="G218" s="7">
        <v>16.760000000000002</v>
      </c>
      <c r="H218" s="7">
        <v>14114.21881</v>
      </c>
      <c r="I218" s="7">
        <v>3700.4598400000004</v>
      </c>
      <c r="J218" s="7">
        <v>3393.64104</v>
      </c>
      <c r="K218" s="7">
        <f t="shared" si="18"/>
        <v>14558.068473333331</v>
      </c>
      <c r="L218" s="7">
        <f t="shared" si="19"/>
        <v>410405.95426999993</v>
      </c>
      <c r="M218" s="7">
        <f t="shared" si="20"/>
        <v>43.846006374889626</v>
      </c>
      <c r="N218" s="7">
        <f t="shared" si="21"/>
        <v>407658.92631999991</v>
      </c>
      <c r="O218" s="7">
        <f t="shared" si="22"/>
        <v>11811.040523333331</v>
      </c>
      <c r="P218" s="7">
        <f t="shared" si="23"/>
        <v>54.441958047658488</v>
      </c>
    </row>
    <row r="219" spans="1:1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2017-06-26T13:05:59Z</dcterms:created>
  <dcterms:modified xsi:type="dcterms:W3CDTF">2017-06-26T13:28:01Z</dcterms:modified>
</cp:coreProperties>
</file>