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<sst xmlns="http://schemas.openxmlformats.org/spreadsheetml/2006/main" count="1500" uniqueCount="332">
  <si>
    <t xml:space="preserve">Аналіз фінансування установ з 26.06.2017 по 30.06.2017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</si>
  <si>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</si>
  <si>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</si>
  <si>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</si>
  <si>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</si>
  <si>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</si>
  <si>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</si>
  <si>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</si>
  <si>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</si>
  <si>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</si>
  <si>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</si>
  <si>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</si>
  <si>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</si>
  <si>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</si>
  <si>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</si>
  <si>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</si>
  <si>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</si>
  <si>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</si>
  <si>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</si>
  <si>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</si>
  <si>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</si>
  <si>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</si>
  <si>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</si>
  <si>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</si>
  <si>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</si>
  <si>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</si>
  <si>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</si>
  <si>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</si>
  <si>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</si>
  <si>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</si>
  <si>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</si>
  <si>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</si>
  <si>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</si>
  <si>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</si>
  <si>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</si>
  <si>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</si>
  <si>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</si>
  <si>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</si>
  <si>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</si>
  <si>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</si>
  <si>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</si>
  <si>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</si>
  <si>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</si>
  <si>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</si>
  <si>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</si>
  <si>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</si>
  <si>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</si>
  <si>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</si>
  <si>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</si>
  <si>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</si>
  <si>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</si>
  <si>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</si>
  <si>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</si>
  <si>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</si>
  <si>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</si>
  <si>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</si>
  <si>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</si>
  <si>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</si>
  <si>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</si>
  <si>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</si>
  <si>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</si>
  <si>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</si>
  <si>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</si>
  <si>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</si>
  <si>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</si>
  <si>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</si>
  <si>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</si>
  <si>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</si>
  <si>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</si>
  <si>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</si>
  <si>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</si>
  <si>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</si>
  <si>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</si>
  <si>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</si>
  <si>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</si>
  <si>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</si>
  <si>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</si>
  <si>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</si>
  <si>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</si>
  <si>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</si>
  <si>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</si>
  <si>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</si>
  <si>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</si>
  <si>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</si>
  <si>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</si>
  <si>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</si>
  <si>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</si>
  <si>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</si>
  <si>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</si>
  <si>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</si>
  <si>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</si>
  <si>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</si>
  <si>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</si>
  <si>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</si>
  <si>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</si>
  <si>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</si>
  <si>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</si>
  <si>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</si>
  <si>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</si>
  <si>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</si>
  <si>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</si>
  <si>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</si>
  <si>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</si>
  <si>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</si>
  <si>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</si>
  <si>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</si>
  <si>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</si>
  <si>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</si>
  <si>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</si>
  <si>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</si>
  <si>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</si>
  <si>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</si>
  <si>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</si>
  <si>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</si>
  <si>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</si>
  <si>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</si>
  <si>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</si>
  <si>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</si>
  <si>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</si>
  <si>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</si>
  <si>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</si>
  <si>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</si>
  <si>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</si>
  <si>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</si>
  <si>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</si>
  <si>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</si>
  <si>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</si>
  <si>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</si>
  <si>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</si>
  <si>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</si>
  <si>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</si>
  <si>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</si>
  <si>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</si>
  <si>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</si>
  <si>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</si>
  <si>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</si>
  <si>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</si>
  <si>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</si>
  <si>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</si>
  <si>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</si>
  <si>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</si>
  <si>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</si>
  <si>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</si>
  <si>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</si>
  <si>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</si>
  <si>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</si>
  <si>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</si>
  <si>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</si>
  <si>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</si>
  <si>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</si>
  <si>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</si>
  <si>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</si>
  <si>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</si>
  <si>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</si>
  <si>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</si>
  <si>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</si>
  <si>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</si>
  <si>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</si>
  <si>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</si>
  <si>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</si>
  <si>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</si>
  <si>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1513037</t>
  </si>
  <si>
    <t>Компенсаційні виплати за пільговий проїзд окремих категорій громадян на залізничному транспорті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</si>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</sst>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3"/>
  <sheetViews>
    <sheetView workbookViewId="0" topLeftCell="F1">
      <selection activeCell="A2" sqref="A2:L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269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73658.67569999999</v>
      </c>
      <c r="E6" s="7">
        <v>6102.1359999999995</v>
      </c>
      <c r="F6" s="7">
        <v>3044.38749</v>
      </c>
      <c r="G6" s="7">
        <v>0</v>
      </c>
      <c r="H6" s="7">
        <v>3044.50589</v>
      </c>
      <c r="I6" s="7">
        <v>0</v>
      </c>
      <c r="J6" s="7">
        <v>0</v>
      </c>
      <c r="K6" s="7">
        <f aca="true" t="shared" si="0" ref="K6:K69">E6-F6</f>
        <v>3057.7485099999994</v>
      </c>
      <c r="L6" s="7">
        <f aca="true" t="shared" si="1" ref="L6:L69">D6-F6</f>
        <v>70614.28821</v>
      </c>
      <c r="M6" s="7">
        <f aca="true" t="shared" si="2" ref="M6:M69">IF(E6=0,0,(F6/E6)*100)</f>
        <v>49.890521777947924</v>
      </c>
      <c r="N6" s="7">
        <f aca="true" t="shared" si="3" ref="N6:N69">D6-H6</f>
        <v>70614.16980999999</v>
      </c>
      <c r="O6" s="7">
        <f aca="true" t="shared" si="4" ref="O6:O69">E6-H6</f>
        <v>3057.6301099999996</v>
      </c>
      <c r="P6" s="7">
        <f aca="true" t="shared" si="5" ref="P6:P69">IF(E6=0,0,(H6/E6)*100)</f>
        <v>49.89246208212993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53860.32499999999</v>
      </c>
      <c r="E7" s="7">
        <v>4936.8859999999995</v>
      </c>
      <c r="F7" s="7">
        <v>2828.27473</v>
      </c>
      <c r="G7" s="7">
        <v>0</v>
      </c>
      <c r="H7" s="7">
        <v>2828.39313</v>
      </c>
      <c r="I7" s="7">
        <v>0</v>
      </c>
      <c r="J7" s="7">
        <v>0</v>
      </c>
      <c r="K7" s="7">
        <f t="shared" si="0"/>
        <v>2108.6112699999994</v>
      </c>
      <c r="L7" s="7">
        <f t="shared" si="1"/>
        <v>51032.05026999999</v>
      </c>
      <c r="M7" s="7">
        <f t="shared" si="2"/>
        <v>57.28863761488518</v>
      </c>
      <c r="N7" s="7">
        <f t="shared" si="3"/>
        <v>51031.93186999999</v>
      </c>
      <c r="O7" s="7">
        <f t="shared" si="4"/>
        <v>2108.4928699999996</v>
      </c>
      <c r="P7" s="7">
        <f t="shared" si="5"/>
        <v>57.29103588780459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3862.6</v>
      </c>
      <c r="F8" s="10">
        <v>2310.67755</v>
      </c>
      <c r="G8" s="10">
        <v>0</v>
      </c>
      <c r="H8" s="10">
        <v>2310.67755</v>
      </c>
      <c r="I8" s="10">
        <v>0</v>
      </c>
      <c r="J8" s="10">
        <v>0</v>
      </c>
      <c r="K8" s="10">
        <f t="shared" si="0"/>
        <v>1551.92245</v>
      </c>
      <c r="L8" s="10">
        <f t="shared" si="1"/>
        <v>38002.42245</v>
      </c>
      <c r="M8" s="10">
        <f t="shared" si="2"/>
        <v>59.82181820535391</v>
      </c>
      <c r="N8" s="10">
        <f t="shared" si="3"/>
        <v>38002.42245</v>
      </c>
      <c r="O8" s="10">
        <f t="shared" si="4"/>
        <v>1551.92245</v>
      </c>
      <c r="P8" s="10">
        <f t="shared" si="5"/>
        <v>59.82181820535391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849.8</v>
      </c>
      <c r="F9" s="10">
        <v>497.92367</v>
      </c>
      <c r="G9" s="10">
        <v>0</v>
      </c>
      <c r="H9" s="10">
        <v>497.92367</v>
      </c>
      <c r="I9" s="10">
        <v>0</v>
      </c>
      <c r="J9" s="10">
        <v>0</v>
      </c>
      <c r="K9" s="10">
        <f t="shared" si="0"/>
        <v>351.87632999999994</v>
      </c>
      <c r="L9" s="10">
        <f t="shared" si="1"/>
        <v>8370.95833</v>
      </c>
      <c r="M9" s="10">
        <f t="shared" si="2"/>
        <v>58.59304189220994</v>
      </c>
      <c r="N9" s="10">
        <f t="shared" si="3"/>
        <v>8370.95833</v>
      </c>
      <c r="O9" s="10">
        <f t="shared" si="4"/>
        <v>351.87632999999994</v>
      </c>
      <c r="P9" s="10">
        <f t="shared" si="5"/>
        <v>58.59304189220994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1458.951</v>
      </c>
      <c r="E10" s="10">
        <v>100</v>
      </c>
      <c r="F10" s="10">
        <v>23.70026</v>
      </c>
      <c r="G10" s="10">
        <v>0</v>
      </c>
      <c r="H10" s="10">
        <v>23.70026</v>
      </c>
      <c r="I10" s="10">
        <v>0</v>
      </c>
      <c r="J10" s="10">
        <v>0</v>
      </c>
      <c r="K10" s="10">
        <f t="shared" si="0"/>
        <v>76.29974</v>
      </c>
      <c r="L10" s="10">
        <f t="shared" si="1"/>
        <v>1435.25074</v>
      </c>
      <c r="M10" s="10">
        <f t="shared" si="2"/>
        <v>23.70026</v>
      </c>
      <c r="N10" s="10">
        <f t="shared" si="3"/>
        <v>1435.25074</v>
      </c>
      <c r="O10" s="10">
        <f t="shared" si="4"/>
        <v>76.29974</v>
      </c>
      <c r="P10" s="10">
        <f t="shared" si="5"/>
        <v>23.70026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1447.691</v>
      </c>
      <c r="E11" s="10">
        <v>76.986</v>
      </c>
      <c r="F11" s="10">
        <v>-0.1184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77.1044</v>
      </c>
      <c r="L11" s="10">
        <f t="shared" si="1"/>
        <v>1447.8094</v>
      </c>
      <c r="M11" s="10">
        <f t="shared" si="2"/>
        <v>-0.15379419634738783</v>
      </c>
      <c r="N11" s="10">
        <f t="shared" si="3"/>
        <v>1447.691</v>
      </c>
      <c r="O11" s="10">
        <f t="shared" si="4"/>
        <v>76.986</v>
      </c>
      <c r="P11" s="10">
        <f t="shared" si="5"/>
        <v>0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2.1</v>
      </c>
      <c r="G12" s="10">
        <v>0</v>
      </c>
      <c r="H12" s="10">
        <v>2.1</v>
      </c>
      <c r="I12" s="10">
        <v>0</v>
      </c>
      <c r="J12" s="10">
        <v>0</v>
      </c>
      <c r="K12" s="10">
        <f t="shared" si="0"/>
        <v>3.9</v>
      </c>
      <c r="L12" s="10">
        <f t="shared" si="1"/>
        <v>65.15</v>
      </c>
      <c r="M12" s="10">
        <f t="shared" si="2"/>
        <v>35</v>
      </c>
      <c r="N12" s="10">
        <f t="shared" si="3"/>
        <v>65.15</v>
      </c>
      <c r="O12" s="10">
        <f t="shared" si="4"/>
        <v>3.9</v>
      </c>
      <c r="P12" s="10">
        <f t="shared" si="5"/>
        <v>35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-1.5066400000000002</v>
      </c>
      <c r="G13" s="10">
        <v>0</v>
      </c>
      <c r="H13" s="10">
        <v>-1.5066400000000002</v>
      </c>
      <c r="I13" s="10">
        <v>0</v>
      </c>
      <c r="J13" s="10">
        <v>0</v>
      </c>
      <c r="K13" s="10">
        <f t="shared" si="0"/>
        <v>1.5066400000000002</v>
      </c>
      <c r="L13" s="10">
        <f t="shared" si="1"/>
        <v>1139.18964</v>
      </c>
      <c r="M13" s="10">
        <f t="shared" si="2"/>
        <v>0</v>
      </c>
      <c r="N13" s="10">
        <f t="shared" si="3"/>
        <v>1139.18964</v>
      </c>
      <c r="O13" s="10">
        <f t="shared" si="4"/>
        <v>1.5066400000000002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-0.50038</v>
      </c>
      <c r="G14" s="10">
        <v>0</v>
      </c>
      <c r="H14" s="10">
        <v>-0.50038</v>
      </c>
      <c r="I14" s="10">
        <v>0</v>
      </c>
      <c r="J14" s="10">
        <v>0</v>
      </c>
      <c r="K14" s="10">
        <f t="shared" si="0"/>
        <v>4.00038</v>
      </c>
      <c r="L14" s="10">
        <f t="shared" si="1"/>
        <v>41.48738</v>
      </c>
      <c r="M14" s="10">
        <f t="shared" si="2"/>
        <v>-14.296571428571431</v>
      </c>
      <c r="N14" s="10">
        <f t="shared" si="3"/>
        <v>41.48738</v>
      </c>
      <c r="O14" s="10">
        <f t="shared" si="4"/>
        <v>4.00038</v>
      </c>
      <c r="P14" s="10">
        <f t="shared" si="5"/>
        <v>-14.296571428571431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32</v>
      </c>
      <c r="F15" s="10">
        <v>-4.00133</v>
      </c>
      <c r="G15" s="10">
        <v>0</v>
      </c>
      <c r="H15" s="10">
        <v>-4.00133</v>
      </c>
      <c r="I15" s="10">
        <v>0</v>
      </c>
      <c r="J15" s="10">
        <v>0</v>
      </c>
      <c r="K15" s="10">
        <f t="shared" si="0"/>
        <v>36.00133</v>
      </c>
      <c r="L15" s="10">
        <f t="shared" si="1"/>
        <v>406.18233</v>
      </c>
      <c r="M15" s="10">
        <f t="shared" si="2"/>
        <v>-12.504156250000001</v>
      </c>
      <c r="N15" s="10">
        <f t="shared" si="3"/>
        <v>406.18233</v>
      </c>
      <c r="O15" s="10">
        <f t="shared" si="4"/>
        <v>36.00133</v>
      </c>
      <c r="P15" s="10">
        <f t="shared" si="5"/>
        <v>-12.504156250000001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79.17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79.17</v>
      </c>
      <c r="M18" s="10">
        <f t="shared" si="2"/>
        <v>0</v>
      </c>
      <c r="N18" s="10">
        <f t="shared" si="3"/>
        <v>79.17</v>
      </c>
      <c r="O18" s="10">
        <f t="shared" si="4"/>
        <v>6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5486.707</v>
      </c>
      <c r="D19" s="7">
        <v>6136.207</v>
      </c>
      <c r="E19" s="7">
        <v>440</v>
      </c>
      <c r="F19" s="7">
        <v>153.19861</v>
      </c>
      <c r="G19" s="7">
        <v>0</v>
      </c>
      <c r="H19" s="7">
        <v>153.19861</v>
      </c>
      <c r="I19" s="7">
        <v>0</v>
      </c>
      <c r="J19" s="7">
        <v>0</v>
      </c>
      <c r="K19" s="7">
        <f t="shared" si="0"/>
        <v>286.80138999999997</v>
      </c>
      <c r="L19" s="7">
        <f t="shared" si="1"/>
        <v>5983.00839</v>
      </c>
      <c r="M19" s="7">
        <f t="shared" si="2"/>
        <v>34.81786590909091</v>
      </c>
      <c r="N19" s="7">
        <f t="shared" si="3"/>
        <v>5983.00839</v>
      </c>
      <c r="O19" s="7">
        <f t="shared" si="4"/>
        <v>286.80138999999997</v>
      </c>
      <c r="P19" s="7">
        <f t="shared" si="5"/>
        <v>34.81786590909091</v>
      </c>
    </row>
    <row r="20" spans="1:16" ht="12.75">
      <c r="A20" s="8" t="s">
        <v>28</v>
      </c>
      <c r="B20" s="9" t="s">
        <v>29</v>
      </c>
      <c r="C20" s="10">
        <v>0</v>
      </c>
      <c r="D20" s="10">
        <v>986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986</v>
      </c>
      <c r="M20" s="10">
        <f t="shared" si="2"/>
        <v>0</v>
      </c>
      <c r="N20" s="10">
        <f t="shared" si="3"/>
        <v>986</v>
      </c>
      <c r="O20" s="10">
        <f t="shared" si="4"/>
        <v>0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</v>
      </c>
      <c r="D21" s="10">
        <v>5150.207</v>
      </c>
      <c r="E21" s="10">
        <v>440</v>
      </c>
      <c r="F21" s="10">
        <v>153.19861</v>
      </c>
      <c r="G21" s="10">
        <v>0</v>
      </c>
      <c r="H21" s="10">
        <v>153.19861</v>
      </c>
      <c r="I21" s="10">
        <v>0</v>
      </c>
      <c r="J21" s="10">
        <v>0</v>
      </c>
      <c r="K21" s="10">
        <f t="shared" si="0"/>
        <v>286.80138999999997</v>
      </c>
      <c r="L21" s="10">
        <f t="shared" si="1"/>
        <v>4997.00839</v>
      </c>
      <c r="M21" s="10">
        <f t="shared" si="2"/>
        <v>34.81786590909091</v>
      </c>
      <c r="N21" s="10">
        <f t="shared" si="3"/>
        <v>4997.00839</v>
      </c>
      <c r="O21" s="10">
        <f t="shared" si="4"/>
        <v>286.80138999999997</v>
      </c>
      <c r="P21" s="10">
        <f t="shared" si="5"/>
        <v>34.81786590909091</v>
      </c>
    </row>
    <row r="22" spans="1:16" ht="12.75">
      <c r="A22" s="5" t="s">
        <v>48</v>
      </c>
      <c r="B22" s="6" t="s">
        <v>49</v>
      </c>
      <c r="C22" s="7">
        <v>470</v>
      </c>
      <c r="D22" s="7">
        <v>470</v>
      </c>
      <c r="E22" s="7">
        <v>30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30</v>
      </c>
      <c r="L22" s="7">
        <f t="shared" si="1"/>
        <v>470</v>
      </c>
      <c r="M22" s="7">
        <f t="shared" si="2"/>
        <v>0</v>
      </c>
      <c r="N22" s="7">
        <f t="shared" si="3"/>
        <v>470</v>
      </c>
      <c r="O22" s="7">
        <f t="shared" si="4"/>
        <v>30</v>
      </c>
      <c r="P22" s="7">
        <f t="shared" si="5"/>
        <v>0</v>
      </c>
    </row>
    <row r="23" spans="1:16" ht="12.75">
      <c r="A23" s="5" t="s">
        <v>50</v>
      </c>
      <c r="B23" s="6" t="s">
        <v>51</v>
      </c>
      <c r="C23" s="7">
        <v>470</v>
      </c>
      <c r="D23" s="7">
        <v>470</v>
      </c>
      <c r="E23" s="7">
        <v>30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30</v>
      </c>
      <c r="L23" s="7">
        <f t="shared" si="1"/>
        <v>470</v>
      </c>
      <c r="M23" s="7">
        <f t="shared" si="2"/>
        <v>0</v>
      </c>
      <c r="N23" s="7">
        <f t="shared" si="3"/>
        <v>470</v>
      </c>
      <c r="O23" s="7">
        <f t="shared" si="4"/>
        <v>30</v>
      </c>
      <c r="P23" s="7">
        <f t="shared" si="5"/>
        <v>0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30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30</v>
      </c>
      <c r="L24" s="10">
        <f t="shared" si="1"/>
        <v>470</v>
      </c>
      <c r="M24" s="10">
        <f t="shared" si="2"/>
        <v>0</v>
      </c>
      <c r="N24" s="10">
        <f t="shared" si="3"/>
        <v>470</v>
      </c>
      <c r="O24" s="10">
        <f t="shared" si="4"/>
        <v>30</v>
      </c>
      <c r="P24" s="10">
        <f t="shared" si="5"/>
        <v>0</v>
      </c>
    </row>
    <row r="25" spans="1:16" ht="12.75">
      <c r="A25" s="5" t="s">
        <v>52</v>
      </c>
      <c r="B25" s="6" t="s">
        <v>53</v>
      </c>
      <c r="C25" s="7">
        <v>3199.4</v>
      </c>
      <c r="D25" s="7">
        <v>3199.4</v>
      </c>
      <c r="E25" s="7">
        <v>320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320</v>
      </c>
      <c r="L25" s="7">
        <f t="shared" si="1"/>
        <v>3199.4</v>
      </c>
      <c r="M25" s="7">
        <f t="shared" si="2"/>
        <v>0</v>
      </c>
      <c r="N25" s="7">
        <f t="shared" si="3"/>
        <v>3199.4</v>
      </c>
      <c r="O25" s="7">
        <f t="shared" si="4"/>
        <v>320</v>
      </c>
      <c r="P25" s="7">
        <f t="shared" si="5"/>
        <v>0</v>
      </c>
    </row>
    <row r="26" spans="1:16" ht="12.75">
      <c r="A26" s="8" t="s">
        <v>26</v>
      </c>
      <c r="B26" s="9" t="s">
        <v>27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119.4</v>
      </c>
      <c r="D27" s="10">
        <v>119.4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320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320</v>
      </c>
      <c r="L28" s="10">
        <f t="shared" si="1"/>
        <v>3000</v>
      </c>
      <c r="M28" s="10">
        <f t="shared" si="2"/>
        <v>0</v>
      </c>
      <c r="N28" s="10">
        <f t="shared" si="3"/>
        <v>3000</v>
      </c>
      <c r="O28" s="10">
        <f t="shared" si="4"/>
        <v>320</v>
      </c>
      <c r="P28" s="10">
        <f t="shared" si="5"/>
        <v>0</v>
      </c>
    </row>
    <row r="29" spans="1:16" ht="12.75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 ht="25.5">
      <c r="A30" s="5" t="s">
        <v>54</v>
      </c>
      <c r="B30" s="6" t="s">
        <v>55</v>
      </c>
      <c r="C30" s="7">
        <v>112.6</v>
      </c>
      <c r="D30" s="7">
        <v>379.84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16.9</v>
      </c>
      <c r="D31" s="10">
        <v>75.64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95.7</v>
      </c>
      <c r="D32" s="10">
        <v>304.2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0</v>
      </c>
      <c r="P32" s="10">
        <f t="shared" si="5"/>
        <v>0</v>
      </c>
    </row>
    <row r="33" spans="1:16" ht="38.25">
      <c r="A33" s="5" t="s">
        <v>56</v>
      </c>
      <c r="B33" s="6" t="s">
        <v>57</v>
      </c>
      <c r="C33" s="7">
        <v>170.8</v>
      </c>
      <c r="D33" s="7">
        <v>170.8</v>
      </c>
      <c r="E33" s="7">
        <v>20.5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20.5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20.5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151.16</v>
      </c>
      <c r="D34" s="10">
        <v>151.16</v>
      </c>
      <c r="E34" s="10">
        <v>19.5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19.5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19.5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19.64</v>
      </c>
      <c r="D35" s="10">
        <v>19.64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1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64.776</v>
      </c>
      <c r="D36" s="7">
        <v>64.776</v>
      </c>
      <c r="E36" s="7">
        <v>24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24</v>
      </c>
      <c r="L36" s="7">
        <f t="shared" si="1"/>
        <v>64.776</v>
      </c>
      <c r="M36" s="7">
        <f t="shared" si="2"/>
        <v>0</v>
      </c>
      <c r="N36" s="7">
        <f t="shared" si="3"/>
        <v>64.776</v>
      </c>
      <c r="O36" s="7">
        <f t="shared" si="4"/>
        <v>24</v>
      </c>
      <c r="P36" s="7">
        <f t="shared" si="5"/>
        <v>0</v>
      </c>
    </row>
    <row r="37" spans="1:16" ht="51">
      <c r="A37" s="5" t="s">
        <v>60</v>
      </c>
      <c r="B37" s="6" t="s">
        <v>61</v>
      </c>
      <c r="C37" s="7">
        <v>64.776</v>
      </c>
      <c r="D37" s="7">
        <v>64.776</v>
      </c>
      <c r="E37" s="7">
        <v>24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24</v>
      </c>
      <c r="L37" s="7">
        <f t="shared" si="1"/>
        <v>64.776</v>
      </c>
      <c r="M37" s="7">
        <f t="shared" si="2"/>
        <v>0</v>
      </c>
      <c r="N37" s="7">
        <f t="shared" si="3"/>
        <v>64.776</v>
      </c>
      <c r="O37" s="7">
        <f t="shared" si="4"/>
        <v>24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64.776</v>
      </c>
      <c r="D38" s="10">
        <v>64.776</v>
      </c>
      <c r="E38" s="10">
        <v>24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24</v>
      </c>
      <c r="L38" s="10">
        <f t="shared" si="1"/>
        <v>64.776</v>
      </c>
      <c r="M38" s="10">
        <f t="shared" si="2"/>
        <v>0</v>
      </c>
      <c r="N38" s="10">
        <f t="shared" si="3"/>
        <v>64.776</v>
      </c>
      <c r="O38" s="10">
        <f t="shared" si="4"/>
        <v>24</v>
      </c>
      <c r="P38" s="10">
        <f t="shared" si="5"/>
        <v>0</v>
      </c>
    </row>
    <row r="39" spans="1:16" ht="12.75">
      <c r="A39" s="5" t="s">
        <v>62</v>
      </c>
      <c r="B39" s="6" t="s">
        <v>63</v>
      </c>
      <c r="C39" s="7">
        <v>8416.273</v>
      </c>
      <c r="D39" s="7">
        <v>9377.3277</v>
      </c>
      <c r="E39" s="7">
        <v>330.75</v>
      </c>
      <c r="F39" s="7">
        <v>62.91415000000001</v>
      </c>
      <c r="G39" s="7">
        <v>0</v>
      </c>
      <c r="H39" s="7">
        <v>62.91415000000001</v>
      </c>
      <c r="I39" s="7">
        <v>0</v>
      </c>
      <c r="J39" s="7">
        <v>0</v>
      </c>
      <c r="K39" s="7">
        <f t="shared" si="0"/>
        <v>267.83585</v>
      </c>
      <c r="L39" s="7">
        <f t="shared" si="1"/>
        <v>9314.41355</v>
      </c>
      <c r="M39" s="7">
        <f t="shared" si="2"/>
        <v>19.021662887377175</v>
      </c>
      <c r="N39" s="7">
        <f t="shared" si="3"/>
        <v>9314.41355</v>
      </c>
      <c r="O39" s="7">
        <f t="shared" si="4"/>
        <v>267.83585</v>
      </c>
      <c r="P39" s="7">
        <f t="shared" si="5"/>
        <v>19.021662887377175</v>
      </c>
    </row>
    <row r="40" spans="1:16" ht="12.75">
      <c r="A40" s="8" t="s">
        <v>22</v>
      </c>
      <c r="B40" s="9" t="s">
        <v>23</v>
      </c>
      <c r="C40" s="10">
        <v>218.256</v>
      </c>
      <c r="D40" s="10">
        <v>244.976</v>
      </c>
      <c r="E40" s="10">
        <v>21</v>
      </c>
      <c r="F40" s="10">
        <v>10.08521</v>
      </c>
      <c r="G40" s="10">
        <v>0</v>
      </c>
      <c r="H40" s="10">
        <v>10.08521</v>
      </c>
      <c r="I40" s="10">
        <v>0</v>
      </c>
      <c r="J40" s="10">
        <v>0</v>
      </c>
      <c r="K40" s="10">
        <f t="shared" si="0"/>
        <v>10.91479</v>
      </c>
      <c r="L40" s="10">
        <f t="shared" si="1"/>
        <v>234.89079</v>
      </c>
      <c r="M40" s="10">
        <f t="shared" si="2"/>
        <v>48.02480952380952</v>
      </c>
      <c r="N40" s="10">
        <f t="shared" si="3"/>
        <v>234.89079</v>
      </c>
      <c r="O40" s="10">
        <f t="shared" si="4"/>
        <v>10.91479</v>
      </c>
      <c r="P40" s="10">
        <f t="shared" si="5"/>
        <v>48.02480952380952</v>
      </c>
    </row>
    <row r="41" spans="1:16" ht="12.75">
      <c r="A41" s="8" t="s">
        <v>24</v>
      </c>
      <c r="B41" s="9" t="s">
        <v>25</v>
      </c>
      <c r="C41" s="10">
        <v>48.016</v>
      </c>
      <c r="D41" s="10">
        <v>53.895</v>
      </c>
      <c r="E41" s="10">
        <v>4.66</v>
      </c>
      <c r="F41" s="10">
        <v>2.21694</v>
      </c>
      <c r="G41" s="10">
        <v>0</v>
      </c>
      <c r="H41" s="10">
        <v>2.21694</v>
      </c>
      <c r="I41" s="10">
        <v>0</v>
      </c>
      <c r="J41" s="10">
        <v>0</v>
      </c>
      <c r="K41" s="10">
        <f t="shared" si="0"/>
        <v>2.44306</v>
      </c>
      <c r="L41" s="10">
        <f t="shared" si="1"/>
        <v>51.67806</v>
      </c>
      <c r="M41" s="10">
        <f t="shared" si="2"/>
        <v>47.57381974248927</v>
      </c>
      <c r="N41" s="10">
        <f t="shared" si="3"/>
        <v>51.67806</v>
      </c>
      <c r="O41" s="10">
        <f t="shared" si="4"/>
        <v>2.44306</v>
      </c>
      <c r="P41" s="10">
        <f t="shared" si="5"/>
        <v>47.57381974248927</v>
      </c>
    </row>
    <row r="42" spans="1:16" ht="12.75">
      <c r="A42" s="8" t="s">
        <v>26</v>
      </c>
      <c r="B42" s="9" t="s">
        <v>27</v>
      </c>
      <c r="C42" s="10">
        <v>4414.3</v>
      </c>
      <c r="D42" s="10">
        <v>4063.7107</v>
      </c>
      <c r="E42" s="10">
        <v>16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16</v>
      </c>
      <c r="L42" s="10">
        <f t="shared" si="1"/>
        <v>4063.7107</v>
      </c>
      <c r="M42" s="10">
        <f t="shared" si="2"/>
        <v>0</v>
      </c>
      <c r="N42" s="10">
        <f t="shared" si="3"/>
        <v>4063.7107</v>
      </c>
      <c r="O42" s="10">
        <f t="shared" si="4"/>
        <v>16</v>
      </c>
      <c r="P42" s="10">
        <f t="shared" si="5"/>
        <v>0</v>
      </c>
    </row>
    <row r="43" spans="1:16" ht="12.75">
      <c r="A43" s="8" t="s">
        <v>28</v>
      </c>
      <c r="B43" s="9" t="s">
        <v>29</v>
      </c>
      <c r="C43" s="10">
        <v>1774.14</v>
      </c>
      <c r="D43" s="10">
        <v>2945.34</v>
      </c>
      <c r="E43" s="10">
        <v>133.76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133.76</v>
      </c>
      <c r="L43" s="10">
        <f t="shared" si="1"/>
        <v>2945.34</v>
      </c>
      <c r="M43" s="10">
        <f t="shared" si="2"/>
        <v>0</v>
      </c>
      <c r="N43" s="10">
        <f t="shared" si="3"/>
        <v>2945.34</v>
      </c>
      <c r="O43" s="10">
        <f t="shared" si="4"/>
        <v>133.76</v>
      </c>
      <c r="P43" s="10">
        <f t="shared" si="5"/>
        <v>0</v>
      </c>
    </row>
    <row r="44" spans="1:16" ht="12.75">
      <c r="A44" s="8" t="s">
        <v>32</v>
      </c>
      <c r="B44" s="9" t="s">
        <v>33</v>
      </c>
      <c r="C44" s="10">
        <v>17.758</v>
      </c>
      <c r="D44" s="10">
        <v>17.758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17.758</v>
      </c>
      <c r="M44" s="10">
        <f t="shared" si="2"/>
        <v>0</v>
      </c>
      <c r="N44" s="10">
        <f t="shared" si="3"/>
        <v>17.758</v>
      </c>
      <c r="O44" s="10">
        <f t="shared" si="4"/>
        <v>0</v>
      </c>
      <c r="P44" s="10">
        <f t="shared" si="5"/>
        <v>0</v>
      </c>
    </row>
    <row r="45" spans="1:16" ht="12.75">
      <c r="A45" s="8" t="s">
        <v>34</v>
      </c>
      <c r="B45" s="9" t="s">
        <v>35</v>
      </c>
      <c r="C45" s="10">
        <v>1.723</v>
      </c>
      <c r="D45" s="10">
        <v>1.723</v>
      </c>
      <c r="E45" s="10">
        <v>0.14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</v>
      </c>
      <c r="L45" s="10">
        <f t="shared" si="1"/>
        <v>1.723</v>
      </c>
      <c r="M45" s="10">
        <f t="shared" si="2"/>
        <v>0</v>
      </c>
      <c r="N45" s="10">
        <f t="shared" si="3"/>
        <v>1.723</v>
      </c>
      <c r="O45" s="10">
        <f t="shared" si="4"/>
        <v>0.14</v>
      </c>
      <c r="P45" s="10">
        <f t="shared" si="5"/>
        <v>0</v>
      </c>
    </row>
    <row r="46" spans="1:16" ht="12.75">
      <c r="A46" s="8" t="s">
        <v>36</v>
      </c>
      <c r="B46" s="9" t="s">
        <v>37</v>
      </c>
      <c r="C46" s="10">
        <v>0.998</v>
      </c>
      <c r="D46" s="10">
        <v>0.998</v>
      </c>
      <c r="E46" s="10">
        <v>0.07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0.07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0.07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120</v>
      </c>
      <c r="F47" s="10">
        <v>50.612</v>
      </c>
      <c r="G47" s="10">
        <v>0</v>
      </c>
      <c r="H47" s="10">
        <v>50.612</v>
      </c>
      <c r="I47" s="10">
        <v>0</v>
      </c>
      <c r="J47" s="10">
        <v>0</v>
      </c>
      <c r="K47" s="10">
        <f t="shared" si="0"/>
        <v>69.388</v>
      </c>
      <c r="L47" s="10">
        <f t="shared" si="1"/>
        <v>1455.261</v>
      </c>
      <c r="M47" s="10">
        <f t="shared" si="2"/>
        <v>42.17666666666667</v>
      </c>
      <c r="N47" s="10">
        <f t="shared" si="3"/>
        <v>1455.261</v>
      </c>
      <c r="O47" s="10">
        <f t="shared" si="4"/>
        <v>69.388</v>
      </c>
      <c r="P47" s="10">
        <f t="shared" si="5"/>
        <v>42.17666666666667</v>
      </c>
    </row>
    <row r="48" spans="1:16" ht="12.75">
      <c r="A48" s="8" t="s">
        <v>64</v>
      </c>
      <c r="B48" s="9" t="s">
        <v>65</v>
      </c>
      <c r="C48" s="10">
        <v>45.9</v>
      </c>
      <c r="D48" s="10">
        <v>45.9</v>
      </c>
      <c r="E48" s="10">
        <v>10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10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10</v>
      </c>
      <c r="P48" s="10">
        <f t="shared" si="5"/>
        <v>0</v>
      </c>
    </row>
    <row r="49" spans="1:16" ht="12.75">
      <c r="A49" s="8" t="s">
        <v>42</v>
      </c>
      <c r="B49" s="9" t="s">
        <v>43</v>
      </c>
      <c r="C49" s="10">
        <v>416.909</v>
      </c>
      <c r="D49" s="10">
        <v>497.154</v>
      </c>
      <c r="E49" s="10">
        <v>25.12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25.12</v>
      </c>
      <c r="L49" s="10">
        <f t="shared" si="1"/>
        <v>497.154</v>
      </c>
      <c r="M49" s="10">
        <f t="shared" si="2"/>
        <v>0</v>
      </c>
      <c r="N49" s="10">
        <f t="shared" si="3"/>
        <v>497.154</v>
      </c>
      <c r="O49" s="10">
        <f t="shared" si="4"/>
        <v>25.12</v>
      </c>
      <c r="P49" s="10">
        <f t="shared" si="5"/>
        <v>0</v>
      </c>
    </row>
    <row r="50" spans="1:16" ht="12.75">
      <c r="A50" s="5" t="s">
        <v>66</v>
      </c>
      <c r="B50" s="6" t="s">
        <v>67</v>
      </c>
      <c r="C50" s="7">
        <v>750437.6119999997</v>
      </c>
      <c r="D50" s="7">
        <v>792545.7275199997</v>
      </c>
      <c r="E50" s="7">
        <v>98965.86199999996</v>
      </c>
      <c r="F50" s="7">
        <v>18539.958410000003</v>
      </c>
      <c r="G50" s="7">
        <v>36.205850000000005</v>
      </c>
      <c r="H50" s="7">
        <v>21031.25704</v>
      </c>
      <c r="I50" s="7">
        <v>327.61614</v>
      </c>
      <c r="J50" s="7">
        <v>11124.296959999998</v>
      </c>
      <c r="K50" s="7">
        <f t="shared" si="0"/>
        <v>80425.90358999996</v>
      </c>
      <c r="L50" s="7">
        <f t="shared" si="1"/>
        <v>774005.7691099998</v>
      </c>
      <c r="M50" s="7">
        <f t="shared" si="2"/>
        <v>18.73369062354048</v>
      </c>
      <c r="N50" s="7">
        <f t="shared" si="3"/>
        <v>771514.4704799997</v>
      </c>
      <c r="O50" s="7">
        <f t="shared" si="4"/>
        <v>77934.60495999997</v>
      </c>
      <c r="P50" s="7">
        <f t="shared" si="5"/>
        <v>21.25102193319956</v>
      </c>
    </row>
    <row r="51" spans="1:16" ht="25.5">
      <c r="A51" s="5" t="s">
        <v>68</v>
      </c>
      <c r="B51" s="6" t="s">
        <v>69</v>
      </c>
      <c r="C51" s="7">
        <v>3203.312</v>
      </c>
      <c r="D51" s="7">
        <v>3203.312</v>
      </c>
      <c r="E51" s="7">
        <v>299.3</v>
      </c>
      <c r="F51" s="7">
        <v>197.03781999999998</v>
      </c>
      <c r="G51" s="7">
        <v>0</v>
      </c>
      <c r="H51" s="7">
        <v>197.28410999999997</v>
      </c>
      <c r="I51" s="7">
        <v>0</v>
      </c>
      <c r="J51" s="7">
        <v>0</v>
      </c>
      <c r="K51" s="7">
        <f t="shared" si="0"/>
        <v>102.26218000000003</v>
      </c>
      <c r="L51" s="7">
        <f t="shared" si="1"/>
        <v>3006.27418</v>
      </c>
      <c r="M51" s="7">
        <f t="shared" si="2"/>
        <v>65.83288339458736</v>
      </c>
      <c r="N51" s="7">
        <f t="shared" si="3"/>
        <v>3006.02789</v>
      </c>
      <c r="O51" s="7">
        <f t="shared" si="4"/>
        <v>102.01589000000004</v>
      </c>
      <c r="P51" s="7">
        <f t="shared" si="5"/>
        <v>65.91517206815902</v>
      </c>
    </row>
    <row r="52" spans="1:16" ht="12.75">
      <c r="A52" s="8" t="s">
        <v>22</v>
      </c>
      <c r="B52" s="9" t="s">
        <v>23</v>
      </c>
      <c r="C52" s="10">
        <v>2325.03</v>
      </c>
      <c r="D52" s="10">
        <v>2325.03</v>
      </c>
      <c r="E52" s="10">
        <v>194.1</v>
      </c>
      <c r="F52" s="10">
        <v>164.08545999999998</v>
      </c>
      <c r="G52" s="10">
        <v>0</v>
      </c>
      <c r="H52" s="10">
        <v>164.08545999999998</v>
      </c>
      <c r="I52" s="10">
        <v>0</v>
      </c>
      <c r="J52" s="10">
        <v>0</v>
      </c>
      <c r="K52" s="10">
        <f t="shared" si="0"/>
        <v>30.01454000000001</v>
      </c>
      <c r="L52" s="10">
        <f t="shared" si="1"/>
        <v>2160.9445400000004</v>
      </c>
      <c r="M52" s="10">
        <f t="shared" si="2"/>
        <v>84.53655847501287</v>
      </c>
      <c r="N52" s="10">
        <f t="shared" si="3"/>
        <v>2160.9445400000004</v>
      </c>
      <c r="O52" s="10">
        <f t="shared" si="4"/>
        <v>30.01454000000001</v>
      </c>
      <c r="P52" s="10">
        <f t="shared" si="5"/>
        <v>84.53655847501287</v>
      </c>
    </row>
    <row r="53" spans="1:16" ht="12.75">
      <c r="A53" s="8" t="s">
        <v>24</v>
      </c>
      <c r="B53" s="9" t="s">
        <v>25</v>
      </c>
      <c r="C53" s="10">
        <v>511.507</v>
      </c>
      <c r="D53" s="10">
        <v>511.507</v>
      </c>
      <c r="E53" s="10">
        <v>42.7</v>
      </c>
      <c r="F53" s="10">
        <v>32.95236</v>
      </c>
      <c r="G53" s="10">
        <v>0</v>
      </c>
      <c r="H53" s="10">
        <v>32.95236</v>
      </c>
      <c r="I53" s="10">
        <v>0</v>
      </c>
      <c r="J53" s="10">
        <v>0</v>
      </c>
      <c r="K53" s="10">
        <f t="shared" si="0"/>
        <v>9.747640000000004</v>
      </c>
      <c r="L53" s="10">
        <f t="shared" si="1"/>
        <v>478.55464</v>
      </c>
      <c r="M53" s="10">
        <f t="shared" si="2"/>
        <v>77.17180327868851</v>
      </c>
      <c r="N53" s="10">
        <f t="shared" si="3"/>
        <v>478.55464</v>
      </c>
      <c r="O53" s="10">
        <f t="shared" si="4"/>
        <v>9.747640000000004</v>
      </c>
      <c r="P53" s="10">
        <f t="shared" si="5"/>
        <v>77.17180327868851</v>
      </c>
    </row>
    <row r="54" spans="1:16" ht="12.75">
      <c r="A54" s="8" t="s">
        <v>26</v>
      </c>
      <c r="B54" s="9" t="s">
        <v>27</v>
      </c>
      <c r="C54" s="10">
        <v>71.228</v>
      </c>
      <c r="D54" s="10">
        <v>71.228</v>
      </c>
      <c r="E54" s="10">
        <v>1.6</v>
      </c>
      <c r="F54" s="10">
        <v>0</v>
      </c>
      <c r="G54" s="10">
        <v>0</v>
      </c>
      <c r="H54" s="10">
        <v>0.24481</v>
      </c>
      <c r="I54" s="10">
        <v>0</v>
      </c>
      <c r="J54" s="10">
        <v>0</v>
      </c>
      <c r="K54" s="10">
        <f t="shared" si="0"/>
        <v>1.6</v>
      </c>
      <c r="L54" s="10">
        <f t="shared" si="1"/>
        <v>71.228</v>
      </c>
      <c r="M54" s="10">
        <f t="shared" si="2"/>
        <v>0</v>
      </c>
      <c r="N54" s="10">
        <f t="shared" si="3"/>
        <v>70.98319</v>
      </c>
      <c r="O54" s="10">
        <f t="shared" si="4"/>
        <v>1.3551900000000001</v>
      </c>
      <c r="P54" s="10">
        <f t="shared" si="5"/>
        <v>15.300624999999998</v>
      </c>
    </row>
    <row r="55" spans="1:16" ht="12.75">
      <c r="A55" s="8" t="s">
        <v>28</v>
      </c>
      <c r="B55" s="9" t="s">
        <v>29</v>
      </c>
      <c r="C55" s="10">
        <v>137.417</v>
      </c>
      <c r="D55" s="10">
        <v>137.417</v>
      </c>
      <c r="E55" s="10">
        <v>58</v>
      </c>
      <c r="F55" s="10">
        <v>0</v>
      </c>
      <c r="G55" s="10">
        <v>0</v>
      </c>
      <c r="H55" s="10">
        <v>0.00148</v>
      </c>
      <c r="I55" s="10">
        <v>0</v>
      </c>
      <c r="J55" s="10">
        <v>0</v>
      </c>
      <c r="K55" s="10">
        <f t="shared" si="0"/>
        <v>58</v>
      </c>
      <c r="L55" s="10">
        <f t="shared" si="1"/>
        <v>137.417</v>
      </c>
      <c r="M55" s="10">
        <f t="shared" si="2"/>
        <v>0</v>
      </c>
      <c r="N55" s="10">
        <f t="shared" si="3"/>
        <v>137.41552000000001</v>
      </c>
      <c r="O55" s="10">
        <f t="shared" si="4"/>
        <v>57.99852</v>
      </c>
      <c r="P55" s="10">
        <f t="shared" si="5"/>
        <v>0.0025517241379310347</v>
      </c>
    </row>
    <row r="56" spans="1:16" ht="12.75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 ht="12.75">
      <c r="A57" s="8" t="s">
        <v>32</v>
      </c>
      <c r="B57" s="9" t="s">
        <v>33</v>
      </c>
      <c r="C57" s="10">
        <v>121.658</v>
      </c>
      <c r="D57" s="10">
        <v>121.658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0</v>
      </c>
      <c r="P57" s="10">
        <f t="shared" si="5"/>
        <v>0</v>
      </c>
    </row>
    <row r="58" spans="1:16" ht="12.75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0.1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0.1</v>
      </c>
      <c r="P58" s="10">
        <f t="shared" si="5"/>
        <v>0</v>
      </c>
    </row>
    <row r="59" spans="1:16" ht="12.75">
      <c r="A59" s="8" t="s">
        <v>36</v>
      </c>
      <c r="B59" s="9" t="s">
        <v>37</v>
      </c>
      <c r="C59" s="10">
        <v>24.444</v>
      </c>
      <c r="D59" s="10">
        <v>24.444</v>
      </c>
      <c r="E59" s="10">
        <v>2.2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2.2</v>
      </c>
      <c r="L59" s="10">
        <f t="shared" si="1"/>
        <v>24.444</v>
      </c>
      <c r="M59" s="10">
        <f t="shared" si="2"/>
        <v>0</v>
      </c>
      <c r="N59" s="10">
        <f t="shared" si="3"/>
        <v>24.444</v>
      </c>
      <c r="O59" s="10">
        <f t="shared" si="4"/>
        <v>2.2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2.386</v>
      </c>
      <c r="D60" s="10">
        <v>2.386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</v>
      </c>
      <c r="M60" s="10">
        <f t="shared" si="2"/>
        <v>0</v>
      </c>
      <c r="N60" s="10">
        <f t="shared" si="3"/>
        <v>2.386</v>
      </c>
      <c r="O60" s="10">
        <f t="shared" si="4"/>
        <v>0</v>
      </c>
      <c r="P60" s="10">
        <f t="shared" si="5"/>
        <v>0</v>
      </c>
    </row>
    <row r="61" spans="1:16" ht="12.75">
      <c r="A61" s="8" t="s">
        <v>42</v>
      </c>
      <c r="B61" s="9" t="s">
        <v>43</v>
      </c>
      <c r="C61" s="10">
        <v>6.852</v>
      </c>
      <c r="D61" s="10">
        <v>6.852</v>
      </c>
      <c r="E61" s="10">
        <v>0.6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0.6</v>
      </c>
      <c r="L61" s="10">
        <f t="shared" si="1"/>
        <v>6.852</v>
      </c>
      <c r="M61" s="10">
        <f t="shared" si="2"/>
        <v>0</v>
      </c>
      <c r="N61" s="10">
        <f t="shared" si="3"/>
        <v>6.852</v>
      </c>
      <c r="O61" s="10">
        <f t="shared" si="4"/>
        <v>0.6</v>
      </c>
      <c r="P61" s="10">
        <f t="shared" si="5"/>
        <v>0</v>
      </c>
    </row>
    <row r="62" spans="1:16" ht="12.75">
      <c r="A62" s="5" t="s">
        <v>70</v>
      </c>
      <c r="B62" s="6" t="s">
        <v>71</v>
      </c>
      <c r="C62" s="7">
        <v>276266.8</v>
      </c>
      <c r="D62" s="7">
        <v>273839.20326999994</v>
      </c>
      <c r="E62" s="7">
        <v>25454.638</v>
      </c>
      <c r="F62" s="7">
        <v>1691.1303100000002</v>
      </c>
      <c r="G62" s="7">
        <v>35.105850000000004</v>
      </c>
      <c r="H62" s="7">
        <v>1837.0167600000002</v>
      </c>
      <c r="I62" s="7">
        <v>277.91683</v>
      </c>
      <c r="J62" s="7">
        <v>11108.41492</v>
      </c>
      <c r="K62" s="7">
        <f t="shared" si="0"/>
        <v>23763.50769</v>
      </c>
      <c r="L62" s="7">
        <f t="shared" si="1"/>
        <v>272148.07295999996</v>
      </c>
      <c r="M62" s="7">
        <f t="shared" si="2"/>
        <v>6.6437020632546435</v>
      </c>
      <c r="N62" s="7">
        <f t="shared" si="3"/>
        <v>272002.1865099999</v>
      </c>
      <c r="O62" s="7">
        <f t="shared" si="4"/>
        <v>23617.62124</v>
      </c>
      <c r="P62" s="7">
        <f t="shared" si="5"/>
        <v>7.216825318827949</v>
      </c>
    </row>
    <row r="63" spans="1:16" ht="12.75">
      <c r="A63" s="8" t="s">
        <v>22</v>
      </c>
      <c r="B63" s="9" t="s">
        <v>23</v>
      </c>
      <c r="C63" s="10">
        <v>160588.2</v>
      </c>
      <c r="D63" s="10">
        <v>158819.92</v>
      </c>
      <c r="E63" s="10">
        <v>16739.7</v>
      </c>
      <c r="F63" s="10">
        <v>992.36194</v>
      </c>
      <c r="G63" s="10">
        <v>23.899060000000002</v>
      </c>
      <c r="H63" s="10">
        <v>869.66348</v>
      </c>
      <c r="I63" s="10">
        <v>227.33607</v>
      </c>
      <c r="J63" s="10">
        <v>9060.53394</v>
      </c>
      <c r="K63" s="10">
        <f t="shared" si="0"/>
        <v>15747.33806</v>
      </c>
      <c r="L63" s="10">
        <f t="shared" si="1"/>
        <v>157827.55806</v>
      </c>
      <c r="M63" s="10">
        <f t="shared" si="2"/>
        <v>5.928194292609783</v>
      </c>
      <c r="N63" s="10">
        <f t="shared" si="3"/>
        <v>157950.25652000002</v>
      </c>
      <c r="O63" s="10">
        <f t="shared" si="4"/>
        <v>15870.036520000001</v>
      </c>
      <c r="P63" s="10">
        <f t="shared" si="5"/>
        <v>5.195215445915996</v>
      </c>
    </row>
    <row r="64" spans="1:16" ht="12.75">
      <c r="A64" s="8" t="s">
        <v>24</v>
      </c>
      <c r="B64" s="9" t="s">
        <v>25</v>
      </c>
      <c r="C64" s="10">
        <v>35329.4</v>
      </c>
      <c r="D64" s="10">
        <v>34928.455</v>
      </c>
      <c r="E64" s="10">
        <v>3682.8</v>
      </c>
      <c r="F64" s="10">
        <v>225.45408</v>
      </c>
      <c r="G64" s="10">
        <v>11.206790000000002</v>
      </c>
      <c r="H64" s="10">
        <v>198.6393</v>
      </c>
      <c r="I64" s="10">
        <v>49.83505</v>
      </c>
      <c r="J64" s="10">
        <v>2047.8809800000001</v>
      </c>
      <c r="K64" s="10">
        <f t="shared" si="0"/>
        <v>3457.34592</v>
      </c>
      <c r="L64" s="10">
        <f t="shared" si="1"/>
        <v>34703.00092</v>
      </c>
      <c r="M64" s="10">
        <f t="shared" si="2"/>
        <v>6.121811665037471</v>
      </c>
      <c r="N64" s="10">
        <f t="shared" si="3"/>
        <v>34729.8157</v>
      </c>
      <c r="O64" s="10">
        <f t="shared" si="4"/>
        <v>3484.1607000000004</v>
      </c>
      <c r="P64" s="10">
        <f t="shared" si="5"/>
        <v>5.393703160638644</v>
      </c>
    </row>
    <row r="65" spans="1:16" ht="12.75">
      <c r="A65" s="8" t="s">
        <v>26</v>
      </c>
      <c r="B65" s="9" t="s">
        <v>27</v>
      </c>
      <c r="C65" s="10">
        <v>4268.4</v>
      </c>
      <c r="D65" s="10">
        <v>4398.60387</v>
      </c>
      <c r="E65" s="10">
        <v>648.929</v>
      </c>
      <c r="F65" s="10">
        <v>26.25636</v>
      </c>
      <c r="G65" s="10">
        <v>0</v>
      </c>
      <c r="H65" s="10">
        <v>112.63606</v>
      </c>
      <c r="I65" s="10">
        <v>0</v>
      </c>
      <c r="J65" s="10">
        <v>0</v>
      </c>
      <c r="K65" s="10">
        <f t="shared" si="0"/>
        <v>622.67264</v>
      </c>
      <c r="L65" s="10">
        <f t="shared" si="1"/>
        <v>4372.34751</v>
      </c>
      <c r="M65" s="10">
        <f t="shared" si="2"/>
        <v>4.04610673894987</v>
      </c>
      <c r="N65" s="10">
        <f t="shared" si="3"/>
        <v>4285.96781</v>
      </c>
      <c r="O65" s="10">
        <f t="shared" si="4"/>
        <v>536.2929399999999</v>
      </c>
      <c r="P65" s="10">
        <f t="shared" si="5"/>
        <v>17.357223979819057</v>
      </c>
    </row>
    <row r="66" spans="1:16" ht="12.75">
      <c r="A66" s="8" t="s">
        <v>72</v>
      </c>
      <c r="B66" s="9" t="s">
        <v>73</v>
      </c>
      <c r="C66" s="10">
        <v>122.5</v>
      </c>
      <c r="D66" s="10">
        <v>123.88239999999999</v>
      </c>
      <c r="E66" s="10">
        <v>26</v>
      </c>
      <c r="F66" s="10">
        <v>0</v>
      </c>
      <c r="G66" s="10">
        <v>0</v>
      </c>
      <c r="H66" s="10">
        <v>2.73622</v>
      </c>
      <c r="I66" s="10">
        <v>0</v>
      </c>
      <c r="J66" s="10">
        <v>0</v>
      </c>
      <c r="K66" s="10">
        <f t="shared" si="0"/>
        <v>26</v>
      </c>
      <c r="L66" s="10">
        <f t="shared" si="1"/>
        <v>123.88239999999999</v>
      </c>
      <c r="M66" s="10">
        <f t="shared" si="2"/>
        <v>0</v>
      </c>
      <c r="N66" s="10">
        <f t="shared" si="3"/>
        <v>121.14617999999999</v>
      </c>
      <c r="O66" s="10">
        <f t="shared" si="4"/>
        <v>23.26378</v>
      </c>
      <c r="P66" s="10">
        <f t="shared" si="5"/>
        <v>10.523923076923076</v>
      </c>
    </row>
    <row r="67" spans="1:16" ht="12.75">
      <c r="A67" s="8" t="s">
        <v>74</v>
      </c>
      <c r="B67" s="9" t="s">
        <v>75</v>
      </c>
      <c r="C67" s="10">
        <v>29526.8</v>
      </c>
      <c r="D67" s="10">
        <v>29052.742000000002</v>
      </c>
      <c r="E67" s="10">
        <v>2144.9335</v>
      </c>
      <c r="F67" s="10">
        <v>42.822559999999996</v>
      </c>
      <c r="G67" s="10">
        <v>0</v>
      </c>
      <c r="H67" s="10">
        <v>163.75555</v>
      </c>
      <c r="I67" s="10">
        <v>0.7457100000000001</v>
      </c>
      <c r="J67" s="10">
        <v>0</v>
      </c>
      <c r="K67" s="10">
        <f t="shared" si="0"/>
        <v>2102.11094</v>
      </c>
      <c r="L67" s="10">
        <f t="shared" si="1"/>
        <v>29009.91944</v>
      </c>
      <c r="M67" s="10">
        <f t="shared" si="2"/>
        <v>1.9964516382442625</v>
      </c>
      <c r="N67" s="10">
        <f t="shared" si="3"/>
        <v>28888.98645</v>
      </c>
      <c r="O67" s="10">
        <f t="shared" si="4"/>
        <v>1981.17795</v>
      </c>
      <c r="P67" s="10">
        <f t="shared" si="5"/>
        <v>7.634528063457445</v>
      </c>
    </row>
    <row r="68" spans="1:16" ht="12.75">
      <c r="A68" s="8" t="s">
        <v>28</v>
      </c>
      <c r="B68" s="9" t="s">
        <v>29</v>
      </c>
      <c r="C68" s="10">
        <v>9578.4</v>
      </c>
      <c r="D68" s="10">
        <v>10067.39</v>
      </c>
      <c r="E68" s="10">
        <v>1344.7725</v>
      </c>
      <c r="F68" s="10">
        <v>407.95686</v>
      </c>
      <c r="G68" s="10">
        <v>0</v>
      </c>
      <c r="H68" s="10">
        <v>476.4885</v>
      </c>
      <c r="I68" s="10">
        <v>0</v>
      </c>
      <c r="J68" s="10">
        <v>0</v>
      </c>
      <c r="K68" s="10">
        <f t="shared" si="0"/>
        <v>936.81564</v>
      </c>
      <c r="L68" s="10">
        <f t="shared" si="1"/>
        <v>9659.43314</v>
      </c>
      <c r="M68" s="10">
        <f t="shared" si="2"/>
        <v>30.336496321868566</v>
      </c>
      <c r="N68" s="10">
        <f t="shared" si="3"/>
        <v>9590.9015</v>
      </c>
      <c r="O68" s="10">
        <f t="shared" si="4"/>
        <v>868.2840000000001</v>
      </c>
      <c r="P68" s="10">
        <f t="shared" si="5"/>
        <v>35.43264752960073</v>
      </c>
    </row>
    <row r="69" spans="1:16" ht="12.75">
      <c r="A69" s="8" t="s">
        <v>32</v>
      </c>
      <c r="B69" s="9" t="s">
        <v>33</v>
      </c>
      <c r="C69" s="10">
        <v>20601.7</v>
      </c>
      <c r="D69" s="10">
        <v>20196.75</v>
      </c>
      <c r="E69" s="10">
        <v>17.9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17.9</v>
      </c>
      <c r="L69" s="10">
        <f t="shared" si="1"/>
        <v>20196.75</v>
      </c>
      <c r="M69" s="10">
        <f t="shared" si="2"/>
        <v>0</v>
      </c>
      <c r="N69" s="10">
        <f t="shared" si="3"/>
        <v>20196.75</v>
      </c>
      <c r="O69" s="10">
        <f t="shared" si="4"/>
        <v>17.9</v>
      </c>
      <c r="P69" s="10">
        <f t="shared" si="5"/>
        <v>0</v>
      </c>
    </row>
    <row r="70" spans="1:16" ht="12.75">
      <c r="A70" s="8" t="s">
        <v>34</v>
      </c>
      <c r="B70" s="9" t="s">
        <v>35</v>
      </c>
      <c r="C70" s="10">
        <v>2021.8</v>
      </c>
      <c r="D70" s="10">
        <v>2021.8</v>
      </c>
      <c r="E70" s="10">
        <v>141.461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141.461</v>
      </c>
      <c r="L70" s="10">
        <f aca="true" t="shared" si="7" ref="L70:L133">D70-F70</f>
        <v>2021.8</v>
      </c>
      <c r="M70" s="10">
        <f aca="true" t="shared" si="8" ref="M70:M133">IF(E70=0,0,(F70/E70)*100)</f>
        <v>0</v>
      </c>
      <c r="N70" s="10">
        <f aca="true" t="shared" si="9" ref="N70:N133">D70-H70</f>
        <v>2021.8</v>
      </c>
      <c r="O70" s="10">
        <f aca="true" t="shared" si="10" ref="O70:O133">E70-H70</f>
        <v>141.461</v>
      </c>
      <c r="P70" s="10">
        <f aca="true" t="shared" si="11" ref="P70:P133">IF(E70=0,0,(H70/E70)*100)</f>
        <v>0</v>
      </c>
    </row>
    <row r="71" spans="1:16" ht="12.75">
      <c r="A71" s="8" t="s">
        <v>36</v>
      </c>
      <c r="B71" s="9" t="s">
        <v>37</v>
      </c>
      <c r="C71" s="10">
        <v>8174.1</v>
      </c>
      <c r="D71" s="10">
        <v>8174.1</v>
      </c>
      <c r="E71" s="10">
        <v>608.142</v>
      </c>
      <c r="F71" s="10">
        <v>-3.7214899999999997</v>
      </c>
      <c r="G71" s="10">
        <v>0</v>
      </c>
      <c r="H71" s="10">
        <v>13.01808</v>
      </c>
      <c r="I71" s="10">
        <v>0</v>
      </c>
      <c r="J71" s="10">
        <v>0</v>
      </c>
      <c r="K71" s="10">
        <f t="shared" si="6"/>
        <v>611.8634900000001</v>
      </c>
      <c r="L71" s="10">
        <f t="shared" si="7"/>
        <v>8177.82149</v>
      </c>
      <c r="M71" s="10">
        <f t="shared" si="8"/>
        <v>-0.6119442498626965</v>
      </c>
      <c r="N71" s="10">
        <f t="shared" si="9"/>
        <v>8161.0819200000005</v>
      </c>
      <c r="O71" s="10">
        <f t="shared" si="10"/>
        <v>595.12392</v>
      </c>
      <c r="P71" s="10">
        <f t="shared" si="11"/>
        <v>2.1406316287972214</v>
      </c>
    </row>
    <row r="72" spans="1:16" ht="12.75">
      <c r="A72" s="8" t="s">
        <v>38</v>
      </c>
      <c r="B72" s="9" t="s">
        <v>39</v>
      </c>
      <c r="C72" s="10">
        <v>5859.3</v>
      </c>
      <c r="D72" s="10">
        <v>5859.3</v>
      </c>
      <c r="E72" s="10">
        <v>100</v>
      </c>
      <c r="F72" s="10">
        <v>0</v>
      </c>
      <c r="G72" s="10">
        <v>0</v>
      </c>
      <c r="H72" s="10">
        <v>0.07956999999999999</v>
      </c>
      <c r="I72" s="10">
        <v>0</v>
      </c>
      <c r="J72" s="10">
        <v>0</v>
      </c>
      <c r="K72" s="10">
        <f t="shared" si="6"/>
        <v>100</v>
      </c>
      <c r="L72" s="10">
        <f t="shared" si="7"/>
        <v>5859.3</v>
      </c>
      <c r="M72" s="10">
        <f t="shared" si="8"/>
        <v>0</v>
      </c>
      <c r="N72" s="10">
        <f t="shared" si="9"/>
        <v>5859.22043</v>
      </c>
      <c r="O72" s="10">
        <f t="shared" si="10"/>
        <v>99.92043</v>
      </c>
      <c r="P72" s="10">
        <f t="shared" si="11"/>
        <v>0.07956999999999999</v>
      </c>
    </row>
    <row r="73" spans="1:16" ht="12.75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36.96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36.96</v>
      </c>
      <c r="M74" s="10">
        <f t="shared" si="8"/>
        <v>0</v>
      </c>
      <c r="N74" s="10">
        <f t="shared" si="9"/>
        <v>36.96</v>
      </c>
      <c r="O74" s="10">
        <f t="shared" si="10"/>
        <v>0</v>
      </c>
      <c r="P74" s="10">
        <f t="shared" si="11"/>
        <v>0</v>
      </c>
    </row>
    <row r="75" spans="1:16" ht="12.75">
      <c r="A75" s="8" t="s">
        <v>42</v>
      </c>
      <c r="B75" s="9" t="s">
        <v>43</v>
      </c>
      <c r="C75" s="10">
        <v>26.3</v>
      </c>
      <c r="D75" s="10">
        <v>39.3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39.3</v>
      </c>
      <c r="M75" s="10">
        <f t="shared" si="8"/>
        <v>0</v>
      </c>
      <c r="N75" s="10">
        <f t="shared" si="9"/>
        <v>39.3</v>
      </c>
      <c r="O75" s="10">
        <f t="shared" si="10"/>
        <v>0</v>
      </c>
      <c r="P75" s="10">
        <f t="shared" si="11"/>
        <v>0</v>
      </c>
    </row>
    <row r="76" spans="1:16" ht="63.75">
      <c r="A76" s="5" t="s">
        <v>78</v>
      </c>
      <c r="B76" s="6" t="s">
        <v>79</v>
      </c>
      <c r="C76" s="7">
        <v>410381.7</v>
      </c>
      <c r="D76" s="7">
        <v>415714.54325000005</v>
      </c>
      <c r="E76" s="7">
        <v>63845.962</v>
      </c>
      <c r="F76" s="7">
        <v>11976.00265</v>
      </c>
      <c r="G76" s="7">
        <v>1.1</v>
      </c>
      <c r="H76" s="7">
        <v>14081.999960000001</v>
      </c>
      <c r="I76" s="7">
        <v>42.093740000000004</v>
      </c>
      <c r="J76" s="7">
        <v>8.27647</v>
      </c>
      <c r="K76" s="7">
        <f t="shared" si="6"/>
        <v>51869.95935</v>
      </c>
      <c r="L76" s="7">
        <f t="shared" si="7"/>
        <v>403738.54060000007</v>
      </c>
      <c r="M76" s="7">
        <f t="shared" si="8"/>
        <v>18.757650875399136</v>
      </c>
      <c r="N76" s="7">
        <f t="shared" si="9"/>
        <v>401632.54329000006</v>
      </c>
      <c r="O76" s="7">
        <f t="shared" si="10"/>
        <v>49763.96204</v>
      </c>
      <c r="P76" s="7">
        <f t="shared" si="11"/>
        <v>22.05621079059002</v>
      </c>
    </row>
    <row r="77" spans="1:16" ht="12.75">
      <c r="A77" s="8" t="s">
        <v>22</v>
      </c>
      <c r="B77" s="9" t="s">
        <v>23</v>
      </c>
      <c r="C77" s="10">
        <v>264860.8</v>
      </c>
      <c r="D77" s="10">
        <v>267200.341</v>
      </c>
      <c r="E77" s="10">
        <v>49326.101</v>
      </c>
      <c r="F77" s="10">
        <v>9454.12535</v>
      </c>
      <c r="G77" s="10">
        <v>1.1</v>
      </c>
      <c r="H77" s="10">
        <v>10167.9475</v>
      </c>
      <c r="I77" s="10">
        <v>7.17184</v>
      </c>
      <c r="J77" s="10">
        <v>6.784</v>
      </c>
      <c r="K77" s="10">
        <f t="shared" si="6"/>
        <v>39871.97565</v>
      </c>
      <c r="L77" s="10">
        <f t="shared" si="7"/>
        <v>257746.21565000003</v>
      </c>
      <c r="M77" s="10">
        <f t="shared" si="8"/>
        <v>19.166577447505937</v>
      </c>
      <c r="N77" s="10">
        <f t="shared" si="9"/>
        <v>257032.3935</v>
      </c>
      <c r="O77" s="10">
        <f t="shared" si="10"/>
        <v>39158.1535</v>
      </c>
      <c r="P77" s="10">
        <f t="shared" si="11"/>
        <v>20.61372639203735</v>
      </c>
    </row>
    <row r="78" spans="1:16" ht="12.75">
      <c r="A78" s="8" t="s">
        <v>24</v>
      </c>
      <c r="B78" s="9" t="s">
        <v>25</v>
      </c>
      <c r="C78" s="10">
        <v>58269.6</v>
      </c>
      <c r="D78" s="10">
        <v>58784.3</v>
      </c>
      <c r="E78" s="10">
        <v>10851.799</v>
      </c>
      <c r="F78" s="10">
        <v>2127.6244100000004</v>
      </c>
      <c r="G78" s="10">
        <v>0</v>
      </c>
      <c r="H78" s="10">
        <v>2284.75214</v>
      </c>
      <c r="I78" s="10">
        <v>1.49247</v>
      </c>
      <c r="J78" s="10">
        <v>1.49247</v>
      </c>
      <c r="K78" s="10">
        <f t="shared" si="6"/>
        <v>8724.17459</v>
      </c>
      <c r="L78" s="10">
        <f t="shared" si="7"/>
        <v>56656.67559</v>
      </c>
      <c r="M78" s="10">
        <f t="shared" si="8"/>
        <v>19.606190733905045</v>
      </c>
      <c r="N78" s="10">
        <f t="shared" si="9"/>
        <v>56499.547860000006</v>
      </c>
      <c r="O78" s="10">
        <f t="shared" si="10"/>
        <v>8567.04686</v>
      </c>
      <c r="P78" s="10">
        <f t="shared" si="11"/>
        <v>21.054132499136777</v>
      </c>
    </row>
    <row r="79" spans="1:16" ht="12.75">
      <c r="A79" s="8" t="s">
        <v>26</v>
      </c>
      <c r="B79" s="9" t="s">
        <v>27</v>
      </c>
      <c r="C79" s="10">
        <v>2798.4</v>
      </c>
      <c r="D79" s="10">
        <v>4137.11965</v>
      </c>
      <c r="E79" s="10">
        <v>800</v>
      </c>
      <c r="F79" s="10">
        <v>212.15783</v>
      </c>
      <c r="G79" s="10">
        <v>0</v>
      </c>
      <c r="H79" s="10">
        <v>617.23957</v>
      </c>
      <c r="I79" s="10">
        <v>26.9</v>
      </c>
      <c r="J79" s="10">
        <v>0</v>
      </c>
      <c r="K79" s="10">
        <f t="shared" si="6"/>
        <v>587.84217</v>
      </c>
      <c r="L79" s="10">
        <f t="shared" si="7"/>
        <v>3924.9618199999995</v>
      </c>
      <c r="M79" s="10">
        <f t="shared" si="8"/>
        <v>26.51972875</v>
      </c>
      <c r="N79" s="10">
        <f t="shared" si="9"/>
        <v>3519.88008</v>
      </c>
      <c r="O79" s="10">
        <f t="shared" si="10"/>
        <v>182.76043000000004</v>
      </c>
      <c r="P79" s="10">
        <f t="shared" si="11"/>
        <v>77.15494625</v>
      </c>
    </row>
    <row r="80" spans="1:16" ht="12.75">
      <c r="A80" s="8" t="s">
        <v>72</v>
      </c>
      <c r="B80" s="9" t="s">
        <v>73</v>
      </c>
      <c r="C80" s="10">
        <v>178.9</v>
      </c>
      <c r="D80" s="10">
        <v>178.9</v>
      </c>
      <c r="E80" s="10">
        <v>92.9</v>
      </c>
      <c r="F80" s="10">
        <v>0</v>
      </c>
      <c r="G80" s="10">
        <v>0</v>
      </c>
      <c r="H80" s="10">
        <v>6.34778</v>
      </c>
      <c r="I80" s="10">
        <v>0</v>
      </c>
      <c r="J80" s="10">
        <v>0</v>
      </c>
      <c r="K80" s="10">
        <f t="shared" si="6"/>
        <v>92.9</v>
      </c>
      <c r="L80" s="10">
        <f t="shared" si="7"/>
        <v>178.9</v>
      </c>
      <c r="M80" s="10">
        <f t="shared" si="8"/>
        <v>0</v>
      </c>
      <c r="N80" s="10">
        <f t="shared" si="9"/>
        <v>172.55222</v>
      </c>
      <c r="O80" s="10">
        <f t="shared" si="10"/>
        <v>86.55222</v>
      </c>
      <c r="P80" s="10">
        <f t="shared" si="11"/>
        <v>6.83291711517761</v>
      </c>
    </row>
    <row r="81" spans="1:16" ht="12.75">
      <c r="A81" s="8" t="s">
        <v>74</v>
      </c>
      <c r="B81" s="9" t="s">
        <v>75</v>
      </c>
      <c r="C81" s="10">
        <v>29854.5</v>
      </c>
      <c r="D81" s="10">
        <v>30483.38</v>
      </c>
      <c r="E81" s="10">
        <v>43.43</v>
      </c>
      <c r="F81" s="10">
        <v>212.7335</v>
      </c>
      <c r="G81" s="10">
        <v>0</v>
      </c>
      <c r="H81" s="10">
        <v>661.8815999999999</v>
      </c>
      <c r="I81" s="10">
        <v>6.139</v>
      </c>
      <c r="J81" s="10">
        <v>0</v>
      </c>
      <c r="K81" s="10">
        <f t="shared" si="6"/>
        <v>-169.30349999999999</v>
      </c>
      <c r="L81" s="10">
        <f t="shared" si="7"/>
        <v>30270.646500000003</v>
      </c>
      <c r="M81" s="10">
        <f t="shared" si="8"/>
        <v>489.830762145982</v>
      </c>
      <c r="N81" s="10">
        <f t="shared" si="9"/>
        <v>29821.4984</v>
      </c>
      <c r="O81" s="10">
        <f t="shared" si="10"/>
        <v>-618.4516</v>
      </c>
      <c r="P81" s="10">
        <f t="shared" si="11"/>
        <v>1524.0193414690305</v>
      </c>
    </row>
    <row r="82" spans="1:16" ht="12.75">
      <c r="A82" s="8" t="s">
        <v>28</v>
      </c>
      <c r="B82" s="9" t="s">
        <v>29</v>
      </c>
      <c r="C82" s="10">
        <v>9749.5</v>
      </c>
      <c r="D82" s="10">
        <v>9817.8976</v>
      </c>
      <c r="E82" s="10">
        <v>2385.632</v>
      </c>
      <c r="F82" s="10">
        <v>24.275</v>
      </c>
      <c r="G82" s="10">
        <v>0</v>
      </c>
      <c r="H82" s="10">
        <v>109.18154</v>
      </c>
      <c r="I82" s="10">
        <v>0</v>
      </c>
      <c r="J82" s="10">
        <v>0</v>
      </c>
      <c r="K82" s="10">
        <f t="shared" si="6"/>
        <v>2361.357</v>
      </c>
      <c r="L82" s="10">
        <f t="shared" si="7"/>
        <v>9793.6226</v>
      </c>
      <c r="M82" s="10">
        <f t="shared" si="8"/>
        <v>1.0175500663974995</v>
      </c>
      <c r="N82" s="10">
        <f t="shared" si="9"/>
        <v>9708.71606</v>
      </c>
      <c r="O82" s="10">
        <f t="shared" si="10"/>
        <v>2276.45046</v>
      </c>
      <c r="P82" s="10">
        <f t="shared" si="11"/>
        <v>4.57662958914032</v>
      </c>
    </row>
    <row r="83" spans="1:16" ht="12.75">
      <c r="A83" s="8" t="s">
        <v>30</v>
      </c>
      <c r="B83" s="9" t="s">
        <v>31</v>
      </c>
      <c r="C83" s="10">
        <v>6.8</v>
      </c>
      <c r="D83" s="10">
        <v>35.618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35.618</v>
      </c>
      <c r="M83" s="10">
        <f t="shared" si="8"/>
        <v>0</v>
      </c>
      <c r="N83" s="10">
        <f t="shared" si="9"/>
        <v>35.618</v>
      </c>
      <c r="O83" s="10">
        <f t="shared" si="10"/>
        <v>0</v>
      </c>
      <c r="P83" s="10">
        <f t="shared" si="11"/>
        <v>0</v>
      </c>
    </row>
    <row r="84" spans="1:16" ht="12.75">
      <c r="A84" s="8" t="s">
        <v>32</v>
      </c>
      <c r="B84" s="9" t="s">
        <v>33</v>
      </c>
      <c r="C84" s="10">
        <v>36308.8</v>
      </c>
      <c r="D84" s="10">
        <v>36277.8</v>
      </c>
      <c r="E84" s="10">
        <v>0</v>
      </c>
      <c r="F84" s="10">
        <v>-0.84123</v>
      </c>
      <c r="G84" s="10">
        <v>0</v>
      </c>
      <c r="H84" s="10">
        <v>136.93412</v>
      </c>
      <c r="I84" s="10">
        <v>0</v>
      </c>
      <c r="J84" s="10">
        <v>0</v>
      </c>
      <c r="K84" s="10">
        <f t="shared" si="6"/>
        <v>0.84123</v>
      </c>
      <c r="L84" s="10">
        <f t="shared" si="7"/>
        <v>36278.64123</v>
      </c>
      <c r="M84" s="10">
        <f t="shared" si="8"/>
        <v>0</v>
      </c>
      <c r="N84" s="10">
        <f t="shared" si="9"/>
        <v>36140.865880000005</v>
      </c>
      <c r="O84" s="10">
        <f t="shared" si="10"/>
        <v>-136.93412</v>
      </c>
      <c r="P84" s="10">
        <f t="shared" si="11"/>
        <v>0</v>
      </c>
    </row>
    <row r="85" spans="1:16" ht="12.75">
      <c r="A85" s="8" t="s">
        <v>34</v>
      </c>
      <c r="B85" s="9" t="s">
        <v>35</v>
      </c>
      <c r="C85" s="10">
        <v>1164.2</v>
      </c>
      <c r="D85" s="10">
        <v>1174.2</v>
      </c>
      <c r="E85" s="10">
        <v>47.9</v>
      </c>
      <c r="F85" s="10">
        <v>-4.33296</v>
      </c>
      <c r="G85" s="10">
        <v>0</v>
      </c>
      <c r="H85" s="10">
        <v>23.065279999999998</v>
      </c>
      <c r="I85" s="10">
        <v>0.00275</v>
      </c>
      <c r="J85" s="10">
        <v>0</v>
      </c>
      <c r="K85" s="10">
        <f t="shared" si="6"/>
        <v>52.23296</v>
      </c>
      <c r="L85" s="10">
        <f t="shared" si="7"/>
        <v>1178.53296</v>
      </c>
      <c r="M85" s="10">
        <f t="shared" si="8"/>
        <v>-9.045845511482256</v>
      </c>
      <c r="N85" s="10">
        <f t="shared" si="9"/>
        <v>1151.13472</v>
      </c>
      <c r="O85" s="10">
        <f t="shared" si="10"/>
        <v>24.83472</v>
      </c>
      <c r="P85" s="10">
        <f t="shared" si="11"/>
        <v>48.15298538622129</v>
      </c>
    </row>
    <row r="86" spans="1:16" ht="12.75">
      <c r="A86" s="8" t="s">
        <v>36</v>
      </c>
      <c r="B86" s="9" t="s">
        <v>37</v>
      </c>
      <c r="C86" s="10">
        <v>3136.5</v>
      </c>
      <c r="D86" s="10">
        <v>3287.5</v>
      </c>
      <c r="E86" s="10">
        <v>177.2</v>
      </c>
      <c r="F86" s="10">
        <v>-49.718540000000004</v>
      </c>
      <c r="G86" s="10">
        <v>0</v>
      </c>
      <c r="H86" s="10">
        <v>74.65043</v>
      </c>
      <c r="I86" s="10">
        <v>0.38389999999999996</v>
      </c>
      <c r="J86" s="10">
        <v>0</v>
      </c>
      <c r="K86" s="10">
        <f t="shared" si="6"/>
        <v>226.91854</v>
      </c>
      <c r="L86" s="10">
        <f t="shared" si="7"/>
        <v>3337.21854</v>
      </c>
      <c r="M86" s="10">
        <f t="shared" si="8"/>
        <v>-28.057866817155762</v>
      </c>
      <c r="N86" s="10">
        <f t="shared" si="9"/>
        <v>3212.84957</v>
      </c>
      <c r="O86" s="10">
        <f t="shared" si="10"/>
        <v>102.54956999999999</v>
      </c>
      <c r="P86" s="10">
        <f t="shared" si="11"/>
        <v>42.127782167042895</v>
      </c>
    </row>
    <row r="87" spans="1:16" ht="12.75">
      <c r="A87" s="8" t="s">
        <v>38</v>
      </c>
      <c r="B87" s="9" t="s">
        <v>39</v>
      </c>
      <c r="C87" s="10">
        <v>3615.9</v>
      </c>
      <c r="D87" s="10">
        <v>3899.687</v>
      </c>
      <c r="E87" s="10">
        <v>121</v>
      </c>
      <c r="F87" s="10">
        <v>-0.020710000000000003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121.02071</v>
      </c>
      <c r="L87" s="10">
        <f t="shared" si="7"/>
        <v>3899.7077099999997</v>
      </c>
      <c r="M87" s="10">
        <f t="shared" si="8"/>
        <v>-0.017115702479338843</v>
      </c>
      <c r="N87" s="10">
        <f t="shared" si="9"/>
        <v>3899.687</v>
      </c>
      <c r="O87" s="10">
        <f t="shared" si="10"/>
        <v>121</v>
      </c>
      <c r="P87" s="10">
        <f t="shared" si="11"/>
        <v>0</v>
      </c>
    </row>
    <row r="88" spans="1:16" ht="12.75">
      <c r="A88" s="8" t="s">
        <v>76</v>
      </c>
      <c r="B88" s="9" t="s">
        <v>77</v>
      </c>
      <c r="C88" s="10">
        <v>353.9</v>
      </c>
      <c r="D88" s="10">
        <v>353.9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</v>
      </c>
      <c r="M88" s="10">
        <f t="shared" si="8"/>
        <v>0</v>
      </c>
      <c r="N88" s="10">
        <f t="shared" si="9"/>
        <v>353.9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</v>
      </c>
      <c r="D89" s="10">
        <v>53.8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53.8</v>
      </c>
      <c r="M89" s="10">
        <f t="shared" si="8"/>
        <v>0</v>
      </c>
      <c r="N89" s="10">
        <f t="shared" si="9"/>
        <v>53.8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64</v>
      </c>
      <c r="B90" s="9" t="s">
        <v>65</v>
      </c>
      <c r="C90" s="10">
        <v>17.75</v>
      </c>
      <c r="D90" s="10">
        <v>17.75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17.75</v>
      </c>
      <c r="M90" s="10">
        <f t="shared" si="8"/>
        <v>0</v>
      </c>
      <c r="N90" s="10">
        <f t="shared" si="9"/>
        <v>17.75</v>
      </c>
      <c r="O90" s="10">
        <f t="shared" si="10"/>
        <v>0</v>
      </c>
      <c r="P90" s="10">
        <f t="shared" si="11"/>
        <v>0</v>
      </c>
    </row>
    <row r="91" spans="1:16" ht="12.75">
      <c r="A91" s="8" t="s">
        <v>42</v>
      </c>
      <c r="B91" s="9" t="s">
        <v>43</v>
      </c>
      <c r="C91" s="10">
        <v>12.35</v>
      </c>
      <c r="D91" s="10">
        <v>12.35</v>
      </c>
      <c r="E91" s="10">
        <v>0</v>
      </c>
      <c r="F91" s="10">
        <v>0</v>
      </c>
      <c r="G91" s="10">
        <v>0</v>
      </c>
      <c r="H91" s="10">
        <v>0</v>
      </c>
      <c r="I91" s="10">
        <v>0.00378</v>
      </c>
      <c r="J91" s="10">
        <v>0</v>
      </c>
      <c r="K91" s="10">
        <f t="shared" si="6"/>
        <v>0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0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3021.7740000000003</v>
      </c>
      <c r="E92" s="7">
        <v>256.9</v>
      </c>
      <c r="F92" s="7">
        <v>54.01833</v>
      </c>
      <c r="G92" s="7">
        <v>0</v>
      </c>
      <c r="H92" s="7">
        <v>137.59286999999998</v>
      </c>
      <c r="I92" s="7">
        <v>0</v>
      </c>
      <c r="J92" s="7">
        <v>0</v>
      </c>
      <c r="K92" s="7">
        <f t="shared" si="6"/>
        <v>202.88166999999999</v>
      </c>
      <c r="L92" s="7">
        <f t="shared" si="7"/>
        <v>2967.7556700000005</v>
      </c>
      <c r="M92" s="7">
        <f t="shared" si="8"/>
        <v>21.02698715453484</v>
      </c>
      <c r="N92" s="7">
        <f t="shared" si="9"/>
        <v>2884.1811300000004</v>
      </c>
      <c r="O92" s="7">
        <f t="shared" si="10"/>
        <v>119.30713</v>
      </c>
      <c r="P92" s="7">
        <f t="shared" si="11"/>
        <v>53.55892175943947</v>
      </c>
    </row>
    <row r="93" spans="1:16" ht="12.75">
      <c r="A93" s="8" t="s">
        <v>22</v>
      </c>
      <c r="B93" s="9" t="s">
        <v>23</v>
      </c>
      <c r="C93" s="10">
        <v>2083.4</v>
      </c>
      <c r="D93" s="10">
        <v>2083.4</v>
      </c>
      <c r="E93" s="10">
        <v>209</v>
      </c>
      <c r="F93" s="10">
        <v>30.32148</v>
      </c>
      <c r="G93" s="10">
        <v>0</v>
      </c>
      <c r="H93" s="10">
        <v>98.44998</v>
      </c>
      <c r="I93" s="10">
        <v>0</v>
      </c>
      <c r="J93" s="10">
        <v>0</v>
      </c>
      <c r="K93" s="10">
        <f t="shared" si="6"/>
        <v>178.67852</v>
      </c>
      <c r="L93" s="10">
        <f t="shared" si="7"/>
        <v>2053.07852</v>
      </c>
      <c r="M93" s="10">
        <f t="shared" si="8"/>
        <v>14.507885167464115</v>
      </c>
      <c r="N93" s="10">
        <f t="shared" si="9"/>
        <v>1984.95002</v>
      </c>
      <c r="O93" s="10">
        <f t="shared" si="10"/>
        <v>110.55002</v>
      </c>
      <c r="P93" s="10">
        <f t="shared" si="11"/>
        <v>47.105253588516746</v>
      </c>
    </row>
    <row r="94" spans="1:16" ht="12.75">
      <c r="A94" s="8" t="s">
        <v>24</v>
      </c>
      <c r="B94" s="9" t="s">
        <v>25</v>
      </c>
      <c r="C94" s="10">
        <v>458.4</v>
      </c>
      <c r="D94" s="10">
        <v>458.4</v>
      </c>
      <c r="E94" s="10">
        <v>46</v>
      </c>
      <c r="F94" s="10">
        <v>6.66778</v>
      </c>
      <c r="G94" s="10">
        <v>0</v>
      </c>
      <c r="H94" s="10">
        <v>17.7931</v>
      </c>
      <c r="I94" s="10">
        <v>0</v>
      </c>
      <c r="J94" s="10">
        <v>0</v>
      </c>
      <c r="K94" s="10">
        <f t="shared" si="6"/>
        <v>39.33222</v>
      </c>
      <c r="L94" s="10">
        <f t="shared" si="7"/>
        <v>451.73222</v>
      </c>
      <c r="M94" s="10">
        <f t="shared" si="8"/>
        <v>14.495173913043477</v>
      </c>
      <c r="N94" s="10">
        <f t="shared" si="9"/>
        <v>440.6069</v>
      </c>
      <c r="O94" s="10">
        <f t="shared" si="10"/>
        <v>28.2069</v>
      </c>
      <c r="P94" s="10">
        <f t="shared" si="11"/>
        <v>38.680652173913046</v>
      </c>
    </row>
    <row r="95" spans="1:16" ht="12.75">
      <c r="A95" s="8" t="s">
        <v>26</v>
      </c>
      <c r="B95" s="9" t="s">
        <v>27</v>
      </c>
      <c r="C95" s="10">
        <v>21</v>
      </c>
      <c r="D95" s="10">
        <v>21</v>
      </c>
      <c r="E95" s="10">
        <v>0</v>
      </c>
      <c r="F95" s="10">
        <v>0</v>
      </c>
      <c r="G95" s="10">
        <v>0</v>
      </c>
      <c r="H95" s="10">
        <v>4.320720000000001</v>
      </c>
      <c r="I95" s="10">
        <v>0</v>
      </c>
      <c r="J95" s="10">
        <v>0</v>
      </c>
      <c r="K95" s="10">
        <f t="shared" si="6"/>
        <v>0</v>
      </c>
      <c r="L95" s="10">
        <f t="shared" si="7"/>
        <v>21</v>
      </c>
      <c r="M95" s="10">
        <f t="shared" si="8"/>
        <v>0</v>
      </c>
      <c r="N95" s="10">
        <f t="shared" si="9"/>
        <v>16.67928</v>
      </c>
      <c r="O95" s="10">
        <f t="shared" si="10"/>
        <v>-4.320720000000001</v>
      </c>
      <c r="P95" s="10">
        <f t="shared" si="11"/>
        <v>0</v>
      </c>
    </row>
    <row r="96" spans="1:16" ht="12.75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 ht="12.75">
      <c r="A97" s="8" t="s">
        <v>28</v>
      </c>
      <c r="B97" s="9" t="s">
        <v>29</v>
      </c>
      <c r="C97" s="10">
        <v>133.5</v>
      </c>
      <c r="D97" s="10">
        <v>131.9</v>
      </c>
      <c r="E97" s="10">
        <v>1</v>
      </c>
      <c r="F97" s="10">
        <v>0.065</v>
      </c>
      <c r="G97" s="10">
        <v>0</v>
      </c>
      <c r="H97" s="10">
        <v>0.065</v>
      </c>
      <c r="I97" s="10">
        <v>0</v>
      </c>
      <c r="J97" s="10">
        <v>0</v>
      </c>
      <c r="K97" s="10">
        <f t="shared" si="6"/>
        <v>0.935</v>
      </c>
      <c r="L97" s="10">
        <f t="shared" si="7"/>
        <v>131.835</v>
      </c>
      <c r="M97" s="10">
        <f t="shared" si="8"/>
        <v>6.5</v>
      </c>
      <c r="N97" s="10">
        <f t="shared" si="9"/>
        <v>131.835</v>
      </c>
      <c r="O97" s="10">
        <f t="shared" si="10"/>
        <v>0.935</v>
      </c>
      <c r="P97" s="10">
        <f t="shared" si="11"/>
        <v>6.5</v>
      </c>
    </row>
    <row r="98" spans="1:16" ht="12.75">
      <c r="A98" s="8" t="s">
        <v>34</v>
      </c>
      <c r="B98" s="9" t="s">
        <v>35</v>
      </c>
      <c r="C98" s="10">
        <v>3</v>
      </c>
      <c r="D98" s="10">
        <v>3</v>
      </c>
      <c r="E98" s="10">
        <v>0.1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0.1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0.1</v>
      </c>
      <c r="P98" s="10">
        <f t="shared" si="11"/>
        <v>0</v>
      </c>
    </row>
    <row r="99" spans="1:16" ht="12.75">
      <c r="A99" s="8" t="s">
        <v>36</v>
      </c>
      <c r="B99" s="9" t="s">
        <v>37</v>
      </c>
      <c r="C99" s="10">
        <v>14.7</v>
      </c>
      <c r="D99" s="10">
        <v>14.7</v>
      </c>
      <c r="E99" s="10">
        <v>0.8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0.8</v>
      </c>
      <c r="L99" s="10">
        <f t="shared" si="7"/>
        <v>14.7</v>
      </c>
      <c r="M99" s="10">
        <f t="shared" si="8"/>
        <v>0</v>
      </c>
      <c r="N99" s="10">
        <f t="shared" si="9"/>
        <v>14.7</v>
      </c>
      <c r="O99" s="10">
        <f t="shared" si="10"/>
        <v>0.8</v>
      </c>
      <c r="P99" s="10">
        <f t="shared" si="11"/>
        <v>0</v>
      </c>
    </row>
    <row r="100" spans="1:16" ht="12.75">
      <c r="A100" s="8" t="s">
        <v>38</v>
      </c>
      <c r="B100" s="9" t="s">
        <v>39</v>
      </c>
      <c r="C100" s="10">
        <v>291.2</v>
      </c>
      <c r="D100" s="10">
        <v>305.374</v>
      </c>
      <c r="E100" s="10">
        <v>0</v>
      </c>
      <c r="F100" s="10">
        <v>15.36407</v>
      </c>
      <c r="G100" s="10">
        <v>0</v>
      </c>
      <c r="H100" s="10">
        <v>15.36407</v>
      </c>
      <c r="I100" s="10">
        <v>0</v>
      </c>
      <c r="J100" s="10">
        <v>0</v>
      </c>
      <c r="K100" s="10">
        <f t="shared" si="6"/>
        <v>-15.36407</v>
      </c>
      <c r="L100" s="10">
        <f t="shared" si="7"/>
        <v>290.00993</v>
      </c>
      <c r="M100" s="10">
        <f t="shared" si="8"/>
        <v>0</v>
      </c>
      <c r="N100" s="10">
        <f t="shared" si="9"/>
        <v>290.00993</v>
      </c>
      <c r="O100" s="10">
        <f t="shared" si="10"/>
        <v>-15.36407</v>
      </c>
      <c r="P100" s="10">
        <f t="shared" si="11"/>
        <v>0</v>
      </c>
    </row>
    <row r="101" spans="1:16" ht="25.5">
      <c r="A101" s="8" t="s">
        <v>40</v>
      </c>
      <c r="B101" s="9" t="s">
        <v>41</v>
      </c>
      <c r="C101" s="10">
        <v>1.1</v>
      </c>
      <c r="D101" s="10">
        <v>1.1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</v>
      </c>
      <c r="M101" s="10">
        <f t="shared" si="8"/>
        <v>0</v>
      </c>
      <c r="N101" s="10">
        <f t="shared" si="9"/>
        <v>1.1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12.75">
      <c r="A103" s="8" t="s">
        <v>42</v>
      </c>
      <c r="B103" s="9" t="s">
        <v>43</v>
      </c>
      <c r="C103" s="10">
        <v>0</v>
      </c>
      <c r="D103" s="10">
        <v>1.6</v>
      </c>
      <c r="E103" s="10">
        <v>0</v>
      </c>
      <c r="F103" s="10">
        <v>1.6</v>
      </c>
      <c r="G103" s="10">
        <v>0</v>
      </c>
      <c r="H103" s="10">
        <v>1.6</v>
      </c>
      <c r="I103" s="10">
        <v>0</v>
      </c>
      <c r="J103" s="10">
        <v>0</v>
      </c>
      <c r="K103" s="10">
        <f t="shared" si="6"/>
        <v>-1.6</v>
      </c>
      <c r="L103" s="10">
        <f t="shared" si="7"/>
        <v>0</v>
      </c>
      <c r="M103" s="10">
        <f t="shared" si="8"/>
        <v>0</v>
      </c>
      <c r="N103" s="10">
        <f t="shared" si="9"/>
        <v>0</v>
      </c>
      <c r="O103" s="10">
        <f t="shared" si="10"/>
        <v>-1.6</v>
      </c>
      <c r="P103" s="10">
        <f t="shared" si="11"/>
        <v>0</v>
      </c>
    </row>
    <row r="104" spans="1:16" ht="38.25">
      <c r="A104" s="5" t="s">
        <v>82</v>
      </c>
      <c r="B104" s="6" t="s">
        <v>83</v>
      </c>
      <c r="C104" s="7">
        <v>17661.2</v>
      </c>
      <c r="D104" s="7">
        <v>19243.18</v>
      </c>
      <c r="E104" s="7">
        <v>3367.6</v>
      </c>
      <c r="F104" s="7">
        <v>1289.68593</v>
      </c>
      <c r="G104" s="7">
        <v>0</v>
      </c>
      <c r="H104" s="7">
        <v>1287.47576</v>
      </c>
      <c r="I104" s="7">
        <v>2.21017</v>
      </c>
      <c r="J104" s="7">
        <v>2.21017</v>
      </c>
      <c r="K104" s="7">
        <f t="shared" si="6"/>
        <v>2077.91407</v>
      </c>
      <c r="L104" s="7">
        <f t="shared" si="7"/>
        <v>17953.49407</v>
      </c>
      <c r="M104" s="7">
        <f t="shared" si="8"/>
        <v>38.29688591281625</v>
      </c>
      <c r="N104" s="7">
        <f t="shared" si="9"/>
        <v>17955.70424</v>
      </c>
      <c r="O104" s="7">
        <f t="shared" si="10"/>
        <v>2080.12424</v>
      </c>
      <c r="P104" s="7">
        <f t="shared" si="11"/>
        <v>38.23125549352655</v>
      </c>
    </row>
    <row r="105" spans="1:16" ht="12.75">
      <c r="A105" s="8" t="s">
        <v>22</v>
      </c>
      <c r="B105" s="9" t="s">
        <v>23</v>
      </c>
      <c r="C105" s="10">
        <v>10783.8</v>
      </c>
      <c r="D105" s="10">
        <v>11884.733</v>
      </c>
      <c r="E105" s="10">
        <v>2259.4</v>
      </c>
      <c r="F105" s="10">
        <v>1062.9959900000001</v>
      </c>
      <c r="G105" s="10">
        <v>0</v>
      </c>
      <c r="H105" s="10">
        <v>1060.78582</v>
      </c>
      <c r="I105" s="10">
        <v>2.21017</v>
      </c>
      <c r="J105" s="10">
        <v>2.21017</v>
      </c>
      <c r="K105" s="10">
        <f t="shared" si="6"/>
        <v>1196.40401</v>
      </c>
      <c r="L105" s="10">
        <f t="shared" si="7"/>
        <v>10821.73701</v>
      </c>
      <c r="M105" s="10">
        <f t="shared" si="8"/>
        <v>47.04771133929362</v>
      </c>
      <c r="N105" s="10">
        <f t="shared" si="9"/>
        <v>10823.94718</v>
      </c>
      <c r="O105" s="10">
        <f t="shared" si="10"/>
        <v>1198.61418</v>
      </c>
      <c r="P105" s="10">
        <f t="shared" si="11"/>
        <v>46.94989023634593</v>
      </c>
    </row>
    <row r="106" spans="1:16" ht="12.75">
      <c r="A106" s="8" t="s">
        <v>24</v>
      </c>
      <c r="B106" s="9" t="s">
        <v>25</v>
      </c>
      <c r="C106" s="10">
        <v>2372.4</v>
      </c>
      <c r="D106" s="10">
        <v>2614.606</v>
      </c>
      <c r="E106" s="10">
        <v>497</v>
      </c>
      <c r="F106" s="10">
        <v>225.90095000000002</v>
      </c>
      <c r="G106" s="10">
        <v>0</v>
      </c>
      <c r="H106" s="10">
        <v>225.90095000000002</v>
      </c>
      <c r="I106" s="10">
        <v>0</v>
      </c>
      <c r="J106" s="10">
        <v>0</v>
      </c>
      <c r="K106" s="10">
        <f t="shared" si="6"/>
        <v>271.09905</v>
      </c>
      <c r="L106" s="10">
        <f t="shared" si="7"/>
        <v>2388.70505</v>
      </c>
      <c r="M106" s="10">
        <f t="shared" si="8"/>
        <v>45.452907444668014</v>
      </c>
      <c r="N106" s="10">
        <f t="shared" si="9"/>
        <v>2388.70505</v>
      </c>
      <c r="O106" s="10">
        <f t="shared" si="10"/>
        <v>271.09905</v>
      </c>
      <c r="P106" s="10">
        <f t="shared" si="11"/>
        <v>45.452907444668014</v>
      </c>
    </row>
    <row r="107" spans="1:16" ht="12.75">
      <c r="A107" s="8" t="s">
        <v>26</v>
      </c>
      <c r="B107" s="9" t="s">
        <v>27</v>
      </c>
      <c r="C107" s="10">
        <v>898.1</v>
      </c>
      <c r="D107" s="10">
        <v>994.4</v>
      </c>
      <c r="E107" s="10">
        <v>132.9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132.9</v>
      </c>
      <c r="L107" s="10">
        <f t="shared" si="7"/>
        <v>994.4</v>
      </c>
      <c r="M107" s="10">
        <f t="shared" si="8"/>
        <v>0</v>
      </c>
      <c r="N107" s="10">
        <f t="shared" si="9"/>
        <v>994.4</v>
      </c>
      <c r="O107" s="10">
        <f t="shared" si="10"/>
        <v>132.9</v>
      </c>
      <c r="P107" s="10">
        <f t="shared" si="11"/>
        <v>0</v>
      </c>
    </row>
    <row r="108" spans="1:16" ht="12.75">
      <c r="A108" s="8" t="s">
        <v>72</v>
      </c>
      <c r="B108" s="9" t="s">
        <v>73</v>
      </c>
      <c r="C108" s="10">
        <v>9.1</v>
      </c>
      <c r="D108" s="10">
        <v>9.1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9.1</v>
      </c>
      <c r="M108" s="10">
        <f t="shared" si="8"/>
        <v>0</v>
      </c>
      <c r="N108" s="10">
        <f t="shared" si="9"/>
        <v>9.1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28</v>
      </c>
      <c r="B109" s="9" t="s">
        <v>29</v>
      </c>
      <c r="C109" s="10">
        <v>1783.9</v>
      </c>
      <c r="D109" s="10">
        <v>1911.441</v>
      </c>
      <c r="E109" s="10">
        <v>427.1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427.1</v>
      </c>
      <c r="L109" s="10">
        <f t="shared" si="7"/>
        <v>1911.441</v>
      </c>
      <c r="M109" s="10">
        <f t="shared" si="8"/>
        <v>0</v>
      </c>
      <c r="N109" s="10">
        <f t="shared" si="9"/>
        <v>1911.441</v>
      </c>
      <c r="O109" s="10">
        <f t="shared" si="10"/>
        <v>427.1</v>
      </c>
      <c r="P109" s="10">
        <f t="shared" si="11"/>
        <v>0</v>
      </c>
    </row>
    <row r="110" spans="1:16" ht="12.75">
      <c r="A110" s="8" t="s">
        <v>30</v>
      </c>
      <c r="B110" s="9" t="s">
        <v>31</v>
      </c>
      <c r="C110" s="10">
        <v>183.5</v>
      </c>
      <c r="D110" s="10">
        <v>198.5</v>
      </c>
      <c r="E110" s="10">
        <v>36</v>
      </c>
      <c r="F110" s="10">
        <v>1.02423</v>
      </c>
      <c r="G110" s="10">
        <v>0</v>
      </c>
      <c r="H110" s="10">
        <v>1.02423</v>
      </c>
      <c r="I110" s="10">
        <v>0</v>
      </c>
      <c r="J110" s="10">
        <v>0</v>
      </c>
      <c r="K110" s="10">
        <f t="shared" si="6"/>
        <v>34.97577</v>
      </c>
      <c r="L110" s="10">
        <f t="shared" si="7"/>
        <v>197.47577</v>
      </c>
      <c r="M110" s="10">
        <f t="shared" si="8"/>
        <v>2.845083333333333</v>
      </c>
      <c r="N110" s="10">
        <f t="shared" si="9"/>
        <v>197.47577</v>
      </c>
      <c r="O110" s="10">
        <f t="shared" si="10"/>
        <v>34.97577</v>
      </c>
      <c r="P110" s="10">
        <f t="shared" si="11"/>
        <v>2.845083333333333</v>
      </c>
    </row>
    <row r="111" spans="1:16" ht="12.75">
      <c r="A111" s="8" t="s">
        <v>32</v>
      </c>
      <c r="B111" s="9" t="s">
        <v>33</v>
      </c>
      <c r="C111" s="10">
        <v>1317.2</v>
      </c>
      <c r="D111" s="10">
        <v>1317.2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1317.2</v>
      </c>
      <c r="M111" s="10">
        <f t="shared" si="8"/>
        <v>0</v>
      </c>
      <c r="N111" s="10">
        <f t="shared" si="9"/>
        <v>1317.2</v>
      </c>
      <c r="O111" s="10">
        <f t="shared" si="10"/>
        <v>0</v>
      </c>
      <c r="P111" s="10">
        <f t="shared" si="11"/>
        <v>0</v>
      </c>
    </row>
    <row r="112" spans="1:16" ht="12.75">
      <c r="A112" s="8" t="s">
        <v>34</v>
      </c>
      <c r="B112" s="9" t="s">
        <v>35</v>
      </c>
      <c r="C112" s="10">
        <v>41.2</v>
      </c>
      <c r="D112" s="10">
        <v>41.2</v>
      </c>
      <c r="E112" s="10">
        <v>2.9</v>
      </c>
      <c r="F112" s="10">
        <v>-0.02748</v>
      </c>
      <c r="G112" s="10">
        <v>0</v>
      </c>
      <c r="H112" s="10">
        <v>-0.02748</v>
      </c>
      <c r="I112" s="10">
        <v>0</v>
      </c>
      <c r="J112" s="10">
        <v>0</v>
      </c>
      <c r="K112" s="10">
        <f t="shared" si="6"/>
        <v>2.92748</v>
      </c>
      <c r="L112" s="10">
        <f t="shared" si="7"/>
        <v>41.22748</v>
      </c>
      <c r="M112" s="10">
        <f t="shared" si="8"/>
        <v>-0.9475862068965517</v>
      </c>
      <c r="N112" s="10">
        <f t="shared" si="9"/>
        <v>41.22748</v>
      </c>
      <c r="O112" s="10">
        <f t="shared" si="10"/>
        <v>2.92748</v>
      </c>
      <c r="P112" s="10">
        <f t="shared" si="11"/>
        <v>-0.9475862068965517</v>
      </c>
    </row>
    <row r="113" spans="1:16" ht="12.75">
      <c r="A113" s="8" t="s">
        <v>36</v>
      </c>
      <c r="B113" s="9" t="s">
        <v>37</v>
      </c>
      <c r="C113" s="10">
        <v>162.8</v>
      </c>
      <c r="D113" s="10">
        <v>162.8</v>
      </c>
      <c r="E113" s="10">
        <v>12.3</v>
      </c>
      <c r="F113" s="10">
        <v>-0.20776</v>
      </c>
      <c r="G113" s="10">
        <v>0</v>
      </c>
      <c r="H113" s="10">
        <v>-0.20776</v>
      </c>
      <c r="I113" s="10">
        <v>0</v>
      </c>
      <c r="J113" s="10">
        <v>0</v>
      </c>
      <c r="K113" s="10">
        <f t="shared" si="6"/>
        <v>12.507760000000001</v>
      </c>
      <c r="L113" s="10">
        <f t="shared" si="7"/>
        <v>163.00776000000002</v>
      </c>
      <c r="M113" s="10">
        <f t="shared" si="8"/>
        <v>-1.6891056910569104</v>
      </c>
      <c r="N113" s="10">
        <f t="shared" si="9"/>
        <v>163.00776000000002</v>
      </c>
      <c r="O113" s="10">
        <f t="shared" si="10"/>
        <v>12.507760000000001</v>
      </c>
      <c r="P113" s="10">
        <f t="shared" si="11"/>
        <v>-1.6891056910569104</v>
      </c>
    </row>
    <row r="114" spans="1:16" ht="12.75">
      <c r="A114" s="8" t="s">
        <v>38</v>
      </c>
      <c r="B114" s="9" t="s">
        <v>39</v>
      </c>
      <c r="C114" s="10">
        <v>107</v>
      </c>
      <c r="D114" s="10">
        <v>107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107</v>
      </c>
      <c r="M114" s="10">
        <f t="shared" si="8"/>
        <v>0</v>
      </c>
      <c r="N114" s="10">
        <f t="shared" si="9"/>
        <v>107</v>
      </c>
      <c r="O114" s="10">
        <f t="shared" si="10"/>
        <v>0</v>
      </c>
      <c r="P114" s="10">
        <f t="shared" si="11"/>
        <v>0</v>
      </c>
    </row>
    <row r="115" spans="1:16" ht="25.5">
      <c r="A115" s="8" t="s">
        <v>40</v>
      </c>
      <c r="B115" s="9" t="s">
        <v>41</v>
      </c>
      <c r="C115" s="10">
        <v>1.4</v>
      </c>
      <c r="D115" s="10">
        <v>1.4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1.4</v>
      </c>
      <c r="M115" s="10">
        <f t="shared" si="8"/>
        <v>0</v>
      </c>
      <c r="N115" s="10">
        <f t="shared" si="9"/>
        <v>1.4</v>
      </c>
      <c r="O115" s="10">
        <f t="shared" si="10"/>
        <v>0</v>
      </c>
      <c r="P115" s="10">
        <f t="shared" si="11"/>
        <v>0</v>
      </c>
    </row>
    <row r="116" spans="1:16" ht="12.75">
      <c r="A116" s="8" t="s">
        <v>42</v>
      </c>
      <c r="B116" s="9" t="s">
        <v>43</v>
      </c>
      <c r="C116" s="10">
        <v>0.8</v>
      </c>
      <c r="D116" s="10">
        <v>0.8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0.8</v>
      </c>
      <c r="M116" s="10">
        <f t="shared" si="8"/>
        <v>0</v>
      </c>
      <c r="N116" s="10">
        <f t="shared" si="9"/>
        <v>0.8</v>
      </c>
      <c r="O116" s="10">
        <f t="shared" si="10"/>
        <v>0</v>
      </c>
      <c r="P116" s="10">
        <f t="shared" si="11"/>
        <v>0</v>
      </c>
    </row>
    <row r="117" spans="1:16" ht="38.25">
      <c r="A117" s="5" t="s">
        <v>84</v>
      </c>
      <c r="B117" s="6" t="s">
        <v>85</v>
      </c>
      <c r="C117" s="7">
        <v>19838.3</v>
      </c>
      <c r="D117" s="7">
        <v>56852.262</v>
      </c>
      <c r="E117" s="7">
        <v>3427.8619999999996</v>
      </c>
      <c r="F117" s="7">
        <v>2311.84613</v>
      </c>
      <c r="G117" s="7">
        <v>0</v>
      </c>
      <c r="H117" s="7">
        <v>2466.78144</v>
      </c>
      <c r="I117" s="7">
        <v>0</v>
      </c>
      <c r="J117" s="7">
        <v>0</v>
      </c>
      <c r="K117" s="7">
        <f t="shared" si="6"/>
        <v>1116.0158699999997</v>
      </c>
      <c r="L117" s="7">
        <f t="shared" si="7"/>
        <v>54540.415870000004</v>
      </c>
      <c r="M117" s="7">
        <f t="shared" si="8"/>
        <v>67.442800497803</v>
      </c>
      <c r="N117" s="7">
        <f t="shared" si="9"/>
        <v>54385.48056</v>
      </c>
      <c r="O117" s="7">
        <f t="shared" si="10"/>
        <v>961.0805599999994</v>
      </c>
      <c r="P117" s="7">
        <f t="shared" si="11"/>
        <v>71.96268227834143</v>
      </c>
    </row>
    <row r="118" spans="1:16" ht="12.75">
      <c r="A118" s="8" t="s">
        <v>22</v>
      </c>
      <c r="B118" s="9" t="s">
        <v>23</v>
      </c>
      <c r="C118" s="10">
        <v>16260.9</v>
      </c>
      <c r="D118" s="10">
        <v>33644.2</v>
      </c>
      <c r="E118" s="10">
        <v>1296.5</v>
      </c>
      <c r="F118" s="10">
        <v>1548.80635</v>
      </c>
      <c r="G118" s="10">
        <v>0</v>
      </c>
      <c r="H118" s="10">
        <v>1548.80635</v>
      </c>
      <c r="I118" s="10">
        <v>0</v>
      </c>
      <c r="J118" s="10">
        <v>0</v>
      </c>
      <c r="K118" s="10">
        <f t="shared" si="6"/>
        <v>-252.30635000000007</v>
      </c>
      <c r="L118" s="10">
        <f t="shared" si="7"/>
        <v>32095.393649999998</v>
      </c>
      <c r="M118" s="10">
        <f t="shared" si="8"/>
        <v>119.46057462398767</v>
      </c>
      <c r="N118" s="10">
        <f t="shared" si="9"/>
        <v>32095.393649999998</v>
      </c>
      <c r="O118" s="10">
        <f t="shared" si="10"/>
        <v>-252.30635000000007</v>
      </c>
      <c r="P118" s="10">
        <f t="shared" si="11"/>
        <v>119.46057462398767</v>
      </c>
    </row>
    <row r="119" spans="1:16" ht="12.75">
      <c r="A119" s="8" t="s">
        <v>24</v>
      </c>
      <c r="B119" s="9" t="s">
        <v>25</v>
      </c>
      <c r="C119" s="10">
        <v>3577.4</v>
      </c>
      <c r="D119" s="10">
        <v>7311.3</v>
      </c>
      <c r="E119" s="10">
        <v>285.2</v>
      </c>
      <c r="F119" s="10">
        <v>339.29313</v>
      </c>
      <c r="G119" s="10">
        <v>0</v>
      </c>
      <c r="H119" s="10">
        <v>339.29313</v>
      </c>
      <c r="I119" s="10">
        <v>0</v>
      </c>
      <c r="J119" s="10">
        <v>0</v>
      </c>
      <c r="K119" s="10">
        <f t="shared" si="6"/>
        <v>-54.09313000000003</v>
      </c>
      <c r="L119" s="10">
        <f t="shared" si="7"/>
        <v>6972.00687</v>
      </c>
      <c r="M119" s="10">
        <f t="shared" si="8"/>
        <v>118.96673562412343</v>
      </c>
      <c r="N119" s="10">
        <f t="shared" si="9"/>
        <v>6972.00687</v>
      </c>
      <c r="O119" s="10">
        <f t="shared" si="10"/>
        <v>-54.09313000000003</v>
      </c>
      <c r="P119" s="10">
        <f t="shared" si="11"/>
        <v>118.96673562412343</v>
      </c>
    </row>
    <row r="120" spans="1:16" ht="12.75">
      <c r="A120" s="8" t="s">
        <v>26</v>
      </c>
      <c r="B120" s="9" t="s">
        <v>27</v>
      </c>
      <c r="C120" s="10">
        <v>0</v>
      </c>
      <c r="D120" s="10">
        <v>51.4</v>
      </c>
      <c r="E120" s="10">
        <v>7.5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7.5</v>
      </c>
      <c r="L120" s="10">
        <f t="shared" si="7"/>
        <v>51.4</v>
      </c>
      <c r="M120" s="10">
        <f t="shared" si="8"/>
        <v>0</v>
      </c>
      <c r="N120" s="10">
        <f t="shared" si="9"/>
        <v>51.4</v>
      </c>
      <c r="O120" s="10">
        <f t="shared" si="10"/>
        <v>7.5</v>
      </c>
      <c r="P120" s="10">
        <f t="shared" si="11"/>
        <v>0</v>
      </c>
    </row>
    <row r="121" spans="1:16" ht="12.75">
      <c r="A121" s="8" t="s">
        <v>74</v>
      </c>
      <c r="B121" s="9" t="s">
        <v>75</v>
      </c>
      <c r="C121" s="10">
        <v>0</v>
      </c>
      <c r="D121" s="10">
        <v>1804.2</v>
      </c>
      <c r="E121" s="10">
        <v>318.8</v>
      </c>
      <c r="F121" s="10">
        <v>29.32648</v>
      </c>
      <c r="G121" s="10">
        <v>0</v>
      </c>
      <c r="H121" s="10">
        <v>107.97564</v>
      </c>
      <c r="I121" s="10">
        <v>0</v>
      </c>
      <c r="J121" s="10">
        <v>0</v>
      </c>
      <c r="K121" s="10">
        <f t="shared" si="6"/>
        <v>289.47352</v>
      </c>
      <c r="L121" s="10">
        <f t="shared" si="7"/>
        <v>1774.87352</v>
      </c>
      <c r="M121" s="10">
        <f t="shared" si="8"/>
        <v>9.199021329987453</v>
      </c>
      <c r="N121" s="10">
        <f t="shared" si="9"/>
        <v>1696.2243600000002</v>
      </c>
      <c r="O121" s="10">
        <f t="shared" si="10"/>
        <v>210.82436</v>
      </c>
      <c r="P121" s="10">
        <f t="shared" si="11"/>
        <v>33.86939774153074</v>
      </c>
    </row>
    <row r="122" spans="1:16" ht="12.75">
      <c r="A122" s="8" t="s">
        <v>28</v>
      </c>
      <c r="B122" s="9" t="s">
        <v>29</v>
      </c>
      <c r="C122" s="10">
        <v>0</v>
      </c>
      <c r="D122" s="10">
        <v>147.262</v>
      </c>
      <c r="E122" s="10">
        <v>129.262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129.262</v>
      </c>
      <c r="L122" s="10">
        <f t="shared" si="7"/>
        <v>147.262</v>
      </c>
      <c r="M122" s="10">
        <f t="shared" si="8"/>
        <v>0</v>
      </c>
      <c r="N122" s="10">
        <f t="shared" si="9"/>
        <v>147.262</v>
      </c>
      <c r="O122" s="10">
        <f t="shared" si="10"/>
        <v>129.262</v>
      </c>
      <c r="P122" s="10">
        <f t="shared" si="11"/>
        <v>0</v>
      </c>
    </row>
    <row r="123" spans="1:16" ht="12.75">
      <c r="A123" s="8" t="s">
        <v>32</v>
      </c>
      <c r="B123" s="9" t="s">
        <v>33</v>
      </c>
      <c r="C123" s="10">
        <v>0</v>
      </c>
      <c r="D123" s="10">
        <v>5217</v>
      </c>
      <c r="E123" s="10">
        <v>0</v>
      </c>
      <c r="F123" s="10">
        <v>74.44327000000001</v>
      </c>
      <c r="G123" s="10">
        <v>0</v>
      </c>
      <c r="H123" s="10">
        <v>74.44327000000001</v>
      </c>
      <c r="I123" s="10">
        <v>0</v>
      </c>
      <c r="J123" s="10">
        <v>0</v>
      </c>
      <c r="K123" s="10">
        <f t="shared" si="6"/>
        <v>-74.44327000000001</v>
      </c>
      <c r="L123" s="10">
        <f t="shared" si="7"/>
        <v>5142.55673</v>
      </c>
      <c r="M123" s="10">
        <f t="shared" si="8"/>
        <v>0</v>
      </c>
      <c r="N123" s="10">
        <f t="shared" si="9"/>
        <v>5142.55673</v>
      </c>
      <c r="O123" s="10">
        <f t="shared" si="10"/>
        <v>-74.44327000000001</v>
      </c>
      <c r="P123" s="10">
        <f t="shared" si="11"/>
        <v>0</v>
      </c>
    </row>
    <row r="124" spans="1:16" ht="12.75">
      <c r="A124" s="8" t="s">
        <v>34</v>
      </c>
      <c r="B124" s="9" t="s">
        <v>35</v>
      </c>
      <c r="C124" s="10">
        <v>0</v>
      </c>
      <c r="D124" s="10">
        <v>174.1</v>
      </c>
      <c r="E124" s="10">
        <v>0</v>
      </c>
      <c r="F124" s="10">
        <v>0.9038400000000001</v>
      </c>
      <c r="G124" s="10">
        <v>0</v>
      </c>
      <c r="H124" s="10">
        <v>9.85967</v>
      </c>
      <c r="I124" s="10">
        <v>0</v>
      </c>
      <c r="J124" s="10">
        <v>0</v>
      </c>
      <c r="K124" s="10">
        <f t="shared" si="6"/>
        <v>-0.9038400000000001</v>
      </c>
      <c r="L124" s="10">
        <f t="shared" si="7"/>
        <v>173.19616</v>
      </c>
      <c r="M124" s="10">
        <f t="shared" si="8"/>
        <v>0</v>
      </c>
      <c r="N124" s="10">
        <f t="shared" si="9"/>
        <v>164.24033</v>
      </c>
      <c r="O124" s="10">
        <f t="shared" si="10"/>
        <v>-9.85967</v>
      </c>
      <c r="P124" s="10">
        <f t="shared" si="11"/>
        <v>0</v>
      </c>
    </row>
    <row r="125" spans="1:16" ht="12.75">
      <c r="A125" s="8" t="s">
        <v>36</v>
      </c>
      <c r="B125" s="9" t="s">
        <v>37</v>
      </c>
      <c r="C125" s="10">
        <v>0</v>
      </c>
      <c r="D125" s="10">
        <v>1254.8</v>
      </c>
      <c r="E125" s="10">
        <v>0</v>
      </c>
      <c r="F125" s="10">
        <v>7.14915</v>
      </c>
      <c r="G125" s="10">
        <v>0</v>
      </c>
      <c r="H125" s="10">
        <v>72.98347</v>
      </c>
      <c r="I125" s="10">
        <v>0</v>
      </c>
      <c r="J125" s="10">
        <v>0</v>
      </c>
      <c r="K125" s="10">
        <f t="shared" si="6"/>
        <v>-7.14915</v>
      </c>
      <c r="L125" s="10">
        <f t="shared" si="7"/>
        <v>1247.65085</v>
      </c>
      <c r="M125" s="10">
        <f t="shared" si="8"/>
        <v>0</v>
      </c>
      <c r="N125" s="10">
        <f t="shared" si="9"/>
        <v>1181.81653</v>
      </c>
      <c r="O125" s="10">
        <f t="shared" si="10"/>
        <v>-72.98347</v>
      </c>
      <c r="P125" s="10">
        <f t="shared" si="11"/>
        <v>0</v>
      </c>
    </row>
    <row r="126" spans="1:16" ht="12.75">
      <c r="A126" s="8" t="s">
        <v>38</v>
      </c>
      <c r="B126" s="9" t="s">
        <v>39</v>
      </c>
      <c r="C126" s="10">
        <v>0</v>
      </c>
      <c r="D126" s="10">
        <v>1.1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1.1</v>
      </c>
      <c r="M126" s="10">
        <f t="shared" si="8"/>
        <v>0</v>
      </c>
      <c r="N126" s="10">
        <f t="shared" si="9"/>
        <v>1.1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86</v>
      </c>
      <c r="B127" s="9" t="s">
        <v>87</v>
      </c>
      <c r="C127" s="10">
        <v>0</v>
      </c>
      <c r="D127" s="10">
        <v>6519.9</v>
      </c>
      <c r="E127" s="10">
        <v>983.4</v>
      </c>
      <c r="F127" s="10">
        <v>311.24390999999997</v>
      </c>
      <c r="G127" s="10">
        <v>0</v>
      </c>
      <c r="H127" s="10">
        <v>311.24390999999997</v>
      </c>
      <c r="I127" s="10">
        <v>0</v>
      </c>
      <c r="J127" s="10">
        <v>0</v>
      </c>
      <c r="K127" s="10">
        <f t="shared" si="6"/>
        <v>672.15609</v>
      </c>
      <c r="L127" s="10">
        <f t="shared" si="7"/>
        <v>6208.6560899999995</v>
      </c>
      <c r="M127" s="10">
        <f t="shared" si="8"/>
        <v>31.649777303233677</v>
      </c>
      <c r="N127" s="10">
        <f t="shared" si="9"/>
        <v>6208.6560899999995</v>
      </c>
      <c r="O127" s="10">
        <f t="shared" si="10"/>
        <v>672.15609</v>
      </c>
      <c r="P127" s="10">
        <f t="shared" si="11"/>
        <v>31.649777303233677</v>
      </c>
    </row>
    <row r="128" spans="1:16" ht="12.75">
      <c r="A128" s="8" t="s">
        <v>64</v>
      </c>
      <c r="B128" s="9" t="s">
        <v>65</v>
      </c>
      <c r="C128" s="10">
        <v>0</v>
      </c>
      <c r="D128" s="10">
        <v>727</v>
      </c>
      <c r="E128" s="10">
        <v>407.2</v>
      </c>
      <c r="F128" s="10">
        <v>0.68</v>
      </c>
      <c r="G128" s="10">
        <v>0</v>
      </c>
      <c r="H128" s="10">
        <v>2.176</v>
      </c>
      <c r="I128" s="10">
        <v>0</v>
      </c>
      <c r="J128" s="10">
        <v>0</v>
      </c>
      <c r="K128" s="10">
        <f t="shared" si="6"/>
        <v>406.52</v>
      </c>
      <c r="L128" s="10">
        <f t="shared" si="7"/>
        <v>726.32</v>
      </c>
      <c r="M128" s="10">
        <f t="shared" si="8"/>
        <v>0.1669941060903733</v>
      </c>
      <c r="N128" s="10">
        <f t="shared" si="9"/>
        <v>724.824</v>
      </c>
      <c r="O128" s="10">
        <f t="shared" si="10"/>
        <v>405.024</v>
      </c>
      <c r="P128" s="10">
        <f t="shared" si="11"/>
        <v>0.5343811394891946</v>
      </c>
    </row>
    <row r="129" spans="1:16" ht="25.5">
      <c r="A129" s="5" t="s">
        <v>88</v>
      </c>
      <c r="B129" s="6" t="s">
        <v>89</v>
      </c>
      <c r="C129" s="7">
        <v>4003.1</v>
      </c>
      <c r="D129" s="7">
        <v>4494.825</v>
      </c>
      <c r="E129" s="7">
        <v>632.3</v>
      </c>
      <c r="F129" s="7">
        <v>257.13572</v>
      </c>
      <c r="G129" s="7">
        <v>0</v>
      </c>
      <c r="H129" s="7">
        <v>257.13572</v>
      </c>
      <c r="I129" s="7">
        <v>0</v>
      </c>
      <c r="J129" s="7">
        <v>0</v>
      </c>
      <c r="K129" s="7">
        <f t="shared" si="6"/>
        <v>375.16427999999996</v>
      </c>
      <c r="L129" s="7">
        <f t="shared" si="7"/>
        <v>4237.68928</v>
      </c>
      <c r="M129" s="7">
        <f t="shared" si="8"/>
        <v>40.66672781907323</v>
      </c>
      <c r="N129" s="7">
        <f t="shared" si="9"/>
        <v>4237.68928</v>
      </c>
      <c r="O129" s="7">
        <f t="shared" si="10"/>
        <v>375.16427999999996</v>
      </c>
      <c r="P129" s="7">
        <f t="shared" si="11"/>
        <v>40.66672781907323</v>
      </c>
    </row>
    <row r="130" spans="1:16" ht="12.75">
      <c r="A130" s="8" t="s">
        <v>22</v>
      </c>
      <c r="B130" s="9" t="s">
        <v>23</v>
      </c>
      <c r="C130" s="10">
        <v>2831.7</v>
      </c>
      <c r="D130" s="10">
        <v>3020.737</v>
      </c>
      <c r="E130" s="10">
        <v>504.7</v>
      </c>
      <c r="F130" s="10">
        <v>213.62682</v>
      </c>
      <c r="G130" s="10">
        <v>0</v>
      </c>
      <c r="H130" s="10">
        <v>213.62682</v>
      </c>
      <c r="I130" s="10">
        <v>0</v>
      </c>
      <c r="J130" s="10">
        <v>0</v>
      </c>
      <c r="K130" s="10">
        <f t="shared" si="6"/>
        <v>291.07318</v>
      </c>
      <c r="L130" s="10">
        <f t="shared" si="7"/>
        <v>2807.11018</v>
      </c>
      <c r="M130" s="10">
        <f t="shared" si="8"/>
        <v>42.32748563503071</v>
      </c>
      <c r="N130" s="10">
        <f t="shared" si="9"/>
        <v>2807.11018</v>
      </c>
      <c r="O130" s="10">
        <f t="shared" si="10"/>
        <v>291.07318</v>
      </c>
      <c r="P130" s="10">
        <f t="shared" si="11"/>
        <v>42.32748563503071</v>
      </c>
    </row>
    <row r="131" spans="1:16" ht="12.75">
      <c r="A131" s="8" t="s">
        <v>24</v>
      </c>
      <c r="B131" s="9" t="s">
        <v>25</v>
      </c>
      <c r="C131" s="10">
        <v>623</v>
      </c>
      <c r="D131" s="10">
        <v>664.588</v>
      </c>
      <c r="E131" s="10">
        <v>111</v>
      </c>
      <c r="F131" s="10">
        <v>43.508900000000004</v>
      </c>
      <c r="G131" s="10">
        <v>0</v>
      </c>
      <c r="H131" s="10">
        <v>43.508900000000004</v>
      </c>
      <c r="I131" s="10">
        <v>0</v>
      </c>
      <c r="J131" s="10">
        <v>0</v>
      </c>
      <c r="K131" s="10">
        <f t="shared" si="6"/>
        <v>67.49109999999999</v>
      </c>
      <c r="L131" s="10">
        <f t="shared" si="7"/>
        <v>621.0790999999999</v>
      </c>
      <c r="M131" s="10">
        <f t="shared" si="8"/>
        <v>39.197207207207214</v>
      </c>
      <c r="N131" s="10">
        <f t="shared" si="9"/>
        <v>621.0790999999999</v>
      </c>
      <c r="O131" s="10">
        <f t="shared" si="10"/>
        <v>67.49109999999999</v>
      </c>
      <c r="P131" s="10">
        <f t="shared" si="11"/>
        <v>39.197207207207214</v>
      </c>
    </row>
    <row r="132" spans="1:16" ht="12.75">
      <c r="A132" s="8" t="s">
        <v>26</v>
      </c>
      <c r="B132" s="9" t="s">
        <v>27</v>
      </c>
      <c r="C132" s="10">
        <v>71.2</v>
      </c>
      <c r="D132" s="10">
        <v>135.1</v>
      </c>
      <c r="E132" s="10">
        <v>12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12</v>
      </c>
      <c r="L132" s="10">
        <f t="shared" si="7"/>
        <v>135.1</v>
      </c>
      <c r="M132" s="10">
        <f t="shared" si="8"/>
        <v>0</v>
      </c>
      <c r="N132" s="10">
        <f t="shared" si="9"/>
        <v>135.1</v>
      </c>
      <c r="O132" s="10">
        <f t="shared" si="10"/>
        <v>12</v>
      </c>
      <c r="P132" s="10">
        <f t="shared" si="11"/>
        <v>0</v>
      </c>
    </row>
    <row r="133" spans="1:16" ht="12.75">
      <c r="A133" s="8" t="s">
        <v>28</v>
      </c>
      <c r="B133" s="9" t="s">
        <v>29</v>
      </c>
      <c r="C133" s="10">
        <v>96</v>
      </c>
      <c r="D133" s="10">
        <v>293.2</v>
      </c>
      <c r="E133" s="10">
        <v>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3</v>
      </c>
      <c r="L133" s="10">
        <f t="shared" si="7"/>
        <v>293.2</v>
      </c>
      <c r="M133" s="10">
        <f t="shared" si="8"/>
        <v>0</v>
      </c>
      <c r="N133" s="10">
        <f t="shared" si="9"/>
        <v>293.2</v>
      </c>
      <c r="O133" s="10">
        <f t="shared" si="10"/>
        <v>3</v>
      </c>
      <c r="P133" s="10">
        <f t="shared" si="11"/>
        <v>0</v>
      </c>
    </row>
    <row r="134" spans="1:16" ht="12.75">
      <c r="A134" s="8" t="s">
        <v>30</v>
      </c>
      <c r="B134" s="9" t="s">
        <v>31</v>
      </c>
      <c r="C134" s="10">
        <v>15.7</v>
      </c>
      <c r="D134" s="10">
        <v>15.7</v>
      </c>
      <c r="E134" s="10">
        <v>0.5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0.5</v>
      </c>
      <c r="L134" s="10">
        <f aca="true" t="shared" si="13" ref="L134:L197">D134-F134</f>
        <v>15.7</v>
      </c>
      <c r="M134" s="10">
        <f aca="true" t="shared" si="14" ref="M134:M197">IF(E134=0,0,(F134/E134)*100)</f>
        <v>0</v>
      </c>
      <c r="N134" s="10">
        <f aca="true" t="shared" si="15" ref="N134:N197">D134-H134</f>
        <v>15.7</v>
      </c>
      <c r="O134" s="10">
        <f aca="true" t="shared" si="16" ref="O134:O197">E134-H134</f>
        <v>0.5</v>
      </c>
      <c r="P134" s="10">
        <f aca="true" t="shared" si="17" ref="P134:P197">IF(E134=0,0,(H134/E134)*100)</f>
        <v>0</v>
      </c>
    </row>
    <row r="135" spans="1:16" ht="12.75">
      <c r="A135" s="8" t="s">
        <v>32</v>
      </c>
      <c r="B135" s="9" t="s">
        <v>33</v>
      </c>
      <c r="C135" s="10">
        <v>28.3</v>
      </c>
      <c r="D135" s="10">
        <v>28.3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28.3</v>
      </c>
      <c r="M135" s="10">
        <f t="shared" si="14"/>
        <v>0</v>
      </c>
      <c r="N135" s="10">
        <f t="shared" si="15"/>
        <v>28.3</v>
      </c>
      <c r="O135" s="10">
        <f t="shared" si="16"/>
        <v>0</v>
      </c>
      <c r="P135" s="10">
        <f t="shared" si="17"/>
        <v>0</v>
      </c>
    </row>
    <row r="136" spans="1:16" ht="12.75">
      <c r="A136" s="8" t="s">
        <v>34</v>
      </c>
      <c r="B136" s="9" t="s">
        <v>35</v>
      </c>
      <c r="C136" s="10">
        <v>2.5</v>
      </c>
      <c r="D136" s="10">
        <v>2.5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2.5</v>
      </c>
      <c r="M136" s="10">
        <f t="shared" si="14"/>
        <v>0</v>
      </c>
      <c r="N136" s="10">
        <f t="shared" si="15"/>
        <v>2.5</v>
      </c>
      <c r="O136" s="10">
        <f t="shared" si="16"/>
        <v>0.2</v>
      </c>
      <c r="P136" s="10">
        <f t="shared" si="17"/>
        <v>0</v>
      </c>
    </row>
    <row r="137" spans="1:16" ht="12.75">
      <c r="A137" s="8" t="s">
        <v>36</v>
      </c>
      <c r="B137" s="9" t="s">
        <v>37</v>
      </c>
      <c r="C137" s="10">
        <v>10.5</v>
      </c>
      <c r="D137" s="10">
        <v>10.5</v>
      </c>
      <c r="E137" s="10">
        <v>0.9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0.9</v>
      </c>
      <c r="L137" s="10">
        <f t="shared" si="13"/>
        <v>10.5</v>
      </c>
      <c r="M137" s="10">
        <f t="shared" si="14"/>
        <v>0</v>
      </c>
      <c r="N137" s="10">
        <f t="shared" si="15"/>
        <v>10.5</v>
      </c>
      <c r="O137" s="10">
        <f t="shared" si="16"/>
        <v>0.9</v>
      </c>
      <c r="P137" s="10">
        <f t="shared" si="17"/>
        <v>0</v>
      </c>
    </row>
    <row r="138" spans="1:16" ht="12.75">
      <c r="A138" s="8" t="s">
        <v>64</v>
      </c>
      <c r="B138" s="9" t="s">
        <v>65</v>
      </c>
      <c r="C138" s="10">
        <v>324.2</v>
      </c>
      <c r="D138" s="10">
        <v>324.2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324.2</v>
      </c>
      <c r="M138" s="10">
        <f t="shared" si="14"/>
        <v>0</v>
      </c>
      <c r="N138" s="10">
        <f t="shared" si="15"/>
        <v>324.2</v>
      </c>
      <c r="O138" s="10">
        <f t="shared" si="16"/>
        <v>0</v>
      </c>
      <c r="P138" s="10">
        <f t="shared" si="17"/>
        <v>0</v>
      </c>
    </row>
    <row r="139" spans="1:16" ht="12.75">
      <c r="A139" s="5" t="s">
        <v>90</v>
      </c>
      <c r="B139" s="6" t="s">
        <v>91</v>
      </c>
      <c r="C139" s="7">
        <v>5293.5</v>
      </c>
      <c r="D139" s="7">
        <v>5293.5</v>
      </c>
      <c r="E139" s="7">
        <v>404.6</v>
      </c>
      <c r="F139" s="7">
        <v>219.77299000000002</v>
      </c>
      <c r="G139" s="7">
        <v>0</v>
      </c>
      <c r="H139" s="7">
        <v>214.37759000000003</v>
      </c>
      <c r="I139" s="7">
        <v>5.3953999999999995</v>
      </c>
      <c r="J139" s="7">
        <v>5.3953999999999995</v>
      </c>
      <c r="K139" s="7">
        <f t="shared" si="12"/>
        <v>184.82701</v>
      </c>
      <c r="L139" s="7">
        <f t="shared" si="13"/>
        <v>5073.72701</v>
      </c>
      <c r="M139" s="7">
        <f t="shared" si="14"/>
        <v>54.31858378645577</v>
      </c>
      <c r="N139" s="7">
        <f t="shared" si="15"/>
        <v>5079.12241</v>
      </c>
      <c r="O139" s="7">
        <f t="shared" si="16"/>
        <v>190.22241</v>
      </c>
      <c r="P139" s="7">
        <f t="shared" si="17"/>
        <v>52.98506920415226</v>
      </c>
    </row>
    <row r="140" spans="1:16" ht="12.75">
      <c r="A140" s="8" t="s">
        <v>22</v>
      </c>
      <c r="B140" s="9" t="s">
        <v>23</v>
      </c>
      <c r="C140" s="10">
        <v>3646.2</v>
      </c>
      <c r="D140" s="10">
        <v>3646.2</v>
      </c>
      <c r="E140" s="10">
        <v>311.2</v>
      </c>
      <c r="F140" s="10">
        <v>182.92185</v>
      </c>
      <c r="G140" s="10">
        <v>0</v>
      </c>
      <c r="H140" s="10">
        <v>177.52645</v>
      </c>
      <c r="I140" s="10">
        <v>5.3953999999999995</v>
      </c>
      <c r="J140" s="10">
        <v>5.3953999999999995</v>
      </c>
      <c r="K140" s="10">
        <f t="shared" si="12"/>
        <v>128.27814999999998</v>
      </c>
      <c r="L140" s="10">
        <f t="shared" si="13"/>
        <v>3463.2781499999996</v>
      </c>
      <c r="M140" s="10">
        <f t="shared" si="14"/>
        <v>58.779514781491</v>
      </c>
      <c r="N140" s="10">
        <f t="shared" si="15"/>
        <v>3468.67355</v>
      </c>
      <c r="O140" s="10">
        <f t="shared" si="16"/>
        <v>133.67354999999998</v>
      </c>
      <c r="P140" s="10">
        <f t="shared" si="17"/>
        <v>57.04577442159383</v>
      </c>
    </row>
    <row r="141" spans="1:16" ht="12.75">
      <c r="A141" s="8" t="s">
        <v>24</v>
      </c>
      <c r="B141" s="9" t="s">
        <v>25</v>
      </c>
      <c r="C141" s="10">
        <v>802.2</v>
      </c>
      <c r="D141" s="10">
        <v>802.2</v>
      </c>
      <c r="E141" s="10">
        <v>68.5</v>
      </c>
      <c r="F141" s="10">
        <v>37.3999</v>
      </c>
      <c r="G141" s="10">
        <v>0</v>
      </c>
      <c r="H141" s="10">
        <v>37.3999</v>
      </c>
      <c r="I141" s="10">
        <v>0</v>
      </c>
      <c r="J141" s="10">
        <v>0</v>
      </c>
      <c r="K141" s="10">
        <f t="shared" si="12"/>
        <v>31.100099999999998</v>
      </c>
      <c r="L141" s="10">
        <f t="shared" si="13"/>
        <v>764.8001</v>
      </c>
      <c r="M141" s="10">
        <f t="shared" si="14"/>
        <v>54.59839416058394</v>
      </c>
      <c r="N141" s="10">
        <f t="shared" si="15"/>
        <v>764.8001</v>
      </c>
      <c r="O141" s="10">
        <f t="shared" si="16"/>
        <v>31.100099999999998</v>
      </c>
      <c r="P141" s="10">
        <f t="shared" si="17"/>
        <v>54.59839416058394</v>
      </c>
    </row>
    <row r="142" spans="1:16" ht="12.75">
      <c r="A142" s="8" t="s">
        <v>26</v>
      </c>
      <c r="B142" s="9" t="s">
        <v>27</v>
      </c>
      <c r="C142" s="10">
        <v>170.4</v>
      </c>
      <c r="D142" s="10">
        <v>170.4</v>
      </c>
      <c r="E142" s="10">
        <v>15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15</v>
      </c>
      <c r="L142" s="10">
        <f t="shared" si="13"/>
        <v>170.4</v>
      </c>
      <c r="M142" s="10">
        <f t="shared" si="14"/>
        <v>0</v>
      </c>
      <c r="N142" s="10">
        <f t="shared" si="15"/>
        <v>170.4</v>
      </c>
      <c r="O142" s="10">
        <f t="shared" si="16"/>
        <v>15</v>
      </c>
      <c r="P142" s="10">
        <f t="shared" si="17"/>
        <v>0</v>
      </c>
    </row>
    <row r="143" spans="1:16" ht="12.75">
      <c r="A143" s="8" t="s">
        <v>28</v>
      </c>
      <c r="B143" s="9" t="s">
        <v>29</v>
      </c>
      <c r="C143" s="10">
        <v>473</v>
      </c>
      <c r="D143" s="10">
        <v>473</v>
      </c>
      <c r="E143" s="10">
        <v>5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5</v>
      </c>
      <c r="L143" s="10">
        <f t="shared" si="13"/>
        <v>473</v>
      </c>
      <c r="M143" s="10">
        <f t="shared" si="14"/>
        <v>0</v>
      </c>
      <c r="N143" s="10">
        <f t="shared" si="15"/>
        <v>473</v>
      </c>
      <c r="O143" s="10">
        <f t="shared" si="16"/>
        <v>5</v>
      </c>
      <c r="P143" s="10">
        <f t="shared" si="17"/>
        <v>0</v>
      </c>
    </row>
    <row r="144" spans="1:16" ht="12.75">
      <c r="A144" s="8" t="s">
        <v>32</v>
      </c>
      <c r="B144" s="9" t="s">
        <v>33</v>
      </c>
      <c r="C144" s="10">
        <v>144.5</v>
      </c>
      <c r="D144" s="10">
        <v>144.5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144.5</v>
      </c>
      <c r="M144" s="10">
        <f t="shared" si="14"/>
        <v>0</v>
      </c>
      <c r="N144" s="10">
        <f t="shared" si="15"/>
        <v>144.5</v>
      </c>
      <c r="O144" s="10">
        <f t="shared" si="16"/>
        <v>0</v>
      </c>
      <c r="P144" s="10">
        <f t="shared" si="17"/>
        <v>0</v>
      </c>
    </row>
    <row r="145" spans="1:16" ht="12.75">
      <c r="A145" s="8" t="s">
        <v>34</v>
      </c>
      <c r="B145" s="9" t="s">
        <v>35</v>
      </c>
      <c r="C145" s="10">
        <v>3.6</v>
      </c>
      <c r="D145" s="10">
        <v>3.6</v>
      </c>
      <c r="E145" s="10">
        <v>0.2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0.2</v>
      </c>
      <c r="L145" s="10">
        <f t="shared" si="13"/>
        <v>3.6</v>
      </c>
      <c r="M145" s="10">
        <f t="shared" si="14"/>
        <v>0</v>
      </c>
      <c r="N145" s="10">
        <f t="shared" si="15"/>
        <v>3.6</v>
      </c>
      <c r="O145" s="10">
        <f t="shared" si="16"/>
        <v>0.2</v>
      </c>
      <c r="P145" s="10">
        <f t="shared" si="17"/>
        <v>0</v>
      </c>
    </row>
    <row r="146" spans="1:16" ht="12.75">
      <c r="A146" s="8" t="s">
        <v>36</v>
      </c>
      <c r="B146" s="9" t="s">
        <v>37</v>
      </c>
      <c r="C146" s="10">
        <v>49.7</v>
      </c>
      <c r="D146" s="10">
        <v>49.7</v>
      </c>
      <c r="E146" s="10">
        <v>4.7</v>
      </c>
      <c r="F146" s="10">
        <v>-0.54876</v>
      </c>
      <c r="G146" s="10">
        <v>0</v>
      </c>
      <c r="H146" s="10">
        <v>-0.54876</v>
      </c>
      <c r="I146" s="10">
        <v>0</v>
      </c>
      <c r="J146" s="10">
        <v>0</v>
      </c>
      <c r="K146" s="10">
        <f t="shared" si="12"/>
        <v>5.24876</v>
      </c>
      <c r="L146" s="10">
        <f t="shared" si="13"/>
        <v>50.248760000000004</v>
      </c>
      <c r="M146" s="10">
        <f t="shared" si="14"/>
        <v>-11.675744680851064</v>
      </c>
      <c r="N146" s="10">
        <f t="shared" si="15"/>
        <v>50.248760000000004</v>
      </c>
      <c r="O146" s="10">
        <f t="shared" si="16"/>
        <v>5.24876</v>
      </c>
      <c r="P146" s="10">
        <f t="shared" si="17"/>
        <v>-11.675744680851064</v>
      </c>
    </row>
    <row r="147" spans="1:16" ht="25.5">
      <c r="A147" s="8" t="s">
        <v>40</v>
      </c>
      <c r="B147" s="9" t="s">
        <v>41</v>
      </c>
      <c r="C147" s="10">
        <v>3.9</v>
      </c>
      <c r="D147" s="10">
        <v>3.9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3.9</v>
      </c>
      <c r="M147" s="10">
        <f t="shared" si="14"/>
        <v>0</v>
      </c>
      <c r="N147" s="10">
        <f t="shared" si="15"/>
        <v>3.9</v>
      </c>
      <c r="O147" s="10">
        <f t="shared" si="16"/>
        <v>0</v>
      </c>
      <c r="P147" s="10">
        <f t="shared" si="17"/>
        <v>0</v>
      </c>
    </row>
    <row r="148" spans="1:16" ht="25.5">
      <c r="A148" s="5" t="s">
        <v>92</v>
      </c>
      <c r="B148" s="6" t="s">
        <v>93</v>
      </c>
      <c r="C148" s="7">
        <v>1750.9</v>
      </c>
      <c r="D148" s="7">
        <v>1750.9</v>
      </c>
      <c r="E148" s="7">
        <v>204.9</v>
      </c>
      <c r="F148" s="7">
        <v>94.81609</v>
      </c>
      <c r="G148" s="7">
        <v>0</v>
      </c>
      <c r="H148" s="7">
        <v>99.31009</v>
      </c>
      <c r="I148" s="7">
        <v>0</v>
      </c>
      <c r="J148" s="7">
        <v>0</v>
      </c>
      <c r="K148" s="7">
        <f t="shared" si="12"/>
        <v>110.08391</v>
      </c>
      <c r="L148" s="7">
        <f t="shared" si="13"/>
        <v>1656.08391</v>
      </c>
      <c r="M148" s="7">
        <f t="shared" si="14"/>
        <v>46.27432406051732</v>
      </c>
      <c r="N148" s="7">
        <f t="shared" si="15"/>
        <v>1651.5899100000001</v>
      </c>
      <c r="O148" s="7">
        <f t="shared" si="16"/>
        <v>105.58991</v>
      </c>
      <c r="P148" s="7">
        <f t="shared" si="17"/>
        <v>48.46758906783797</v>
      </c>
    </row>
    <row r="149" spans="1:16" ht="12.75">
      <c r="A149" s="8" t="s">
        <v>22</v>
      </c>
      <c r="B149" s="9" t="s">
        <v>23</v>
      </c>
      <c r="C149" s="10">
        <v>1364.1</v>
      </c>
      <c r="D149" s="10">
        <v>1364.1</v>
      </c>
      <c r="E149" s="10">
        <v>165.1</v>
      </c>
      <c r="F149" s="10">
        <v>77.30832000000001</v>
      </c>
      <c r="G149" s="10">
        <v>0</v>
      </c>
      <c r="H149" s="10">
        <v>77.30832000000001</v>
      </c>
      <c r="I149" s="10">
        <v>0</v>
      </c>
      <c r="J149" s="10">
        <v>0</v>
      </c>
      <c r="K149" s="10">
        <f t="shared" si="12"/>
        <v>87.79167999999999</v>
      </c>
      <c r="L149" s="10">
        <f t="shared" si="13"/>
        <v>1286.7916799999998</v>
      </c>
      <c r="M149" s="10">
        <f t="shared" si="14"/>
        <v>46.82514839491218</v>
      </c>
      <c r="N149" s="10">
        <f t="shared" si="15"/>
        <v>1286.7916799999998</v>
      </c>
      <c r="O149" s="10">
        <f t="shared" si="16"/>
        <v>87.79167999999999</v>
      </c>
      <c r="P149" s="10">
        <f t="shared" si="17"/>
        <v>46.82514839491218</v>
      </c>
    </row>
    <row r="150" spans="1:16" ht="12.75">
      <c r="A150" s="8" t="s">
        <v>24</v>
      </c>
      <c r="B150" s="9" t="s">
        <v>25</v>
      </c>
      <c r="C150" s="10">
        <v>300.1</v>
      </c>
      <c r="D150" s="10">
        <v>300.1</v>
      </c>
      <c r="E150" s="10">
        <v>36.3</v>
      </c>
      <c r="F150" s="10">
        <v>17.50777</v>
      </c>
      <c r="G150" s="10">
        <v>0</v>
      </c>
      <c r="H150" s="10">
        <v>17.50777</v>
      </c>
      <c r="I150" s="10">
        <v>0</v>
      </c>
      <c r="J150" s="10">
        <v>0</v>
      </c>
      <c r="K150" s="10">
        <f t="shared" si="12"/>
        <v>18.792229999999996</v>
      </c>
      <c r="L150" s="10">
        <f t="shared" si="13"/>
        <v>282.59223000000003</v>
      </c>
      <c r="M150" s="10">
        <f t="shared" si="14"/>
        <v>48.230771349862266</v>
      </c>
      <c r="N150" s="10">
        <f t="shared" si="15"/>
        <v>282.59223000000003</v>
      </c>
      <c r="O150" s="10">
        <f t="shared" si="16"/>
        <v>18.792229999999996</v>
      </c>
      <c r="P150" s="10">
        <f t="shared" si="17"/>
        <v>48.230771349862266</v>
      </c>
    </row>
    <row r="151" spans="1:16" ht="12.75">
      <c r="A151" s="8" t="s">
        <v>26</v>
      </c>
      <c r="B151" s="9" t="s">
        <v>27</v>
      </c>
      <c r="C151" s="10">
        <v>34.1</v>
      </c>
      <c r="D151" s="10">
        <v>34.1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34.1</v>
      </c>
      <c r="M151" s="10">
        <f t="shared" si="14"/>
        <v>0</v>
      </c>
      <c r="N151" s="10">
        <f t="shared" si="15"/>
        <v>34.1</v>
      </c>
      <c r="O151" s="10">
        <f t="shared" si="16"/>
        <v>0</v>
      </c>
      <c r="P151" s="10">
        <f t="shared" si="17"/>
        <v>0</v>
      </c>
    </row>
    <row r="152" spans="1:16" ht="12.75">
      <c r="A152" s="8" t="s">
        <v>28</v>
      </c>
      <c r="B152" s="9" t="s">
        <v>29</v>
      </c>
      <c r="C152" s="10">
        <v>34.1</v>
      </c>
      <c r="D152" s="10">
        <v>34.1</v>
      </c>
      <c r="E152" s="10">
        <v>2.5</v>
      </c>
      <c r="F152" s="10">
        <v>0</v>
      </c>
      <c r="G152" s="10">
        <v>0</v>
      </c>
      <c r="H152" s="10">
        <v>4.494</v>
      </c>
      <c r="I152" s="10">
        <v>0</v>
      </c>
      <c r="J152" s="10">
        <v>0</v>
      </c>
      <c r="K152" s="10">
        <f t="shared" si="12"/>
        <v>2.5</v>
      </c>
      <c r="L152" s="10">
        <f t="shared" si="13"/>
        <v>34.1</v>
      </c>
      <c r="M152" s="10">
        <f t="shared" si="14"/>
        <v>0</v>
      </c>
      <c r="N152" s="10">
        <f t="shared" si="15"/>
        <v>29.606</v>
      </c>
      <c r="O152" s="10">
        <f t="shared" si="16"/>
        <v>-1.9939999999999998</v>
      </c>
      <c r="P152" s="10">
        <f t="shared" si="17"/>
        <v>179.76</v>
      </c>
    </row>
    <row r="153" spans="1:16" ht="12.75">
      <c r="A153" s="8" t="s">
        <v>32</v>
      </c>
      <c r="B153" s="9" t="s">
        <v>33</v>
      </c>
      <c r="C153" s="10">
        <v>6</v>
      </c>
      <c r="D153" s="10">
        <v>6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6</v>
      </c>
      <c r="M153" s="10">
        <f t="shared" si="14"/>
        <v>0</v>
      </c>
      <c r="N153" s="10">
        <f t="shared" si="15"/>
        <v>6</v>
      </c>
      <c r="O153" s="10">
        <f t="shared" si="16"/>
        <v>0</v>
      </c>
      <c r="P153" s="10">
        <f t="shared" si="17"/>
        <v>0</v>
      </c>
    </row>
    <row r="154" spans="1:16" ht="12.75">
      <c r="A154" s="8" t="s">
        <v>34</v>
      </c>
      <c r="B154" s="9" t="s">
        <v>35</v>
      </c>
      <c r="C154" s="10">
        <v>0.7</v>
      </c>
      <c r="D154" s="10">
        <v>0.7</v>
      </c>
      <c r="E154" s="10">
        <v>0.1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0.7</v>
      </c>
      <c r="M154" s="10">
        <f t="shared" si="14"/>
        <v>0</v>
      </c>
      <c r="N154" s="10">
        <f t="shared" si="15"/>
        <v>0.7</v>
      </c>
      <c r="O154" s="10">
        <f t="shared" si="16"/>
        <v>0.1</v>
      </c>
      <c r="P154" s="10">
        <f t="shared" si="17"/>
        <v>0</v>
      </c>
    </row>
    <row r="155" spans="1:16" ht="12.75">
      <c r="A155" s="8" t="s">
        <v>36</v>
      </c>
      <c r="B155" s="9" t="s">
        <v>37</v>
      </c>
      <c r="C155" s="10">
        <v>10.8</v>
      </c>
      <c r="D155" s="10">
        <v>10.8</v>
      </c>
      <c r="E155" s="10">
        <v>0.9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0.9</v>
      </c>
      <c r="L155" s="10">
        <f t="shared" si="13"/>
        <v>10.8</v>
      </c>
      <c r="M155" s="10">
        <f t="shared" si="14"/>
        <v>0</v>
      </c>
      <c r="N155" s="10">
        <f t="shared" si="15"/>
        <v>10.8</v>
      </c>
      <c r="O155" s="10">
        <f t="shared" si="16"/>
        <v>0.9</v>
      </c>
      <c r="P155" s="10">
        <f t="shared" si="17"/>
        <v>0</v>
      </c>
    </row>
    <row r="156" spans="1:16" ht="25.5">
      <c r="A156" s="8" t="s">
        <v>40</v>
      </c>
      <c r="B156" s="9" t="s">
        <v>41</v>
      </c>
      <c r="C156" s="10">
        <v>1</v>
      </c>
      <c r="D156" s="10">
        <v>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</v>
      </c>
      <c r="M156" s="10">
        <f t="shared" si="14"/>
        <v>0</v>
      </c>
      <c r="N156" s="10">
        <f t="shared" si="15"/>
        <v>1</v>
      </c>
      <c r="O156" s="10">
        <f t="shared" si="16"/>
        <v>0</v>
      </c>
      <c r="P156" s="10">
        <f t="shared" si="17"/>
        <v>0</v>
      </c>
    </row>
    <row r="157" spans="1:16" ht="12.75">
      <c r="A157" s="5" t="s">
        <v>94</v>
      </c>
      <c r="B157" s="6" t="s">
        <v>95</v>
      </c>
      <c r="C157" s="7">
        <v>1289.9</v>
      </c>
      <c r="D157" s="7">
        <v>1390.9279999999999</v>
      </c>
      <c r="E157" s="7">
        <v>203.3</v>
      </c>
      <c r="F157" s="7">
        <v>82.97271</v>
      </c>
      <c r="G157" s="7">
        <v>0</v>
      </c>
      <c r="H157" s="7">
        <v>82.99647</v>
      </c>
      <c r="I157" s="7">
        <v>0</v>
      </c>
      <c r="J157" s="7">
        <v>0</v>
      </c>
      <c r="K157" s="7">
        <f t="shared" si="12"/>
        <v>120.32729</v>
      </c>
      <c r="L157" s="7">
        <f t="shared" si="13"/>
        <v>1307.9552899999999</v>
      </c>
      <c r="M157" s="7">
        <f t="shared" si="14"/>
        <v>40.81294146581407</v>
      </c>
      <c r="N157" s="7">
        <f t="shared" si="15"/>
        <v>1307.9315299999998</v>
      </c>
      <c r="O157" s="7">
        <f t="shared" si="16"/>
        <v>120.30353000000001</v>
      </c>
      <c r="P157" s="7">
        <f t="shared" si="17"/>
        <v>40.824628627643875</v>
      </c>
    </row>
    <row r="158" spans="1:16" ht="12.75">
      <c r="A158" s="8" t="s">
        <v>22</v>
      </c>
      <c r="B158" s="9" t="s">
        <v>23</v>
      </c>
      <c r="C158" s="10">
        <v>862.5</v>
      </c>
      <c r="D158" s="10">
        <v>945.31</v>
      </c>
      <c r="E158" s="10">
        <v>165.6</v>
      </c>
      <c r="F158" s="10">
        <v>68.93468</v>
      </c>
      <c r="G158" s="10">
        <v>0</v>
      </c>
      <c r="H158" s="10">
        <v>68.93468</v>
      </c>
      <c r="I158" s="10">
        <v>0</v>
      </c>
      <c r="J158" s="10">
        <v>0</v>
      </c>
      <c r="K158" s="10">
        <f t="shared" si="12"/>
        <v>96.66532</v>
      </c>
      <c r="L158" s="10">
        <f t="shared" si="13"/>
        <v>876.37532</v>
      </c>
      <c r="M158" s="10">
        <f t="shared" si="14"/>
        <v>41.62722222222222</v>
      </c>
      <c r="N158" s="10">
        <f t="shared" si="15"/>
        <v>876.37532</v>
      </c>
      <c r="O158" s="10">
        <f t="shared" si="16"/>
        <v>96.66532</v>
      </c>
      <c r="P158" s="10">
        <f t="shared" si="17"/>
        <v>41.62722222222222</v>
      </c>
    </row>
    <row r="159" spans="1:16" ht="12.75">
      <c r="A159" s="8" t="s">
        <v>24</v>
      </c>
      <c r="B159" s="9" t="s">
        <v>25</v>
      </c>
      <c r="C159" s="10">
        <v>189.8</v>
      </c>
      <c r="D159" s="10">
        <v>208.018</v>
      </c>
      <c r="E159" s="10">
        <v>36.5</v>
      </c>
      <c r="F159" s="10">
        <v>14.061790000000002</v>
      </c>
      <c r="G159" s="10">
        <v>0</v>
      </c>
      <c r="H159" s="10">
        <v>14.061790000000002</v>
      </c>
      <c r="I159" s="10">
        <v>0</v>
      </c>
      <c r="J159" s="10">
        <v>0</v>
      </c>
      <c r="K159" s="10">
        <f t="shared" si="12"/>
        <v>22.438209999999998</v>
      </c>
      <c r="L159" s="10">
        <f t="shared" si="13"/>
        <v>193.95621</v>
      </c>
      <c r="M159" s="10">
        <f t="shared" si="14"/>
        <v>38.52545205479452</v>
      </c>
      <c r="N159" s="10">
        <f t="shared" si="15"/>
        <v>193.95621</v>
      </c>
      <c r="O159" s="10">
        <f t="shared" si="16"/>
        <v>22.438209999999998</v>
      </c>
      <c r="P159" s="10">
        <f t="shared" si="17"/>
        <v>38.52545205479452</v>
      </c>
    </row>
    <row r="160" spans="1:16" ht="12.75">
      <c r="A160" s="8" t="s">
        <v>26</v>
      </c>
      <c r="B160" s="9" t="s">
        <v>27</v>
      </c>
      <c r="C160" s="10">
        <v>161.6</v>
      </c>
      <c r="D160" s="10">
        <v>161.6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161.6</v>
      </c>
      <c r="M160" s="10">
        <f t="shared" si="14"/>
        <v>0</v>
      </c>
      <c r="N160" s="10">
        <f t="shared" si="15"/>
        <v>161.6</v>
      </c>
      <c r="O160" s="10">
        <f t="shared" si="16"/>
        <v>0</v>
      </c>
      <c r="P160" s="10">
        <f t="shared" si="17"/>
        <v>0</v>
      </c>
    </row>
    <row r="161" spans="1:16" ht="12.75">
      <c r="A161" s="8" t="s">
        <v>28</v>
      </c>
      <c r="B161" s="9" t="s">
        <v>29</v>
      </c>
      <c r="C161" s="10">
        <v>24.2</v>
      </c>
      <c r="D161" s="10">
        <v>24.2</v>
      </c>
      <c r="E161" s="10">
        <v>0.2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0.2</v>
      </c>
      <c r="L161" s="10">
        <f t="shared" si="13"/>
        <v>24.2</v>
      </c>
      <c r="M161" s="10">
        <f t="shared" si="14"/>
        <v>0</v>
      </c>
      <c r="N161" s="10">
        <f t="shared" si="15"/>
        <v>24.2</v>
      </c>
      <c r="O161" s="10">
        <f t="shared" si="16"/>
        <v>0.2</v>
      </c>
      <c r="P161" s="10">
        <f t="shared" si="17"/>
        <v>0</v>
      </c>
    </row>
    <row r="162" spans="1:16" ht="12.75">
      <c r="A162" s="8" t="s">
        <v>32</v>
      </c>
      <c r="B162" s="9" t="s">
        <v>33</v>
      </c>
      <c r="C162" s="10">
        <v>36.1</v>
      </c>
      <c r="D162" s="10">
        <v>36.1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36.1</v>
      </c>
      <c r="M162" s="10">
        <f t="shared" si="14"/>
        <v>0</v>
      </c>
      <c r="N162" s="10">
        <f t="shared" si="15"/>
        <v>36.1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34</v>
      </c>
      <c r="B163" s="9" t="s">
        <v>35</v>
      </c>
      <c r="C163" s="10">
        <v>2.8</v>
      </c>
      <c r="D163" s="10">
        <v>2.8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2.8</v>
      </c>
      <c r="M163" s="10">
        <f t="shared" si="14"/>
        <v>0</v>
      </c>
      <c r="N163" s="10">
        <f t="shared" si="15"/>
        <v>2.8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36</v>
      </c>
      <c r="B164" s="9" t="s">
        <v>37</v>
      </c>
      <c r="C164" s="10">
        <v>12.9</v>
      </c>
      <c r="D164" s="10">
        <v>12.9</v>
      </c>
      <c r="E164" s="10">
        <v>1</v>
      </c>
      <c r="F164" s="10">
        <v>-0.023760000000000003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1.02376</v>
      </c>
      <c r="L164" s="10">
        <f t="shared" si="13"/>
        <v>12.92376</v>
      </c>
      <c r="M164" s="10">
        <f t="shared" si="14"/>
        <v>-2.3760000000000003</v>
      </c>
      <c r="N164" s="10">
        <f t="shared" si="15"/>
        <v>12.9</v>
      </c>
      <c r="O164" s="10">
        <f t="shared" si="16"/>
        <v>1</v>
      </c>
      <c r="P164" s="10">
        <f t="shared" si="17"/>
        <v>0</v>
      </c>
    </row>
    <row r="165" spans="1:16" ht="38.25">
      <c r="A165" s="5" t="s">
        <v>96</v>
      </c>
      <c r="B165" s="6" t="s">
        <v>97</v>
      </c>
      <c r="C165" s="7">
        <v>96</v>
      </c>
      <c r="D165" s="7">
        <v>96</v>
      </c>
      <c r="E165" s="7">
        <v>10.9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10.9</v>
      </c>
      <c r="L165" s="7">
        <f t="shared" si="13"/>
        <v>96</v>
      </c>
      <c r="M165" s="7">
        <f t="shared" si="14"/>
        <v>0</v>
      </c>
      <c r="N165" s="7">
        <f t="shared" si="15"/>
        <v>96</v>
      </c>
      <c r="O165" s="7">
        <f t="shared" si="16"/>
        <v>10.9</v>
      </c>
      <c r="P165" s="7">
        <f t="shared" si="17"/>
        <v>0</v>
      </c>
    </row>
    <row r="166" spans="1:16" ht="12.75">
      <c r="A166" s="8" t="s">
        <v>64</v>
      </c>
      <c r="B166" s="9" t="s">
        <v>65</v>
      </c>
      <c r="C166" s="10">
        <v>96</v>
      </c>
      <c r="D166" s="10">
        <v>96</v>
      </c>
      <c r="E166" s="10">
        <v>10.9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10.9</v>
      </c>
      <c r="L166" s="10">
        <f t="shared" si="13"/>
        <v>96</v>
      </c>
      <c r="M166" s="10">
        <f t="shared" si="14"/>
        <v>0</v>
      </c>
      <c r="N166" s="10">
        <f t="shared" si="15"/>
        <v>96</v>
      </c>
      <c r="O166" s="10">
        <f t="shared" si="16"/>
        <v>10.9</v>
      </c>
      <c r="P166" s="10">
        <f t="shared" si="17"/>
        <v>0</v>
      </c>
    </row>
    <row r="167" spans="1:16" ht="12.75">
      <c r="A167" s="5" t="s">
        <v>98</v>
      </c>
      <c r="B167" s="6" t="s">
        <v>99</v>
      </c>
      <c r="C167" s="7">
        <v>5776.8</v>
      </c>
      <c r="D167" s="7">
        <v>5776.8</v>
      </c>
      <c r="E167" s="7">
        <v>701.9</v>
      </c>
      <c r="F167" s="7">
        <v>365.53973</v>
      </c>
      <c r="G167" s="7">
        <v>0</v>
      </c>
      <c r="H167" s="7">
        <v>369.28627</v>
      </c>
      <c r="I167" s="7">
        <v>0</v>
      </c>
      <c r="J167" s="7">
        <v>0</v>
      </c>
      <c r="K167" s="7">
        <f t="shared" si="12"/>
        <v>336.36026999999996</v>
      </c>
      <c r="L167" s="7">
        <f t="shared" si="13"/>
        <v>5411.26027</v>
      </c>
      <c r="M167" s="7">
        <f t="shared" si="14"/>
        <v>52.07860521441802</v>
      </c>
      <c r="N167" s="7">
        <f t="shared" si="15"/>
        <v>5407.513730000001</v>
      </c>
      <c r="O167" s="7">
        <f t="shared" si="16"/>
        <v>332.61373</v>
      </c>
      <c r="P167" s="7">
        <f t="shared" si="17"/>
        <v>52.612376406895564</v>
      </c>
    </row>
    <row r="168" spans="1:16" ht="25.5">
      <c r="A168" s="5" t="s">
        <v>100</v>
      </c>
      <c r="B168" s="6" t="s">
        <v>101</v>
      </c>
      <c r="C168" s="7">
        <v>5776.8</v>
      </c>
      <c r="D168" s="7">
        <v>5776.8</v>
      </c>
      <c r="E168" s="7">
        <v>701.9</v>
      </c>
      <c r="F168" s="7">
        <v>365.53973</v>
      </c>
      <c r="G168" s="7">
        <v>0</v>
      </c>
      <c r="H168" s="7">
        <v>369.28627</v>
      </c>
      <c r="I168" s="7">
        <v>0</v>
      </c>
      <c r="J168" s="7">
        <v>0</v>
      </c>
      <c r="K168" s="7">
        <f t="shared" si="12"/>
        <v>336.36026999999996</v>
      </c>
      <c r="L168" s="7">
        <f t="shared" si="13"/>
        <v>5411.26027</v>
      </c>
      <c r="M168" s="7">
        <f t="shared" si="14"/>
        <v>52.07860521441802</v>
      </c>
      <c r="N168" s="7">
        <f t="shared" si="15"/>
        <v>5407.513730000001</v>
      </c>
      <c r="O168" s="7">
        <f t="shared" si="16"/>
        <v>332.61373</v>
      </c>
      <c r="P168" s="7">
        <f t="shared" si="17"/>
        <v>52.612376406895564</v>
      </c>
    </row>
    <row r="169" spans="1:16" ht="12.75">
      <c r="A169" s="8" t="s">
        <v>22</v>
      </c>
      <c r="B169" s="9" t="s">
        <v>23</v>
      </c>
      <c r="C169" s="10">
        <v>3591.7</v>
      </c>
      <c r="D169" s="10">
        <v>3591.7</v>
      </c>
      <c r="E169" s="10">
        <v>521</v>
      </c>
      <c r="F169" s="10">
        <v>301.13265</v>
      </c>
      <c r="G169" s="10">
        <v>0</v>
      </c>
      <c r="H169" s="10">
        <v>301.13265</v>
      </c>
      <c r="I169" s="10">
        <v>0</v>
      </c>
      <c r="J169" s="10">
        <v>0</v>
      </c>
      <c r="K169" s="10">
        <f t="shared" si="12"/>
        <v>219.86735</v>
      </c>
      <c r="L169" s="10">
        <f t="shared" si="13"/>
        <v>3290.56735</v>
      </c>
      <c r="M169" s="10">
        <f t="shared" si="14"/>
        <v>57.79897312859885</v>
      </c>
      <c r="N169" s="10">
        <f t="shared" si="15"/>
        <v>3290.56735</v>
      </c>
      <c r="O169" s="10">
        <f t="shared" si="16"/>
        <v>219.86735</v>
      </c>
      <c r="P169" s="10">
        <f t="shared" si="17"/>
        <v>57.79897312859885</v>
      </c>
    </row>
    <row r="170" spans="1:16" ht="12.75">
      <c r="A170" s="8" t="s">
        <v>24</v>
      </c>
      <c r="B170" s="9" t="s">
        <v>25</v>
      </c>
      <c r="C170" s="10">
        <v>790.2</v>
      </c>
      <c r="D170" s="10">
        <v>790.2</v>
      </c>
      <c r="E170" s="10">
        <v>114.6</v>
      </c>
      <c r="F170" s="10">
        <v>64.40708000000001</v>
      </c>
      <c r="G170" s="10">
        <v>0</v>
      </c>
      <c r="H170" s="10">
        <v>64.40708000000001</v>
      </c>
      <c r="I170" s="10">
        <v>0</v>
      </c>
      <c r="J170" s="10">
        <v>0</v>
      </c>
      <c r="K170" s="10">
        <f t="shared" si="12"/>
        <v>50.19291999999999</v>
      </c>
      <c r="L170" s="10">
        <f t="shared" si="13"/>
        <v>725.7929200000001</v>
      </c>
      <c r="M170" s="10">
        <f t="shared" si="14"/>
        <v>56.2016404886562</v>
      </c>
      <c r="N170" s="10">
        <f t="shared" si="15"/>
        <v>725.7929200000001</v>
      </c>
      <c r="O170" s="10">
        <f t="shared" si="16"/>
        <v>50.19291999999999</v>
      </c>
      <c r="P170" s="10">
        <f t="shared" si="17"/>
        <v>56.2016404886562</v>
      </c>
    </row>
    <row r="171" spans="1:16" ht="12.75">
      <c r="A171" s="8" t="s">
        <v>26</v>
      </c>
      <c r="B171" s="9" t="s">
        <v>27</v>
      </c>
      <c r="C171" s="10">
        <v>92.2</v>
      </c>
      <c r="D171" s="10">
        <v>92.2</v>
      </c>
      <c r="E171" s="10">
        <v>5</v>
      </c>
      <c r="F171" s="10">
        <v>0</v>
      </c>
      <c r="G171" s="10">
        <v>0</v>
      </c>
      <c r="H171" s="10">
        <v>3.68154</v>
      </c>
      <c r="I171" s="10">
        <v>0</v>
      </c>
      <c r="J171" s="10">
        <v>0</v>
      </c>
      <c r="K171" s="10">
        <f t="shared" si="12"/>
        <v>5</v>
      </c>
      <c r="L171" s="10">
        <f t="shared" si="13"/>
        <v>92.2</v>
      </c>
      <c r="M171" s="10">
        <f t="shared" si="14"/>
        <v>0</v>
      </c>
      <c r="N171" s="10">
        <f t="shared" si="15"/>
        <v>88.51846</v>
      </c>
      <c r="O171" s="10">
        <f t="shared" si="16"/>
        <v>1.31846</v>
      </c>
      <c r="P171" s="10">
        <f t="shared" si="17"/>
        <v>73.6308</v>
      </c>
    </row>
    <row r="172" spans="1:16" ht="12.75">
      <c r="A172" s="8" t="s">
        <v>72</v>
      </c>
      <c r="B172" s="9" t="s">
        <v>73</v>
      </c>
      <c r="C172" s="10">
        <v>2.2</v>
      </c>
      <c r="D172" s="10">
        <v>2.2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2.2</v>
      </c>
      <c r="M172" s="10">
        <f t="shared" si="14"/>
        <v>0</v>
      </c>
      <c r="N172" s="10">
        <f t="shared" si="15"/>
        <v>2.2</v>
      </c>
      <c r="O172" s="10">
        <f t="shared" si="16"/>
        <v>0</v>
      </c>
      <c r="P172" s="10">
        <f t="shared" si="17"/>
        <v>0</v>
      </c>
    </row>
    <row r="173" spans="1:16" ht="12.75">
      <c r="A173" s="8" t="s">
        <v>28</v>
      </c>
      <c r="B173" s="9" t="s">
        <v>29</v>
      </c>
      <c r="C173" s="10">
        <v>525.2</v>
      </c>
      <c r="D173" s="10">
        <v>525.2</v>
      </c>
      <c r="E173" s="10">
        <v>53.7</v>
      </c>
      <c r="F173" s="10">
        <v>0</v>
      </c>
      <c r="G173" s="10">
        <v>0</v>
      </c>
      <c r="H173" s="10">
        <v>0.065</v>
      </c>
      <c r="I173" s="10">
        <v>0</v>
      </c>
      <c r="J173" s="10">
        <v>0</v>
      </c>
      <c r="K173" s="10">
        <f t="shared" si="12"/>
        <v>53.7</v>
      </c>
      <c r="L173" s="10">
        <f t="shared" si="13"/>
        <v>525.2</v>
      </c>
      <c r="M173" s="10">
        <f t="shared" si="14"/>
        <v>0</v>
      </c>
      <c r="N173" s="10">
        <f t="shared" si="15"/>
        <v>525.135</v>
      </c>
      <c r="O173" s="10">
        <f t="shared" si="16"/>
        <v>53.635000000000005</v>
      </c>
      <c r="P173" s="10">
        <f t="shared" si="17"/>
        <v>0.12104283054003724</v>
      </c>
    </row>
    <row r="174" spans="1:16" ht="12.75">
      <c r="A174" s="8" t="s">
        <v>30</v>
      </c>
      <c r="B174" s="9" t="s">
        <v>31</v>
      </c>
      <c r="C174" s="10">
        <v>54.4</v>
      </c>
      <c r="D174" s="10">
        <v>54.4</v>
      </c>
      <c r="E174" s="10">
        <v>1.8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1.8</v>
      </c>
      <c r="L174" s="10">
        <f t="shared" si="13"/>
        <v>54.4</v>
      </c>
      <c r="M174" s="10">
        <f t="shared" si="14"/>
        <v>0</v>
      </c>
      <c r="N174" s="10">
        <f t="shared" si="15"/>
        <v>54.4</v>
      </c>
      <c r="O174" s="10">
        <f t="shared" si="16"/>
        <v>1.8</v>
      </c>
      <c r="P174" s="10">
        <f t="shared" si="17"/>
        <v>0</v>
      </c>
    </row>
    <row r="175" spans="1:16" ht="12.75">
      <c r="A175" s="8" t="s">
        <v>32</v>
      </c>
      <c r="B175" s="9" t="s">
        <v>33</v>
      </c>
      <c r="C175" s="10">
        <v>513.2</v>
      </c>
      <c r="D175" s="10">
        <v>513.2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513.2</v>
      </c>
      <c r="M175" s="10">
        <f t="shared" si="14"/>
        <v>0</v>
      </c>
      <c r="N175" s="10">
        <f t="shared" si="15"/>
        <v>513.2</v>
      </c>
      <c r="O175" s="10">
        <f t="shared" si="16"/>
        <v>0</v>
      </c>
      <c r="P175" s="10">
        <f t="shared" si="17"/>
        <v>0</v>
      </c>
    </row>
    <row r="176" spans="1:16" ht="12.75">
      <c r="A176" s="8" t="s">
        <v>34</v>
      </c>
      <c r="B176" s="9" t="s">
        <v>35</v>
      </c>
      <c r="C176" s="10">
        <v>22.8</v>
      </c>
      <c r="D176" s="10">
        <v>22.8</v>
      </c>
      <c r="E176" s="10">
        <v>2.8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2.8</v>
      </c>
      <c r="L176" s="10">
        <f t="shared" si="13"/>
        <v>22.8</v>
      </c>
      <c r="M176" s="10">
        <f t="shared" si="14"/>
        <v>0</v>
      </c>
      <c r="N176" s="10">
        <f t="shared" si="15"/>
        <v>22.8</v>
      </c>
      <c r="O176" s="10">
        <f t="shared" si="16"/>
        <v>2.8</v>
      </c>
      <c r="P176" s="10">
        <f t="shared" si="17"/>
        <v>0</v>
      </c>
    </row>
    <row r="177" spans="1:16" ht="12.75">
      <c r="A177" s="8" t="s">
        <v>36</v>
      </c>
      <c r="B177" s="9" t="s">
        <v>37</v>
      </c>
      <c r="C177" s="10">
        <v>54.5</v>
      </c>
      <c r="D177" s="10">
        <v>54.5</v>
      </c>
      <c r="E177" s="10">
        <v>3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3</v>
      </c>
      <c r="L177" s="10">
        <f t="shared" si="13"/>
        <v>54.5</v>
      </c>
      <c r="M177" s="10">
        <f t="shared" si="14"/>
        <v>0</v>
      </c>
      <c r="N177" s="10">
        <f t="shared" si="15"/>
        <v>54.5</v>
      </c>
      <c r="O177" s="10">
        <f t="shared" si="16"/>
        <v>3</v>
      </c>
      <c r="P177" s="10">
        <f t="shared" si="17"/>
        <v>0</v>
      </c>
    </row>
    <row r="178" spans="1:16" ht="12.75">
      <c r="A178" s="8" t="s">
        <v>38</v>
      </c>
      <c r="B178" s="9" t="s">
        <v>39</v>
      </c>
      <c r="C178" s="10">
        <v>127.8</v>
      </c>
      <c r="D178" s="10">
        <v>127.8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127.8</v>
      </c>
      <c r="M178" s="10">
        <f t="shared" si="14"/>
        <v>0</v>
      </c>
      <c r="N178" s="10">
        <f t="shared" si="15"/>
        <v>127.8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40</v>
      </c>
      <c r="B179" s="9" t="s">
        <v>41</v>
      </c>
      <c r="C179" s="10">
        <v>2.1</v>
      </c>
      <c r="D179" s="10">
        <v>2.1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2.1</v>
      </c>
      <c r="M179" s="10">
        <f t="shared" si="14"/>
        <v>0</v>
      </c>
      <c r="N179" s="10">
        <f t="shared" si="15"/>
        <v>2.1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42</v>
      </c>
      <c r="B180" s="9" t="s">
        <v>43</v>
      </c>
      <c r="C180" s="10">
        <v>0.5</v>
      </c>
      <c r="D180" s="10">
        <v>0.5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0.5</v>
      </c>
      <c r="M180" s="10">
        <f t="shared" si="14"/>
        <v>0</v>
      </c>
      <c r="N180" s="10">
        <f t="shared" si="15"/>
        <v>0.5</v>
      </c>
      <c r="O180" s="10">
        <f t="shared" si="16"/>
        <v>0</v>
      </c>
      <c r="P180" s="10">
        <f t="shared" si="17"/>
        <v>0</v>
      </c>
    </row>
    <row r="181" spans="1:16" ht="12.75">
      <c r="A181" s="5" t="s">
        <v>102</v>
      </c>
      <c r="B181" s="6" t="s">
        <v>63</v>
      </c>
      <c r="C181" s="7">
        <v>1868.5</v>
      </c>
      <c r="D181" s="7">
        <v>1868.5</v>
      </c>
      <c r="E181" s="7">
        <v>155.7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155.7</v>
      </c>
      <c r="L181" s="7">
        <f t="shared" si="13"/>
        <v>1868.5</v>
      </c>
      <c r="M181" s="7">
        <f t="shared" si="14"/>
        <v>0</v>
      </c>
      <c r="N181" s="7">
        <f t="shared" si="15"/>
        <v>1868.5</v>
      </c>
      <c r="O181" s="7">
        <f t="shared" si="16"/>
        <v>155.7</v>
      </c>
      <c r="P181" s="7">
        <f t="shared" si="17"/>
        <v>0</v>
      </c>
    </row>
    <row r="182" spans="1:16" ht="12.75">
      <c r="A182" s="8" t="s">
        <v>64</v>
      </c>
      <c r="B182" s="9" t="s">
        <v>65</v>
      </c>
      <c r="C182" s="10">
        <v>1868.5</v>
      </c>
      <c r="D182" s="10">
        <v>1868.5</v>
      </c>
      <c r="E182" s="10">
        <v>155.7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155.7</v>
      </c>
      <c r="L182" s="10">
        <f t="shared" si="13"/>
        <v>1868.5</v>
      </c>
      <c r="M182" s="10">
        <f t="shared" si="14"/>
        <v>0</v>
      </c>
      <c r="N182" s="10">
        <f t="shared" si="15"/>
        <v>1868.5</v>
      </c>
      <c r="O182" s="10">
        <f t="shared" si="16"/>
        <v>155.7</v>
      </c>
      <c r="P182" s="10">
        <f t="shared" si="17"/>
        <v>0</v>
      </c>
    </row>
    <row r="183" spans="1:16" ht="25.5">
      <c r="A183" s="5" t="s">
        <v>103</v>
      </c>
      <c r="B183" s="6" t="s">
        <v>104</v>
      </c>
      <c r="C183" s="7">
        <v>20887.1</v>
      </c>
      <c r="D183" s="7">
        <v>23398.451000000005</v>
      </c>
      <c r="E183" s="7">
        <v>1399.7</v>
      </c>
      <c r="F183" s="7">
        <v>1182.64263</v>
      </c>
      <c r="G183" s="7">
        <v>0</v>
      </c>
      <c r="H183" s="7">
        <v>1364.7020100000002</v>
      </c>
      <c r="I183" s="7">
        <v>0</v>
      </c>
      <c r="J183" s="7">
        <v>0</v>
      </c>
      <c r="K183" s="7">
        <f t="shared" si="12"/>
        <v>217.05737</v>
      </c>
      <c r="L183" s="7">
        <f t="shared" si="13"/>
        <v>22215.808370000006</v>
      </c>
      <c r="M183" s="7">
        <f t="shared" si="14"/>
        <v>84.49257912409803</v>
      </c>
      <c r="N183" s="7">
        <f t="shared" si="15"/>
        <v>22033.748990000004</v>
      </c>
      <c r="O183" s="7">
        <f t="shared" si="16"/>
        <v>34.997989999999845</v>
      </c>
      <c r="P183" s="7">
        <f t="shared" si="17"/>
        <v>97.49960777309424</v>
      </c>
    </row>
    <row r="184" spans="1:16" ht="25.5">
      <c r="A184" s="5" t="s">
        <v>105</v>
      </c>
      <c r="B184" s="6" t="s">
        <v>106</v>
      </c>
      <c r="C184" s="7">
        <v>3042.7</v>
      </c>
      <c r="D184" s="7">
        <v>3190.1</v>
      </c>
      <c r="E184" s="7">
        <v>248</v>
      </c>
      <c r="F184" s="7">
        <v>215.48864000000003</v>
      </c>
      <c r="G184" s="7">
        <v>0</v>
      </c>
      <c r="H184" s="7">
        <v>215.48864000000003</v>
      </c>
      <c r="I184" s="7">
        <v>0</v>
      </c>
      <c r="J184" s="7">
        <v>0</v>
      </c>
      <c r="K184" s="7">
        <f t="shared" si="12"/>
        <v>32.51135999999997</v>
      </c>
      <c r="L184" s="7">
        <f t="shared" si="13"/>
        <v>2974.61136</v>
      </c>
      <c r="M184" s="7">
        <f t="shared" si="14"/>
        <v>86.89058064516131</v>
      </c>
      <c r="N184" s="7">
        <f t="shared" si="15"/>
        <v>2974.61136</v>
      </c>
      <c r="O184" s="7">
        <f t="shared" si="16"/>
        <v>32.51135999999997</v>
      </c>
      <c r="P184" s="7">
        <f t="shared" si="17"/>
        <v>86.89058064516131</v>
      </c>
    </row>
    <row r="185" spans="1:16" ht="25.5">
      <c r="A185" s="5" t="s">
        <v>107</v>
      </c>
      <c r="B185" s="6" t="s">
        <v>108</v>
      </c>
      <c r="C185" s="7">
        <v>2736.3</v>
      </c>
      <c r="D185" s="7">
        <v>2736.3</v>
      </c>
      <c r="E185" s="7">
        <v>226.8</v>
      </c>
      <c r="F185" s="7">
        <v>215.48864000000003</v>
      </c>
      <c r="G185" s="7">
        <v>0</v>
      </c>
      <c r="H185" s="7">
        <v>215.48864000000003</v>
      </c>
      <c r="I185" s="7">
        <v>0</v>
      </c>
      <c r="J185" s="7">
        <v>0</v>
      </c>
      <c r="K185" s="7">
        <f t="shared" si="12"/>
        <v>11.31135999999998</v>
      </c>
      <c r="L185" s="7">
        <f t="shared" si="13"/>
        <v>2520.81136</v>
      </c>
      <c r="M185" s="7">
        <f t="shared" si="14"/>
        <v>95.0126278659612</v>
      </c>
      <c r="N185" s="7">
        <f t="shared" si="15"/>
        <v>2520.81136</v>
      </c>
      <c r="O185" s="7">
        <f t="shared" si="16"/>
        <v>11.31135999999998</v>
      </c>
      <c r="P185" s="7">
        <f t="shared" si="17"/>
        <v>95.0126278659612</v>
      </c>
    </row>
    <row r="186" spans="1:16" ht="12.75">
      <c r="A186" s="8" t="s">
        <v>22</v>
      </c>
      <c r="B186" s="9" t="s">
        <v>23</v>
      </c>
      <c r="C186" s="10">
        <v>2098.1</v>
      </c>
      <c r="D186" s="10">
        <v>2098.1</v>
      </c>
      <c r="E186" s="10">
        <v>177.7</v>
      </c>
      <c r="F186" s="10">
        <v>178.02791000000002</v>
      </c>
      <c r="G186" s="10">
        <v>0</v>
      </c>
      <c r="H186" s="10">
        <v>178.02791000000002</v>
      </c>
      <c r="I186" s="10">
        <v>0</v>
      </c>
      <c r="J186" s="10">
        <v>0</v>
      </c>
      <c r="K186" s="10">
        <f t="shared" si="12"/>
        <v>-0.32791000000003123</v>
      </c>
      <c r="L186" s="10">
        <f t="shared" si="13"/>
        <v>1920.07209</v>
      </c>
      <c r="M186" s="10">
        <f t="shared" si="14"/>
        <v>100.18453010692178</v>
      </c>
      <c r="N186" s="10">
        <f t="shared" si="15"/>
        <v>1920.07209</v>
      </c>
      <c r="O186" s="10">
        <f t="shared" si="16"/>
        <v>-0.32791000000003123</v>
      </c>
      <c r="P186" s="10">
        <f t="shared" si="17"/>
        <v>100.18453010692178</v>
      </c>
    </row>
    <row r="187" spans="1:16" ht="12.75">
      <c r="A187" s="8" t="s">
        <v>24</v>
      </c>
      <c r="B187" s="9" t="s">
        <v>25</v>
      </c>
      <c r="C187" s="10">
        <v>461.6</v>
      </c>
      <c r="D187" s="10">
        <v>461.6</v>
      </c>
      <c r="E187" s="10">
        <v>39.1</v>
      </c>
      <c r="F187" s="10">
        <v>37.460730000000005</v>
      </c>
      <c r="G187" s="10">
        <v>0</v>
      </c>
      <c r="H187" s="10">
        <v>37.460730000000005</v>
      </c>
      <c r="I187" s="10">
        <v>0</v>
      </c>
      <c r="J187" s="10">
        <v>0</v>
      </c>
      <c r="K187" s="10">
        <f t="shared" si="12"/>
        <v>1.6392699999999962</v>
      </c>
      <c r="L187" s="10">
        <f t="shared" si="13"/>
        <v>424.13927</v>
      </c>
      <c r="M187" s="10">
        <f t="shared" si="14"/>
        <v>95.80749360613811</v>
      </c>
      <c r="N187" s="10">
        <f t="shared" si="15"/>
        <v>424.13927</v>
      </c>
      <c r="O187" s="10">
        <f t="shared" si="16"/>
        <v>1.6392699999999962</v>
      </c>
      <c r="P187" s="10">
        <f t="shared" si="17"/>
        <v>95.80749360613811</v>
      </c>
    </row>
    <row r="188" spans="1:16" ht="12.75">
      <c r="A188" s="8" t="s">
        <v>26</v>
      </c>
      <c r="B188" s="9" t="s">
        <v>27</v>
      </c>
      <c r="C188" s="10">
        <v>21.7</v>
      </c>
      <c r="D188" s="10">
        <v>21.7</v>
      </c>
      <c r="E188" s="10">
        <v>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</v>
      </c>
      <c r="L188" s="10">
        <f t="shared" si="13"/>
        <v>21.7</v>
      </c>
      <c r="M188" s="10">
        <f t="shared" si="14"/>
        <v>0</v>
      </c>
      <c r="N188" s="10">
        <f t="shared" si="15"/>
        <v>21.7</v>
      </c>
      <c r="O188" s="10">
        <f t="shared" si="16"/>
        <v>2</v>
      </c>
      <c r="P188" s="10">
        <f t="shared" si="17"/>
        <v>0</v>
      </c>
    </row>
    <row r="189" spans="1:16" ht="12.75">
      <c r="A189" s="8" t="s">
        <v>28</v>
      </c>
      <c r="B189" s="9" t="s">
        <v>29</v>
      </c>
      <c r="C189" s="10">
        <v>43.4</v>
      </c>
      <c r="D189" s="10">
        <v>43.4</v>
      </c>
      <c r="E189" s="10">
        <v>3.9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3.9</v>
      </c>
      <c r="L189" s="10">
        <f t="shared" si="13"/>
        <v>43.4</v>
      </c>
      <c r="M189" s="10">
        <f t="shared" si="14"/>
        <v>0</v>
      </c>
      <c r="N189" s="10">
        <f t="shared" si="15"/>
        <v>43.4</v>
      </c>
      <c r="O189" s="10">
        <f t="shared" si="16"/>
        <v>3.9</v>
      </c>
      <c r="P189" s="10">
        <f t="shared" si="17"/>
        <v>0</v>
      </c>
    </row>
    <row r="190" spans="1:16" ht="12.75">
      <c r="A190" s="8" t="s">
        <v>30</v>
      </c>
      <c r="B190" s="9" t="s">
        <v>31</v>
      </c>
      <c r="C190" s="10">
        <v>31.9</v>
      </c>
      <c r="D190" s="10">
        <v>31.9</v>
      </c>
      <c r="E190" s="10">
        <v>2.7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2.7</v>
      </c>
      <c r="L190" s="10">
        <f t="shared" si="13"/>
        <v>31.9</v>
      </c>
      <c r="M190" s="10">
        <f t="shared" si="14"/>
        <v>0</v>
      </c>
      <c r="N190" s="10">
        <f t="shared" si="15"/>
        <v>31.9</v>
      </c>
      <c r="O190" s="10">
        <f t="shared" si="16"/>
        <v>2.7</v>
      </c>
      <c r="P190" s="10">
        <f t="shared" si="17"/>
        <v>0</v>
      </c>
    </row>
    <row r="191" spans="1:16" ht="12.75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 ht="12.75">
      <c r="A192" s="8" t="s">
        <v>34</v>
      </c>
      <c r="B192" s="9" t="s">
        <v>35</v>
      </c>
      <c r="C192" s="10">
        <v>4.2</v>
      </c>
      <c r="D192" s="10">
        <v>4.2</v>
      </c>
      <c r="E192" s="10">
        <v>0.3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0.3</v>
      </c>
      <c r="L192" s="10">
        <f t="shared" si="13"/>
        <v>4.2</v>
      </c>
      <c r="M192" s="10">
        <f t="shared" si="14"/>
        <v>0</v>
      </c>
      <c r="N192" s="10">
        <f t="shared" si="15"/>
        <v>4.2</v>
      </c>
      <c r="O192" s="10">
        <f t="shared" si="16"/>
        <v>0.3</v>
      </c>
      <c r="P192" s="10">
        <f t="shared" si="17"/>
        <v>0</v>
      </c>
    </row>
    <row r="193" spans="1:16" ht="12.75">
      <c r="A193" s="8" t="s">
        <v>36</v>
      </c>
      <c r="B193" s="9" t="s">
        <v>37</v>
      </c>
      <c r="C193" s="10">
        <v>13.6</v>
      </c>
      <c r="D193" s="10">
        <v>13.6</v>
      </c>
      <c r="E193" s="10">
        <v>1.1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1.1</v>
      </c>
      <c r="L193" s="10">
        <f t="shared" si="13"/>
        <v>13.6</v>
      </c>
      <c r="M193" s="10">
        <f t="shared" si="14"/>
        <v>0</v>
      </c>
      <c r="N193" s="10">
        <f t="shared" si="15"/>
        <v>13.6</v>
      </c>
      <c r="O193" s="10">
        <f t="shared" si="16"/>
        <v>1.1</v>
      </c>
      <c r="P193" s="10">
        <f t="shared" si="17"/>
        <v>0</v>
      </c>
    </row>
    <row r="194" spans="1:16" ht="12.75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42</v>
      </c>
      <c r="B195" s="9" t="s">
        <v>43</v>
      </c>
      <c r="C195" s="10">
        <v>0.7</v>
      </c>
      <c r="D195" s="10">
        <v>0.7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0.7</v>
      </c>
      <c r="M195" s="10">
        <f t="shared" si="14"/>
        <v>0</v>
      </c>
      <c r="N195" s="10">
        <f t="shared" si="15"/>
        <v>0.7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109</v>
      </c>
      <c r="B196" s="6" t="s">
        <v>110</v>
      </c>
      <c r="C196" s="7">
        <v>144.6</v>
      </c>
      <c r="D196" s="7">
        <v>232</v>
      </c>
      <c r="E196" s="7">
        <v>11.2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11.2</v>
      </c>
      <c r="L196" s="7">
        <f t="shared" si="13"/>
        <v>232</v>
      </c>
      <c r="M196" s="7">
        <f t="shared" si="14"/>
        <v>0</v>
      </c>
      <c r="N196" s="7">
        <f t="shared" si="15"/>
        <v>232</v>
      </c>
      <c r="O196" s="7">
        <f t="shared" si="16"/>
        <v>11.2</v>
      </c>
      <c r="P196" s="7">
        <f t="shared" si="17"/>
        <v>0</v>
      </c>
    </row>
    <row r="197" spans="1:16" ht="12.75">
      <c r="A197" s="8" t="s">
        <v>22</v>
      </c>
      <c r="B197" s="9" t="s">
        <v>23</v>
      </c>
      <c r="C197" s="10">
        <v>50.9</v>
      </c>
      <c r="D197" s="10">
        <v>34.43</v>
      </c>
      <c r="E197" s="10">
        <v>4.3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4.3</v>
      </c>
      <c r="L197" s="10">
        <f t="shared" si="13"/>
        <v>34.43</v>
      </c>
      <c r="M197" s="10">
        <f t="shared" si="14"/>
        <v>0</v>
      </c>
      <c r="N197" s="10">
        <f t="shared" si="15"/>
        <v>34.43</v>
      </c>
      <c r="O197" s="10">
        <f t="shared" si="16"/>
        <v>4.3</v>
      </c>
      <c r="P197" s="10">
        <f t="shared" si="17"/>
        <v>0</v>
      </c>
    </row>
    <row r="198" spans="1:16" ht="12.75">
      <c r="A198" s="8" t="s">
        <v>24</v>
      </c>
      <c r="B198" s="9" t="s">
        <v>25</v>
      </c>
      <c r="C198" s="10">
        <v>11.2</v>
      </c>
      <c r="D198" s="10">
        <v>7.67</v>
      </c>
      <c r="E198" s="10">
        <v>0.9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0.9</v>
      </c>
      <c r="L198" s="10">
        <f aca="true" t="shared" si="19" ref="L198:L261">D198-F198</f>
        <v>7.67</v>
      </c>
      <c r="M198" s="10">
        <f aca="true" t="shared" si="20" ref="M198:M261">IF(E198=0,0,(F198/E198)*100)</f>
        <v>0</v>
      </c>
      <c r="N198" s="10">
        <f aca="true" t="shared" si="21" ref="N198:N261">D198-H198</f>
        <v>7.67</v>
      </c>
      <c r="O198" s="10">
        <f aca="true" t="shared" si="22" ref="O198:O261">E198-H198</f>
        <v>0.9</v>
      </c>
      <c r="P198" s="10">
        <f aca="true" t="shared" si="23" ref="P198:P261">IF(E198=0,0,(H198/E198)*100)</f>
        <v>0</v>
      </c>
    </row>
    <row r="199" spans="1:16" ht="12.75">
      <c r="A199" s="8" t="s">
        <v>26</v>
      </c>
      <c r="B199" s="9" t="s">
        <v>27</v>
      </c>
      <c r="C199" s="10">
        <v>44.6</v>
      </c>
      <c r="D199" s="10">
        <v>149</v>
      </c>
      <c r="E199" s="10">
        <v>4.8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4.8</v>
      </c>
      <c r="L199" s="10">
        <f t="shared" si="19"/>
        <v>149</v>
      </c>
      <c r="M199" s="10">
        <f t="shared" si="20"/>
        <v>0</v>
      </c>
      <c r="N199" s="10">
        <f t="shared" si="21"/>
        <v>149</v>
      </c>
      <c r="O199" s="10">
        <f t="shared" si="22"/>
        <v>4.8</v>
      </c>
      <c r="P199" s="10">
        <f t="shared" si="23"/>
        <v>0</v>
      </c>
    </row>
    <row r="200" spans="1:16" ht="12.75">
      <c r="A200" s="8" t="s">
        <v>28</v>
      </c>
      <c r="B200" s="9" t="s">
        <v>29</v>
      </c>
      <c r="C200" s="10">
        <v>4.1</v>
      </c>
      <c r="D200" s="10">
        <v>7.1</v>
      </c>
      <c r="E200" s="10">
        <v>0.3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0.3</v>
      </c>
      <c r="L200" s="10">
        <f t="shared" si="19"/>
        <v>7.1</v>
      </c>
      <c r="M200" s="10">
        <f t="shared" si="20"/>
        <v>0</v>
      </c>
      <c r="N200" s="10">
        <f t="shared" si="21"/>
        <v>7.1</v>
      </c>
      <c r="O200" s="10">
        <f t="shared" si="22"/>
        <v>0.3</v>
      </c>
      <c r="P200" s="10">
        <f t="shared" si="23"/>
        <v>0</v>
      </c>
    </row>
    <row r="201" spans="1:16" ht="12.75">
      <c r="A201" s="8" t="s">
        <v>30</v>
      </c>
      <c r="B201" s="9" t="s">
        <v>31</v>
      </c>
      <c r="C201" s="10">
        <v>6.2</v>
      </c>
      <c r="D201" s="10">
        <v>6.2</v>
      </c>
      <c r="E201" s="10">
        <v>0.5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0.5</v>
      </c>
      <c r="L201" s="10">
        <f t="shared" si="19"/>
        <v>6.2</v>
      </c>
      <c r="M201" s="10">
        <f t="shared" si="20"/>
        <v>0</v>
      </c>
      <c r="N201" s="10">
        <f t="shared" si="21"/>
        <v>6.2</v>
      </c>
      <c r="O201" s="10">
        <f t="shared" si="22"/>
        <v>0.5</v>
      </c>
      <c r="P201" s="10">
        <f t="shared" si="23"/>
        <v>0</v>
      </c>
    </row>
    <row r="202" spans="1:16" ht="12.75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34</v>
      </c>
      <c r="B203" s="9" t="s">
        <v>35</v>
      </c>
      <c r="C203" s="10">
        <v>0.7</v>
      </c>
      <c r="D203" s="10">
        <v>0.7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0.7</v>
      </c>
      <c r="M203" s="10">
        <f t="shared" si="20"/>
        <v>0</v>
      </c>
      <c r="N203" s="10">
        <f t="shared" si="21"/>
        <v>0.7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36</v>
      </c>
      <c r="B204" s="9" t="s">
        <v>37</v>
      </c>
      <c r="C204" s="10">
        <v>4.6</v>
      </c>
      <c r="D204" s="10">
        <v>4.6</v>
      </c>
      <c r="E204" s="10">
        <v>0.4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0.4</v>
      </c>
      <c r="L204" s="10">
        <f t="shared" si="19"/>
        <v>4.6</v>
      </c>
      <c r="M204" s="10">
        <f t="shared" si="20"/>
        <v>0</v>
      </c>
      <c r="N204" s="10">
        <f t="shared" si="21"/>
        <v>4.6</v>
      </c>
      <c r="O204" s="10">
        <f t="shared" si="22"/>
        <v>0.4</v>
      </c>
      <c r="P204" s="10">
        <f t="shared" si="23"/>
        <v>0</v>
      </c>
    </row>
    <row r="205" spans="1:16" ht="12.75">
      <c r="A205" s="5" t="s">
        <v>111</v>
      </c>
      <c r="B205" s="6" t="s">
        <v>112</v>
      </c>
      <c r="C205" s="7">
        <v>161.8</v>
      </c>
      <c r="D205" s="7">
        <v>221.8</v>
      </c>
      <c r="E205" s="7">
        <v>10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10</v>
      </c>
      <c r="L205" s="7">
        <f t="shared" si="19"/>
        <v>221.8</v>
      </c>
      <c r="M205" s="7">
        <f t="shared" si="20"/>
        <v>0</v>
      </c>
      <c r="N205" s="7">
        <f t="shared" si="21"/>
        <v>221.8</v>
      </c>
      <c r="O205" s="7">
        <f t="shared" si="22"/>
        <v>10</v>
      </c>
      <c r="P205" s="7">
        <f t="shared" si="23"/>
        <v>0</v>
      </c>
    </row>
    <row r="206" spans="1:16" ht="12.75">
      <c r="A206" s="8" t="s">
        <v>26</v>
      </c>
      <c r="B206" s="9" t="s">
        <v>27</v>
      </c>
      <c r="C206" s="10">
        <v>147.3</v>
      </c>
      <c r="D206" s="10">
        <v>207.3</v>
      </c>
      <c r="E206" s="10">
        <v>10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10</v>
      </c>
      <c r="L206" s="10">
        <f t="shared" si="19"/>
        <v>207.3</v>
      </c>
      <c r="M206" s="10">
        <f t="shared" si="20"/>
        <v>0</v>
      </c>
      <c r="N206" s="10">
        <f t="shared" si="21"/>
        <v>207.3</v>
      </c>
      <c r="O206" s="10">
        <f t="shared" si="22"/>
        <v>10</v>
      </c>
      <c r="P206" s="10">
        <f t="shared" si="23"/>
        <v>0</v>
      </c>
    </row>
    <row r="207" spans="1:16" ht="12.75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12.75">
      <c r="A208" s="5" t="s">
        <v>113</v>
      </c>
      <c r="B208" s="6" t="s">
        <v>114</v>
      </c>
      <c r="C208" s="7">
        <v>6359.6</v>
      </c>
      <c r="D208" s="7">
        <v>6766</v>
      </c>
      <c r="E208" s="7">
        <v>550.8</v>
      </c>
      <c r="F208" s="7">
        <v>503.14226</v>
      </c>
      <c r="G208" s="7">
        <v>0</v>
      </c>
      <c r="H208" s="7">
        <v>530.02556</v>
      </c>
      <c r="I208" s="7">
        <v>0</v>
      </c>
      <c r="J208" s="7">
        <v>0</v>
      </c>
      <c r="K208" s="7">
        <f t="shared" si="18"/>
        <v>47.65773999999993</v>
      </c>
      <c r="L208" s="7">
        <f t="shared" si="19"/>
        <v>6262.85774</v>
      </c>
      <c r="M208" s="7">
        <f t="shared" si="20"/>
        <v>91.34754175744374</v>
      </c>
      <c r="N208" s="7">
        <f t="shared" si="21"/>
        <v>6235.97444</v>
      </c>
      <c r="O208" s="7">
        <f t="shared" si="22"/>
        <v>20.774439999999913</v>
      </c>
      <c r="P208" s="7">
        <f t="shared" si="23"/>
        <v>96.22831517792304</v>
      </c>
    </row>
    <row r="209" spans="1:16" ht="25.5">
      <c r="A209" s="5" t="s">
        <v>115</v>
      </c>
      <c r="B209" s="6" t="s">
        <v>116</v>
      </c>
      <c r="C209" s="7">
        <v>461</v>
      </c>
      <c r="D209" s="7">
        <v>744.4</v>
      </c>
      <c r="E209" s="7">
        <v>90</v>
      </c>
      <c r="F209" s="7">
        <v>0</v>
      </c>
      <c r="G209" s="7">
        <v>0</v>
      </c>
      <c r="H209" s="7">
        <v>26.8833</v>
      </c>
      <c r="I209" s="7">
        <v>0</v>
      </c>
      <c r="J209" s="7">
        <v>0</v>
      </c>
      <c r="K209" s="7">
        <f t="shared" si="18"/>
        <v>90</v>
      </c>
      <c r="L209" s="7">
        <f t="shared" si="19"/>
        <v>744.4</v>
      </c>
      <c r="M209" s="7">
        <f t="shared" si="20"/>
        <v>0</v>
      </c>
      <c r="N209" s="7">
        <f t="shared" si="21"/>
        <v>717.5167</v>
      </c>
      <c r="O209" s="7">
        <f t="shared" si="22"/>
        <v>63.1167</v>
      </c>
      <c r="P209" s="7">
        <f t="shared" si="23"/>
        <v>29.87033333333333</v>
      </c>
    </row>
    <row r="210" spans="1:16" ht="12.75">
      <c r="A210" s="8" t="s">
        <v>26</v>
      </c>
      <c r="B210" s="9" t="s">
        <v>27</v>
      </c>
      <c r="C210" s="10">
        <v>210.7</v>
      </c>
      <c r="D210" s="10">
        <v>401.1</v>
      </c>
      <c r="E210" s="10">
        <v>60</v>
      </c>
      <c r="F210" s="10">
        <v>0</v>
      </c>
      <c r="G210" s="10">
        <v>0</v>
      </c>
      <c r="H210" s="10">
        <v>26.8833</v>
      </c>
      <c r="I210" s="10">
        <v>0</v>
      </c>
      <c r="J210" s="10">
        <v>0</v>
      </c>
      <c r="K210" s="10">
        <f t="shared" si="18"/>
        <v>60</v>
      </c>
      <c r="L210" s="10">
        <f t="shared" si="19"/>
        <v>401.1</v>
      </c>
      <c r="M210" s="10">
        <f t="shared" si="20"/>
        <v>0</v>
      </c>
      <c r="N210" s="10">
        <f t="shared" si="21"/>
        <v>374.2167</v>
      </c>
      <c r="O210" s="10">
        <f t="shared" si="22"/>
        <v>33.1167</v>
      </c>
      <c r="P210" s="10">
        <f t="shared" si="23"/>
        <v>44.805499999999995</v>
      </c>
    </row>
    <row r="211" spans="1:16" ht="12.75">
      <c r="A211" s="8" t="s">
        <v>28</v>
      </c>
      <c r="B211" s="9" t="s">
        <v>29</v>
      </c>
      <c r="C211" s="10">
        <v>215.9</v>
      </c>
      <c r="D211" s="10">
        <v>295.9</v>
      </c>
      <c r="E211" s="10">
        <v>30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30</v>
      </c>
      <c r="L211" s="10">
        <f t="shared" si="19"/>
        <v>295.9</v>
      </c>
      <c r="M211" s="10">
        <f t="shared" si="20"/>
        <v>0</v>
      </c>
      <c r="N211" s="10">
        <f t="shared" si="21"/>
        <v>295.9</v>
      </c>
      <c r="O211" s="10">
        <f t="shared" si="22"/>
        <v>30</v>
      </c>
      <c r="P211" s="10">
        <f t="shared" si="23"/>
        <v>0</v>
      </c>
    </row>
    <row r="212" spans="1:16" ht="12.75">
      <c r="A212" s="8" t="s">
        <v>64</v>
      </c>
      <c r="B212" s="9" t="s">
        <v>65</v>
      </c>
      <c r="C212" s="10">
        <v>34.4</v>
      </c>
      <c r="D212" s="10">
        <v>47.4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47.4</v>
      </c>
      <c r="M212" s="10">
        <f t="shared" si="20"/>
        <v>0</v>
      </c>
      <c r="N212" s="10">
        <f t="shared" si="21"/>
        <v>47.4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117</v>
      </c>
      <c r="B213" s="6" t="s">
        <v>118</v>
      </c>
      <c r="C213" s="7">
        <v>5898.6</v>
      </c>
      <c r="D213" s="7">
        <v>6021.6</v>
      </c>
      <c r="E213" s="7">
        <v>460.8</v>
      </c>
      <c r="F213" s="7">
        <v>503.14226</v>
      </c>
      <c r="G213" s="7">
        <v>0</v>
      </c>
      <c r="H213" s="7">
        <v>503.14226</v>
      </c>
      <c r="I213" s="7">
        <v>0</v>
      </c>
      <c r="J213" s="7">
        <v>0</v>
      </c>
      <c r="K213" s="7">
        <f t="shared" si="18"/>
        <v>-42.34226000000001</v>
      </c>
      <c r="L213" s="7">
        <f t="shared" si="19"/>
        <v>5518.457740000001</v>
      </c>
      <c r="M213" s="7">
        <f t="shared" si="20"/>
        <v>109.18885850694444</v>
      </c>
      <c r="N213" s="7">
        <f t="shared" si="21"/>
        <v>5518.457740000001</v>
      </c>
      <c r="O213" s="7">
        <f t="shared" si="22"/>
        <v>-42.34226000000001</v>
      </c>
      <c r="P213" s="7">
        <f t="shared" si="23"/>
        <v>109.18885850694444</v>
      </c>
    </row>
    <row r="214" spans="1:16" ht="12.75">
      <c r="A214" s="8" t="s">
        <v>22</v>
      </c>
      <c r="B214" s="9" t="s">
        <v>23</v>
      </c>
      <c r="C214" s="10">
        <v>3539.9</v>
      </c>
      <c r="D214" s="10">
        <v>3539.9</v>
      </c>
      <c r="E214" s="10">
        <v>340</v>
      </c>
      <c r="F214" s="10">
        <v>413.52931</v>
      </c>
      <c r="G214" s="10">
        <v>0</v>
      </c>
      <c r="H214" s="10">
        <v>413.52931</v>
      </c>
      <c r="I214" s="10">
        <v>0</v>
      </c>
      <c r="J214" s="10">
        <v>0</v>
      </c>
      <c r="K214" s="10">
        <f t="shared" si="18"/>
        <v>-73.52931000000001</v>
      </c>
      <c r="L214" s="10">
        <f t="shared" si="19"/>
        <v>3126.37069</v>
      </c>
      <c r="M214" s="10">
        <f t="shared" si="20"/>
        <v>121.62626764705881</v>
      </c>
      <c r="N214" s="10">
        <f t="shared" si="21"/>
        <v>3126.37069</v>
      </c>
      <c r="O214" s="10">
        <f t="shared" si="22"/>
        <v>-73.52931000000001</v>
      </c>
      <c r="P214" s="10">
        <f t="shared" si="23"/>
        <v>121.62626764705881</v>
      </c>
    </row>
    <row r="215" spans="1:16" ht="12.75">
      <c r="A215" s="8" t="s">
        <v>24</v>
      </c>
      <c r="B215" s="9" t="s">
        <v>25</v>
      </c>
      <c r="C215" s="10">
        <v>778.7</v>
      </c>
      <c r="D215" s="10">
        <v>778.7</v>
      </c>
      <c r="E215" s="10">
        <v>74.8</v>
      </c>
      <c r="F215" s="10">
        <v>89.61295</v>
      </c>
      <c r="G215" s="10">
        <v>0</v>
      </c>
      <c r="H215" s="10">
        <v>89.61295</v>
      </c>
      <c r="I215" s="10">
        <v>0</v>
      </c>
      <c r="J215" s="10">
        <v>0</v>
      </c>
      <c r="K215" s="10">
        <f t="shared" si="18"/>
        <v>-14.81295</v>
      </c>
      <c r="L215" s="10">
        <f t="shared" si="19"/>
        <v>689.0870500000001</v>
      </c>
      <c r="M215" s="10">
        <f t="shared" si="20"/>
        <v>119.8034090909091</v>
      </c>
      <c r="N215" s="10">
        <f t="shared" si="21"/>
        <v>689.0870500000001</v>
      </c>
      <c r="O215" s="10">
        <f t="shared" si="22"/>
        <v>-14.81295</v>
      </c>
      <c r="P215" s="10">
        <f t="shared" si="23"/>
        <v>119.8034090909091</v>
      </c>
    </row>
    <row r="216" spans="1:16" ht="12.75">
      <c r="A216" s="8" t="s">
        <v>26</v>
      </c>
      <c r="B216" s="9" t="s">
        <v>27</v>
      </c>
      <c r="C216" s="10">
        <v>56.8</v>
      </c>
      <c r="D216" s="10">
        <v>79.8</v>
      </c>
      <c r="E216" s="10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10</v>
      </c>
      <c r="L216" s="10">
        <f t="shared" si="19"/>
        <v>79.8</v>
      </c>
      <c r="M216" s="10">
        <f t="shared" si="20"/>
        <v>0</v>
      </c>
      <c r="N216" s="10">
        <f t="shared" si="21"/>
        <v>79.8</v>
      </c>
      <c r="O216" s="10">
        <f t="shared" si="22"/>
        <v>10</v>
      </c>
      <c r="P216" s="10">
        <f t="shared" si="23"/>
        <v>0</v>
      </c>
    </row>
    <row r="217" spans="1:16" ht="12.75">
      <c r="A217" s="8" t="s">
        <v>28</v>
      </c>
      <c r="B217" s="9" t="s">
        <v>29</v>
      </c>
      <c r="C217" s="10">
        <v>205.4</v>
      </c>
      <c r="D217" s="10">
        <v>305.4</v>
      </c>
      <c r="E217" s="10">
        <v>30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30</v>
      </c>
      <c r="L217" s="10">
        <f t="shared" si="19"/>
        <v>305.4</v>
      </c>
      <c r="M217" s="10">
        <f t="shared" si="20"/>
        <v>0</v>
      </c>
      <c r="N217" s="10">
        <f t="shared" si="21"/>
        <v>305.4</v>
      </c>
      <c r="O217" s="10">
        <f t="shared" si="22"/>
        <v>30</v>
      </c>
      <c r="P217" s="10">
        <f t="shared" si="23"/>
        <v>0</v>
      </c>
    </row>
    <row r="218" spans="1:16" ht="12.75">
      <c r="A218" s="8" t="s">
        <v>32</v>
      </c>
      <c r="B218" s="9" t="s">
        <v>33</v>
      </c>
      <c r="C218" s="10">
        <v>1187.5</v>
      </c>
      <c r="D218" s="10">
        <v>1187.5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1187.5</v>
      </c>
      <c r="M218" s="10">
        <f t="shared" si="20"/>
        <v>0</v>
      </c>
      <c r="N218" s="10">
        <f t="shared" si="21"/>
        <v>1187.5</v>
      </c>
      <c r="O218" s="10">
        <f t="shared" si="22"/>
        <v>0</v>
      </c>
      <c r="P218" s="10">
        <f t="shared" si="23"/>
        <v>0</v>
      </c>
    </row>
    <row r="219" spans="1:16" ht="12.75">
      <c r="A219" s="8" t="s">
        <v>34</v>
      </c>
      <c r="B219" s="9" t="s">
        <v>35</v>
      </c>
      <c r="C219" s="10">
        <v>12.9</v>
      </c>
      <c r="D219" s="10">
        <v>12.9</v>
      </c>
      <c r="E219" s="10">
        <v>1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</v>
      </c>
      <c r="L219" s="10">
        <f t="shared" si="19"/>
        <v>12.9</v>
      </c>
      <c r="M219" s="10">
        <f t="shared" si="20"/>
        <v>0</v>
      </c>
      <c r="N219" s="10">
        <f t="shared" si="21"/>
        <v>12.9</v>
      </c>
      <c r="O219" s="10">
        <f t="shared" si="22"/>
        <v>1</v>
      </c>
      <c r="P219" s="10">
        <f t="shared" si="23"/>
        <v>0</v>
      </c>
    </row>
    <row r="220" spans="1:16" ht="12.75">
      <c r="A220" s="8" t="s">
        <v>36</v>
      </c>
      <c r="B220" s="9" t="s">
        <v>37</v>
      </c>
      <c r="C220" s="10">
        <v>117.4</v>
      </c>
      <c r="D220" s="10">
        <v>117.4</v>
      </c>
      <c r="E220" s="10">
        <v>5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5</v>
      </c>
      <c r="L220" s="10">
        <f t="shared" si="19"/>
        <v>117.4</v>
      </c>
      <c r="M220" s="10">
        <f t="shared" si="20"/>
        <v>0</v>
      </c>
      <c r="N220" s="10">
        <f t="shared" si="21"/>
        <v>117.4</v>
      </c>
      <c r="O220" s="10">
        <f t="shared" si="22"/>
        <v>5</v>
      </c>
      <c r="P220" s="10">
        <f t="shared" si="23"/>
        <v>0</v>
      </c>
    </row>
    <row r="221" spans="1:16" ht="63.75">
      <c r="A221" s="5" t="s">
        <v>119</v>
      </c>
      <c r="B221" s="6" t="s">
        <v>120</v>
      </c>
      <c r="C221" s="7">
        <v>3589.4</v>
      </c>
      <c r="D221" s="7">
        <v>4039.4</v>
      </c>
      <c r="E221" s="7">
        <v>0</v>
      </c>
      <c r="F221" s="7">
        <v>323.99728999999996</v>
      </c>
      <c r="G221" s="7">
        <v>0</v>
      </c>
      <c r="H221" s="7">
        <v>369.16994</v>
      </c>
      <c r="I221" s="7">
        <v>0</v>
      </c>
      <c r="J221" s="7">
        <v>0</v>
      </c>
      <c r="K221" s="7">
        <f t="shared" si="18"/>
        <v>-323.99728999999996</v>
      </c>
      <c r="L221" s="7">
        <f t="shared" si="19"/>
        <v>3715.4027100000003</v>
      </c>
      <c r="M221" s="7">
        <f t="shared" si="20"/>
        <v>0</v>
      </c>
      <c r="N221" s="7">
        <f t="shared" si="21"/>
        <v>3670.23006</v>
      </c>
      <c r="O221" s="7">
        <f t="shared" si="22"/>
        <v>-369.16994</v>
      </c>
      <c r="P221" s="7">
        <f t="shared" si="23"/>
        <v>0</v>
      </c>
    </row>
    <row r="222" spans="1:16" ht="25.5">
      <c r="A222" s="8" t="s">
        <v>46</v>
      </c>
      <c r="B222" s="9" t="s">
        <v>47</v>
      </c>
      <c r="C222" s="10">
        <v>3589.4</v>
      </c>
      <c r="D222" s="10">
        <v>4039.4</v>
      </c>
      <c r="E222" s="10">
        <v>0</v>
      </c>
      <c r="F222" s="10">
        <v>323.99728999999996</v>
      </c>
      <c r="G222" s="10">
        <v>0</v>
      </c>
      <c r="H222" s="10">
        <v>369.16994</v>
      </c>
      <c r="I222" s="10">
        <v>0</v>
      </c>
      <c r="J222" s="10">
        <v>0</v>
      </c>
      <c r="K222" s="10">
        <f t="shared" si="18"/>
        <v>-323.99728999999996</v>
      </c>
      <c r="L222" s="10">
        <f t="shared" si="19"/>
        <v>3715.4027100000003</v>
      </c>
      <c r="M222" s="10">
        <f t="shared" si="20"/>
        <v>0</v>
      </c>
      <c r="N222" s="10">
        <f t="shared" si="21"/>
        <v>3670.23006</v>
      </c>
      <c r="O222" s="10">
        <f t="shared" si="22"/>
        <v>-369.16994</v>
      </c>
      <c r="P222" s="10">
        <f t="shared" si="23"/>
        <v>0</v>
      </c>
    </row>
    <row r="223" spans="1:16" ht="12.75">
      <c r="A223" s="5" t="s">
        <v>121</v>
      </c>
      <c r="B223" s="6" t="s">
        <v>122</v>
      </c>
      <c r="C223" s="7">
        <v>2755.6</v>
      </c>
      <c r="D223" s="7">
        <v>2763.151</v>
      </c>
      <c r="E223" s="7">
        <v>211.9</v>
      </c>
      <c r="F223" s="7">
        <v>1.342</v>
      </c>
      <c r="G223" s="7">
        <v>0</v>
      </c>
      <c r="H223" s="7">
        <v>33.50265</v>
      </c>
      <c r="I223" s="7">
        <v>0</v>
      </c>
      <c r="J223" s="7">
        <v>0</v>
      </c>
      <c r="K223" s="7">
        <f t="shared" si="18"/>
        <v>210.558</v>
      </c>
      <c r="L223" s="7">
        <f t="shared" si="19"/>
        <v>2761.8089999999997</v>
      </c>
      <c r="M223" s="7">
        <f t="shared" si="20"/>
        <v>0.633317602642756</v>
      </c>
      <c r="N223" s="7">
        <f t="shared" si="21"/>
        <v>2729.64835</v>
      </c>
      <c r="O223" s="7">
        <f t="shared" si="22"/>
        <v>178.39735000000002</v>
      </c>
      <c r="P223" s="7">
        <f t="shared" si="23"/>
        <v>15.810594620103824</v>
      </c>
    </row>
    <row r="224" spans="1:16" ht="25.5">
      <c r="A224" s="5" t="s">
        <v>123</v>
      </c>
      <c r="B224" s="6" t="s">
        <v>124</v>
      </c>
      <c r="C224" s="7">
        <v>1330.1</v>
      </c>
      <c r="D224" s="7">
        <v>1332.1</v>
      </c>
      <c r="E224" s="7">
        <v>86.9</v>
      </c>
      <c r="F224" s="7">
        <v>1.342</v>
      </c>
      <c r="G224" s="7">
        <v>0</v>
      </c>
      <c r="H224" s="7">
        <v>25.49687</v>
      </c>
      <c r="I224" s="7">
        <v>0</v>
      </c>
      <c r="J224" s="7">
        <v>0</v>
      </c>
      <c r="K224" s="7">
        <f t="shared" si="18"/>
        <v>85.558</v>
      </c>
      <c r="L224" s="7">
        <f t="shared" si="19"/>
        <v>1330.7579999999998</v>
      </c>
      <c r="M224" s="7">
        <f t="shared" si="20"/>
        <v>1.5443037974683544</v>
      </c>
      <c r="N224" s="7">
        <f t="shared" si="21"/>
        <v>1306.60313</v>
      </c>
      <c r="O224" s="7">
        <f t="shared" si="22"/>
        <v>61.403130000000004</v>
      </c>
      <c r="P224" s="7">
        <f t="shared" si="23"/>
        <v>29.34047180667434</v>
      </c>
    </row>
    <row r="225" spans="1:16" ht="12.75">
      <c r="A225" s="8" t="s">
        <v>26</v>
      </c>
      <c r="B225" s="9" t="s">
        <v>27</v>
      </c>
      <c r="C225" s="10">
        <v>138.8</v>
      </c>
      <c r="D225" s="10">
        <v>138.8</v>
      </c>
      <c r="E225" s="10">
        <v>4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4</v>
      </c>
      <c r="L225" s="10">
        <f t="shared" si="19"/>
        <v>138.8</v>
      </c>
      <c r="M225" s="10">
        <f t="shared" si="20"/>
        <v>0</v>
      </c>
      <c r="N225" s="10">
        <f t="shared" si="21"/>
        <v>138.8</v>
      </c>
      <c r="O225" s="10">
        <f t="shared" si="22"/>
        <v>4</v>
      </c>
      <c r="P225" s="10">
        <f t="shared" si="23"/>
        <v>0</v>
      </c>
    </row>
    <row r="226" spans="1:16" ht="12.75">
      <c r="A226" s="8" t="s">
        <v>28</v>
      </c>
      <c r="B226" s="9" t="s">
        <v>29</v>
      </c>
      <c r="C226" s="10">
        <v>761.2</v>
      </c>
      <c r="D226" s="10">
        <v>763.2</v>
      </c>
      <c r="E226" s="10">
        <v>67.9</v>
      </c>
      <c r="F226" s="10">
        <v>1.342</v>
      </c>
      <c r="G226" s="10">
        <v>0</v>
      </c>
      <c r="H226" s="10">
        <v>12.13298</v>
      </c>
      <c r="I226" s="10">
        <v>0</v>
      </c>
      <c r="J226" s="10">
        <v>0</v>
      </c>
      <c r="K226" s="10">
        <f t="shared" si="18"/>
        <v>66.558</v>
      </c>
      <c r="L226" s="10">
        <f t="shared" si="19"/>
        <v>761.8580000000001</v>
      </c>
      <c r="M226" s="10">
        <f t="shared" si="20"/>
        <v>1.9764359351988219</v>
      </c>
      <c r="N226" s="10">
        <f t="shared" si="21"/>
        <v>751.0670200000001</v>
      </c>
      <c r="O226" s="10">
        <f t="shared" si="22"/>
        <v>55.76702</v>
      </c>
      <c r="P226" s="10">
        <f t="shared" si="23"/>
        <v>17.86889543446244</v>
      </c>
    </row>
    <row r="227" spans="1:16" ht="12.75">
      <c r="A227" s="8" t="s">
        <v>30</v>
      </c>
      <c r="B227" s="9" t="s">
        <v>31</v>
      </c>
      <c r="C227" s="10">
        <v>193.1</v>
      </c>
      <c r="D227" s="10">
        <v>193.1</v>
      </c>
      <c r="E227" s="10">
        <v>15</v>
      </c>
      <c r="F227" s="10">
        <v>0</v>
      </c>
      <c r="G227" s="10">
        <v>0</v>
      </c>
      <c r="H227" s="10">
        <v>13.36389</v>
      </c>
      <c r="I227" s="10">
        <v>0</v>
      </c>
      <c r="J227" s="10">
        <v>0</v>
      </c>
      <c r="K227" s="10">
        <f t="shared" si="18"/>
        <v>15</v>
      </c>
      <c r="L227" s="10">
        <f t="shared" si="19"/>
        <v>193.1</v>
      </c>
      <c r="M227" s="10">
        <f t="shared" si="20"/>
        <v>0</v>
      </c>
      <c r="N227" s="10">
        <f t="shared" si="21"/>
        <v>179.73611</v>
      </c>
      <c r="O227" s="10">
        <f t="shared" si="22"/>
        <v>1.6361100000000004</v>
      </c>
      <c r="P227" s="10">
        <f t="shared" si="23"/>
        <v>89.0926</v>
      </c>
    </row>
    <row r="228" spans="1:16" ht="12.75">
      <c r="A228" s="8" t="s">
        <v>64</v>
      </c>
      <c r="B228" s="9" t="s">
        <v>65</v>
      </c>
      <c r="C228" s="10">
        <v>237</v>
      </c>
      <c r="D228" s="10">
        <v>237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237</v>
      </c>
      <c r="M228" s="10">
        <f t="shared" si="20"/>
        <v>0</v>
      </c>
      <c r="N228" s="10">
        <f t="shared" si="21"/>
        <v>237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125</v>
      </c>
      <c r="B229" s="6" t="s">
        <v>126</v>
      </c>
      <c r="C229" s="7">
        <v>1425.5</v>
      </c>
      <c r="D229" s="7">
        <v>1431.0510000000002</v>
      </c>
      <c r="E229" s="7">
        <v>125</v>
      </c>
      <c r="F229" s="7">
        <v>0</v>
      </c>
      <c r="G229" s="7">
        <v>0</v>
      </c>
      <c r="H229" s="7">
        <v>8.005780000000001</v>
      </c>
      <c r="I229" s="7">
        <v>0</v>
      </c>
      <c r="J229" s="7">
        <v>0</v>
      </c>
      <c r="K229" s="7">
        <f t="shared" si="18"/>
        <v>125</v>
      </c>
      <c r="L229" s="7">
        <f t="shared" si="19"/>
        <v>1431.0510000000002</v>
      </c>
      <c r="M229" s="7">
        <f t="shared" si="20"/>
        <v>0</v>
      </c>
      <c r="N229" s="7">
        <f t="shared" si="21"/>
        <v>1423.0452200000002</v>
      </c>
      <c r="O229" s="7">
        <f t="shared" si="22"/>
        <v>116.99422</v>
      </c>
      <c r="P229" s="7">
        <f t="shared" si="23"/>
        <v>6.404624000000002</v>
      </c>
    </row>
    <row r="230" spans="1:16" ht="12.75">
      <c r="A230" s="8" t="s">
        <v>26</v>
      </c>
      <c r="B230" s="9" t="s">
        <v>27</v>
      </c>
      <c r="C230" s="10">
        <v>420.3</v>
      </c>
      <c r="D230" s="10">
        <v>420.3</v>
      </c>
      <c r="E230" s="10">
        <v>35</v>
      </c>
      <c r="F230" s="10">
        <v>0</v>
      </c>
      <c r="G230" s="10">
        <v>0</v>
      </c>
      <c r="H230" s="10">
        <v>1.06</v>
      </c>
      <c r="I230" s="10">
        <v>0</v>
      </c>
      <c r="J230" s="10">
        <v>0</v>
      </c>
      <c r="K230" s="10">
        <f t="shared" si="18"/>
        <v>35</v>
      </c>
      <c r="L230" s="10">
        <f t="shared" si="19"/>
        <v>420.3</v>
      </c>
      <c r="M230" s="10">
        <f t="shared" si="20"/>
        <v>0</v>
      </c>
      <c r="N230" s="10">
        <f t="shared" si="21"/>
        <v>419.24</v>
      </c>
      <c r="O230" s="10">
        <f t="shared" si="22"/>
        <v>33.94</v>
      </c>
      <c r="P230" s="10">
        <f t="shared" si="23"/>
        <v>3.028571428571429</v>
      </c>
    </row>
    <row r="231" spans="1:16" ht="12.75">
      <c r="A231" s="8" t="s">
        <v>28</v>
      </c>
      <c r="B231" s="9" t="s">
        <v>29</v>
      </c>
      <c r="C231" s="10">
        <v>568</v>
      </c>
      <c r="D231" s="10">
        <v>573.551</v>
      </c>
      <c r="E231" s="10">
        <v>60</v>
      </c>
      <c r="F231" s="10">
        <v>0</v>
      </c>
      <c r="G231" s="10">
        <v>0</v>
      </c>
      <c r="H231" s="10">
        <v>6.22578</v>
      </c>
      <c r="I231" s="10">
        <v>0</v>
      </c>
      <c r="J231" s="10">
        <v>0</v>
      </c>
      <c r="K231" s="10">
        <f t="shared" si="18"/>
        <v>60</v>
      </c>
      <c r="L231" s="10">
        <f t="shared" si="19"/>
        <v>573.551</v>
      </c>
      <c r="M231" s="10">
        <f t="shared" si="20"/>
        <v>0</v>
      </c>
      <c r="N231" s="10">
        <f t="shared" si="21"/>
        <v>567.3252200000001</v>
      </c>
      <c r="O231" s="10">
        <f t="shared" si="22"/>
        <v>53.77422</v>
      </c>
      <c r="P231" s="10">
        <f t="shared" si="23"/>
        <v>10.3763</v>
      </c>
    </row>
    <row r="232" spans="1:16" ht="12.75">
      <c r="A232" s="8" t="s">
        <v>30</v>
      </c>
      <c r="B232" s="9" t="s">
        <v>31</v>
      </c>
      <c r="C232" s="10">
        <v>227.2</v>
      </c>
      <c r="D232" s="10">
        <v>227.2</v>
      </c>
      <c r="E232" s="10">
        <v>30</v>
      </c>
      <c r="F232" s="10">
        <v>0</v>
      </c>
      <c r="G232" s="10">
        <v>0</v>
      </c>
      <c r="H232" s="10">
        <v>0.72</v>
      </c>
      <c r="I232" s="10">
        <v>0</v>
      </c>
      <c r="J232" s="10">
        <v>0</v>
      </c>
      <c r="K232" s="10">
        <f t="shared" si="18"/>
        <v>30</v>
      </c>
      <c r="L232" s="10">
        <f t="shared" si="19"/>
        <v>227.2</v>
      </c>
      <c r="M232" s="10">
        <f t="shared" si="20"/>
        <v>0</v>
      </c>
      <c r="N232" s="10">
        <f t="shared" si="21"/>
        <v>226.48</v>
      </c>
      <c r="O232" s="10">
        <f t="shared" si="22"/>
        <v>29.28</v>
      </c>
      <c r="P232" s="10">
        <f t="shared" si="23"/>
        <v>2.4</v>
      </c>
    </row>
    <row r="233" spans="1:16" ht="12.75">
      <c r="A233" s="8" t="s">
        <v>64</v>
      </c>
      <c r="B233" s="9" t="s">
        <v>65</v>
      </c>
      <c r="C233" s="10">
        <v>210</v>
      </c>
      <c r="D233" s="10">
        <v>210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210</v>
      </c>
      <c r="M233" s="10">
        <f t="shared" si="20"/>
        <v>0</v>
      </c>
      <c r="N233" s="10">
        <f t="shared" si="21"/>
        <v>210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127</v>
      </c>
      <c r="B234" s="6" t="s">
        <v>128</v>
      </c>
      <c r="C234" s="7">
        <v>223.6</v>
      </c>
      <c r="D234" s="7">
        <v>223.6</v>
      </c>
      <c r="E234" s="7">
        <v>21</v>
      </c>
      <c r="F234" s="7">
        <v>-0.05</v>
      </c>
      <c r="G234" s="7">
        <v>0</v>
      </c>
      <c r="H234" s="7">
        <v>-0.05</v>
      </c>
      <c r="I234" s="7">
        <v>0</v>
      </c>
      <c r="J234" s="7">
        <v>0</v>
      </c>
      <c r="K234" s="7">
        <f t="shared" si="18"/>
        <v>21.05</v>
      </c>
      <c r="L234" s="7">
        <f t="shared" si="19"/>
        <v>223.65</v>
      </c>
      <c r="M234" s="7">
        <f t="shared" si="20"/>
        <v>-0.2380952380952381</v>
      </c>
      <c r="N234" s="7">
        <f t="shared" si="21"/>
        <v>223.65</v>
      </c>
      <c r="O234" s="7">
        <f t="shared" si="22"/>
        <v>21.05</v>
      </c>
      <c r="P234" s="7">
        <f t="shared" si="23"/>
        <v>-0.2380952380952381</v>
      </c>
    </row>
    <row r="235" spans="1:16" ht="25.5">
      <c r="A235" s="5" t="s">
        <v>129</v>
      </c>
      <c r="B235" s="6" t="s">
        <v>130</v>
      </c>
      <c r="C235" s="7">
        <v>223.6</v>
      </c>
      <c r="D235" s="7">
        <v>223.6</v>
      </c>
      <c r="E235" s="7">
        <v>21</v>
      </c>
      <c r="F235" s="7">
        <v>-0.05</v>
      </c>
      <c r="G235" s="7">
        <v>0</v>
      </c>
      <c r="H235" s="7">
        <v>-0.05</v>
      </c>
      <c r="I235" s="7">
        <v>0</v>
      </c>
      <c r="J235" s="7">
        <v>0</v>
      </c>
      <c r="K235" s="7">
        <f t="shared" si="18"/>
        <v>21.05</v>
      </c>
      <c r="L235" s="7">
        <f t="shared" si="19"/>
        <v>223.65</v>
      </c>
      <c r="M235" s="7">
        <f t="shared" si="20"/>
        <v>-0.2380952380952381</v>
      </c>
      <c r="N235" s="7">
        <f t="shared" si="21"/>
        <v>223.65</v>
      </c>
      <c r="O235" s="7">
        <f t="shared" si="22"/>
        <v>21.05</v>
      </c>
      <c r="P235" s="7">
        <f t="shared" si="23"/>
        <v>-0.2380952380952381</v>
      </c>
    </row>
    <row r="236" spans="1:16" ht="12.75">
      <c r="A236" s="8" t="s">
        <v>26</v>
      </c>
      <c r="B236" s="9" t="s">
        <v>27</v>
      </c>
      <c r="C236" s="10">
        <v>90.9</v>
      </c>
      <c r="D236" s="10">
        <v>90.9</v>
      </c>
      <c r="E236" s="10">
        <v>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7</v>
      </c>
      <c r="L236" s="10">
        <f t="shared" si="19"/>
        <v>90.9</v>
      </c>
      <c r="M236" s="10">
        <f t="shared" si="20"/>
        <v>0</v>
      </c>
      <c r="N236" s="10">
        <f t="shared" si="21"/>
        <v>90.9</v>
      </c>
      <c r="O236" s="10">
        <f t="shared" si="22"/>
        <v>7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107.9</v>
      </c>
      <c r="D237" s="10">
        <v>107.9</v>
      </c>
      <c r="E237" s="10">
        <v>10</v>
      </c>
      <c r="F237" s="10">
        <v>-0.05</v>
      </c>
      <c r="G237" s="10">
        <v>0</v>
      </c>
      <c r="H237" s="10">
        <v>-0.05</v>
      </c>
      <c r="I237" s="10">
        <v>0</v>
      </c>
      <c r="J237" s="10">
        <v>0</v>
      </c>
      <c r="K237" s="10">
        <f t="shared" si="18"/>
        <v>10.05</v>
      </c>
      <c r="L237" s="10">
        <f t="shared" si="19"/>
        <v>107.95</v>
      </c>
      <c r="M237" s="10">
        <f t="shared" si="20"/>
        <v>-0.5</v>
      </c>
      <c r="N237" s="10">
        <f t="shared" si="21"/>
        <v>107.95</v>
      </c>
      <c r="O237" s="10">
        <f t="shared" si="22"/>
        <v>10.05</v>
      </c>
      <c r="P237" s="10">
        <f t="shared" si="23"/>
        <v>-0.5</v>
      </c>
    </row>
    <row r="238" spans="1:16" ht="12.75">
      <c r="A238" s="8" t="s">
        <v>30</v>
      </c>
      <c r="B238" s="9" t="s">
        <v>31</v>
      </c>
      <c r="C238" s="10">
        <v>14.8</v>
      </c>
      <c r="D238" s="10">
        <v>14.8</v>
      </c>
      <c r="E238" s="10">
        <v>4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4</v>
      </c>
      <c r="L238" s="10">
        <f t="shared" si="19"/>
        <v>14.8</v>
      </c>
      <c r="M238" s="10">
        <f t="shared" si="20"/>
        <v>0</v>
      </c>
      <c r="N238" s="10">
        <f t="shared" si="21"/>
        <v>14.8</v>
      </c>
      <c r="O238" s="10">
        <f t="shared" si="22"/>
        <v>4</v>
      </c>
      <c r="P238" s="10">
        <f t="shared" si="23"/>
        <v>0</v>
      </c>
    </row>
    <row r="239" spans="1:16" ht="12.75">
      <c r="A239" s="8" t="s">
        <v>64</v>
      </c>
      <c r="B239" s="9" t="s">
        <v>65</v>
      </c>
      <c r="C239" s="10">
        <v>10</v>
      </c>
      <c r="D239" s="10">
        <v>10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10</v>
      </c>
      <c r="M239" s="10">
        <f t="shared" si="20"/>
        <v>0</v>
      </c>
      <c r="N239" s="10">
        <f t="shared" si="21"/>
        <v>10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131</v>
      </c>
      <c r="B240" s="6" t="s">
        <v>99</v>
      </c>
      <c r="C240" s="7">
        <v>3461.8</v>
      </c>
      <c r="D240" s="7">
        <v>3461.8</v>
      </c>
      <c r="E240" s="7">
        <v>248</v>
      </c>
      <c r="F240" s="7">
        <v>103.68170000000002</v>
      </c>
      <c r="G240" s="7">
        <v>0</v>
      </c>
      <c r="H240" s="7">
        <v>160.02448</v>
      </c>
      <c r="I240" s="7">
        <v>0</v>
      </c>
      <c r="J240" s="7">
        <v>0</v>
      </c>
      <c r="K240" s="7">
        <f t="shared" si="18"/>
        <v>144.31829999999997</v>
      </c>
      <c r="L240" s="7">
        <f t="shared" si="19"/>
        <v>3358.1183</v>
      </c>
      <c r="M240" s="7">
        <f t="shared" si="20"/>
        <v>41.8071370967742</v>
      </c>
      <c r="N240" s="7">
        <f t="shared" si="21"/>
        <v>3301.77552</v>
      </c>
      <c r="O240" s="7">
        <f t="shared" si="22"/>
        <v>87.97551999999999</v>
      </c>
      <c r="P240" s="7">
        <f t="shared" si="23"/>
        <v>64.52600000000001</v>
      </c>
    </row>
    <row r="241" spans="1:16" ht="25.5">
      <c r="A241" s="5" t="s">
        <v>132</v>
      </c>
      <c r="B241" s="6" t="s">
        <v>101</v>
      </c>
      <c r="C241" s="7">
        <v>3461.8</v>
      </c>
      <c r="D241" s="7">
        <v>3461.8</v>
      </c>
      <c r="E241" s="7">
        <v>248</v>
      </c>
      <c r="F241" s="7">
        <v>103.68170000000002</v>
      </c>
      <c r="G241" s="7">
        <v>0</v>
      </c>
      <c r="H241" s="7">
        <v>160.02448</v>
      </c>
      <c r="I241" s="7">
        <v>0</v>
      </c>
      <c r="J241" s="7">
        <v>0</v>
      </c>
      <c r="K241" s="7">
        <f t="shared" si="18"/>
        <v>144.31829999999997</v>
      </c>
      <c r="L241" s="7">
        <f t="shared" si="19"/>
        <v>3358.1183</v>
      </c>
      <c r="M241" s="7">
        <f t="shared" si="20"/>
        <v>41.8071370967742</v>
      </c>
      <c r="N241" s="7">
        <f t="shared" si="21"/>
        <v>3301.77552</v>
      </c>
      <c r="O241" s="7">
        <f t="shared" si="22"/>
        <v>87.97551999999999</v>
      </c>
      <c r="P241" s="7">
        <f t="shared" si="23"/>
        <v>64.52600000000001</v>
      </c>
    </row>
    <row r="242" spans="1:16" ht="12.75">
      <c r="A242" s="8" t="s">
        <v>22</v>
      </c>
      <c r="B242" s="9" t="s">
        <v>23</v>
      </c>
      <c r="C242" s="10">
        <v>2196.9</v>
      </c>
      <c r="D242" s="10">
        <v>2196.9</v>
      </c>
      <c r="E242" s="10">
        <v>180</v>
      </c>
      <c r="F242" s="10">
        <v>80.43192</v>
      </c>
      <c r="G242" s="10">
        <v>0</v>
      </c>
      <c r="H242" s="10">
        <v>126.61453</v>
      </c>
      <c r="I242" s="10">
        <v>0</v>
      </c>
      <c r="J242" s="10">
        <v>0</v>
      </c>
      <c r="K242" s="10">
        <f t="shared" si="18"/>
        <v>99.56808</v>
      </c>
      <c r="L242" s="10">
        <f t="shared" si="19"/>
        <v>2116.46808</v>
      </c>
      <c r="M242" s="10">
        <f t="shared" si="20"/>
        <v>44.684400000000004</v>
      </c>
      <c r="N242" s="10">
        <f t="shared" si="21"/>
        <v>2070.2854700000003</v>
      </c>
      <c r="O242" s="10">
        <f t="shared" si="22"/>
        <v>53.38547</v>
      </c>
      <c r="P242" s="10">
        <f t="shared" si="23"/>
        <v>70.34140555555555</v>
      </c>
    </row>
    <row r="243" spans="1:16" ht="12.75">
      <c r="A243" s="8" t="s">
        <v>24</v>
      </c>
      <c r="B243" s="9" t="s">
        <v>25</v>
      </c>
      <c r="C243" s="10">
        <v>483.3</v>
      </c>
      <c r="D243" s="10">
        <v>483.3</v>
      </c>
      <c r="E243" s="10">
        <v>39.6</v>
      </c>
      <c r="F243" s="10">
        <v>17.81774</v>
      </c>
      <c r="G243" s="10">
        <v>0</v>
      </c>
      <c r="H243" s="10">
        <v>27.97791</v>
      </c>
      <c r="I243" s="10">
        <v>0</v>
      </c>
      <c r="J243" s="10">
        <v>0</v>
      </c>
      <c r="K243" s="10">
        <f t="shared" si="18"/>
        <v>21.78226</v>
      </c>
      <c r="L243" s="10">
        <f t="shared" si="19"/>
        <v>465.48226</v>
      </c>
      <c r="M243" s="10">
        <f t="shared" si="20"/>
        <v>44.994292929292925</v>
      </c>
      <c r="N243" s="10">
        <f t="shared" si="21"/>
        <v>455.32209</v>
      </c>
      <c r="O243" s="10">
        <f t="shared" si="22"/>
        <v>11.62209</v>
      </c>
      <c r="P243" s="10">
        <f t="shared" si="23"/>
        <v>70.65128787878788</v>
      </c>
    </row>
    <row r="244" spans="1:16" ht="12.75">
      <c r="A244" s="8" t="s">
        <v>26</v>
      </c>
      <c r="B244" s="9" t="s">
        <v>27</v>
      </c>
      <c r="C244" s="10">
        <v>216.3</v>
      </c>
      <c r="D244" s="10">
        <v>216.3</v>
      </c>
      <c r="E244" s="10">
        <v>15</v>
      </c>
      <c r="F244" s="10">
        <v>0.804</v>
      </c>
      <c r="G244" s="10">
        <v>0</v>
      </c>
      <c r="H244" s="10">
        <v>0.804</v>
      </c>
      <c r="I244" s="10">
        <v>0</v>
      </c>
      <c r="J244" s="10">
        <v>0</v>
      </c>
      <c r="K244" s="10">
        <f t="shared" si="18"/>
        <v>14.196</v>
      </c>
      <c r="L244" s="10">
        <f t="shared" si="19"/>
        <v>215.496</v>
      </c>
      <c r="M244" s="10">
        <f t="shared" si="20"/>
        <v>5.36</v>
      </c>
      <c r="N244" s="10">
        <f t="shared" si="21"/>
        <v>215.496</v>
      </c>
      <c r="O244" s="10">
        <f t="shared" si="22"/>
        <v>14.196</v>
      </c>
      <c r="P244" s="10">
        <f t="shared" si="23"/>
        <v>5.36</v>
      </c>
    </row>
    <row r="245" spans="1:16" ht="12.75">
      <c r="A245" s="8" t="s">
        <v>72</v>
      </c>
      <c r="B245" s="9" t="s">
        <v>73</v>
      </c>
      <c r="C245" s="10">
        <v>4.5</v>
      </c>
      <c r="D245" s="10">
        <v>4.5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4.5</v>
      </c>
      <c r="M245" s="10">
        <f t="shared" si="20"/>
        <v>0</v>
      </c>
      <c r="N245" s="10">
        <f t="shared" si="21"/>
        <v>4.5</v>
      </c>
      <c r="O245" s="10">
        <f t="shared" si="22"/>
        <v>0</v>
      </c>
      <c r="P245" s="10">
        <f t="shared" si="23"/>
        <v>0</v>
      </c>
    </row>
    <row r="246" spans="1:16" ht="12.75">
      <c r="A246" s="8" t="s">
        <v>28</v>
      </c>
      <c r="B246" s="9" t="s">
        <v>29</v>
      </c>
      <c r="C246" s="10">
        <v>405.8</v>
      </c>
      <c r="D246" s="10">
        <v>405.8</v>
      </c>
      <c r="E246" s="10">
        <v>10</v>
      </c>
      <c r="F246" s="10">
        <v>4.44804</v>
      </c>
      <c r="G246" s="10">
        <v>0</v>
      </c>
      <c r="H246" s="10">
        <v>4.44804</v>
      </c>
      <c r="I246" s="10">
        <v>0</v>
      </c>
      <c r="J246" s="10">
        <v>0</v>
      </c>
      <c r="K246" s="10">
        <f t="shared" si="18"/>
        <v>5.55196</v>
      </c>
      <c r="L246" s="10">
        <f t="shared" si="19"/>
        <v>401.35196</v>
      </c>
      <c r="M246" s="10">
        <f t="shared" si="20"/>
        <v>44.480399999999996</v>
      </c>
      <c r="N246" s="10">
        <f t="shared" si="21"/>
        <v>401.35196</v>
      </c>
      <c r="O246" s="10">
        <f t="shared" si="22"/>
        <v>5.55196</v>
      </c>
      <c r="P246" s="10">
        <f t="shared" si="23"/>
        <v>44.480399999999996</v>
      </c>
    </row>
    <row r="247" spans="1:16" ht="12.75">
      <c r="A247" s="8" t="s">
        <v>30</v>
      </c>
      <c r="B247" s="9" t="s">
        <v>31</v>
      </c>
      <c r="C247" s="10">
        <v>23.9</v>
      </c>
      <c r="D247" s="10">
        <v>23.9</v>
      </c>
      <c r="E247" s="10">
        <v>1</v>
      </c>
      <c r="F247" s="10">
        <v>0.18</v>
      </c>
      <c r="G247" s="10">
        <v>0</v>
      </c>
      <c r="H247" s="10">
        <v>0.18</v>
      </c>
      <c r="I247" s="10">
        <v>0</v>
      </c>
      <c r="J247" s="10">
        <v>0</v>
      </c>
      <c r="K247" s="10">
        <f t="shared" si="18"/>
        <v>0.8200000000000001</v>
      </c>
      <c r="L247" s="10">
        <f t="shared" si="19"/>
        <v>23.72</v>
      </c>
      <c r="M247" s="10">
        <f t="shared" si="20"/>
        <v>18</v>
      </c>
      <c r="N247" s="10">
        <f t="shared" si="21"/>
        <v>23.72</v>
      </c>
      <c r="O247" s="10">
        <f t="shared" si="22"/>
        <v>0.8200000000000001</v>
      </c>
      <c r="P247" s="10">
        <f t="shared" si="23"/>
        <v>18</v>
      </c>
    </row>
    <row r="248" spans="1:16" ht="12.75">
      <c r="A248" s="8" t="s">
        <v>34</v>
      </c>
      <c r="B248" s="9" t="s">
        <v>35</v>
      </c>
      <c r="C248" s="10">
        <v>5.3</v>
      </c>
      <c r="D248" s="10">
        <v>5.3</v>
      </c>
      <c r="E248" s="10">
        <v>0.4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0.4</v>
      </c>
      <c r="L248" s="10">
        <f t="shared" si="19"/>
        <v>5.3</v>
      </c>
      <c r="M248" s="10">
        <f t="shared" si="20"/>
        <v>0</v>
      </c>
      <c r="N248" s="10">
        <f t="shared" si="21"/>
        <v>5.3</v>
      </c>
      <c r="O248" s="10">
        <f t="shared" si="22"/>
        <v>0.4</v>
      </c>
      <c r="P248" s="10">
        <f t="shared" si="23"/>
        <v>0</v>
      </c>
    </row>
    <row r="249" spans="1:16" ht="12.75">
      <c r="A249" s="8" t="s">
        <v>36</v>
      </c>
      <c r="B249" s="9" t="s">
        <v>37</v>
      </c>
      <c r="C249" s="10">
        <v>16.9</v>
      </c>
      <c r="D249" s="10">
        <v>16.9</v>
      </c>
      <c r="E249" s="10">
        <v>1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</v>
      </c>
      <c r="L249" s="10">
        <f t="shared" si="19"/>
        <v>16.9</v>
      </c>
      <c r="M249" s="10">
        <f t="shared" si="20"/>
        <v>0</v>
      </c>
      <c r="N249" s="10">
        <f t="shared" si="21"/>
        <v>16.9</v>
      </c>
      <c r="O249" s="10">
        <f t="shared" si="22"/>
        <v>1</v>
      </c>
      <c r="P249" s="10">
        <f t="shared" si="23"/>
        <v>0</v>
      </c>
    </row>
    <row r="250" spans="1:16" ht="12.75">
      <c r="A250" s="8" t="s">
        <v>38</v>
      </c>
      <c r="B250" s="9" t="s">
        <v>39</v>
      </c>
      <c r="C250" s="10">
        <v>108.9</v>
      </c>
      <c r="D250" s="10">
        <v>108.9</v>
      </c>
      <c r="E250" s="10">
        <v>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</v>
      </c>
      <c r="L250" s="10">
        <f t="shared" si="19"/>
        <v>108.9</v>
      </c>
      <c r="M250" s="10">
        <f t="shared" si="20"/>
        <v>0</v>
      </c>
      <c r="N250" s="10">
        <f t="shared" si="21"/>
        <v>108.9</v>
      </c>
      <c r="O250" s="10">
        <f t="shared" si="22"/>
        <v>1</v>
      </c>
      <c r="P250" s="10">
        <f t="shared" si="23"/>
        <v>0</v>
      </c>
    </row>
    <row r="251" spans="1:16" ht="12.75">
      <c r="A251" s="5" t="s">
        <v>133</v>
      </c>
      <c r="B251" s="6" t="s">
        <v>134</v>
      </c>
      <c r="C251" s="7">
        <v>1454.4</v>
      </c>
      <c r="D251" s="7">
        <v>1454.4</v>
      </c>
      <c r="E251" s="7">
        <v>120</v>
      </c>
      <c r="F251" s="7">
        <v>35.04074</v>
      </c>
      <c r="G251" s="7">
        <v>0</v>
      </c>
      <c r="H251" s="7">
        <v>56.54074</v>
      </c>
      <c r="I251" s="7">
        <v>0</v>
      </c>
      <c r="J251" s="7">
        <v>0</v>
      </c>
      <c r="K251" s="7">
        <f t="shared" si="18"/>
        <v>84.95926</v>
      </c>
      <c r="L251" s="7">
        <f t="shared" si="19"/>
        <v>1419.3592600000002</v>
      </c>
      <c r="M251" s="7">
        <f t="shared" si="20"/>
        <v>29.20061666666667</v>
      </c>
      <c r="N251" s="7">
        <f t="shared" si="21"/>
        <v>1397.8592600000002</v>
      </c>
      <c r="O251" s="7">
        <f t="shared" si="22"/>
        <v>63.45926</v>
      </c>
      <c r="P251" s="7">
        <f t="shared" si="23"/>
        <v>47.11728333333333</v>
      </c>
    </row>
    <row r="252" spans="1:16" ht="63.75">
      <c r="A252" s="5" t="s">
        <v>135</v>
      </c>
      <c r="B252" s="6" t="s">
        <v>136</v>
      </c>
      <c r="C252" s="7">
        <v>1454.4</v>
      </c>
      <c r="D252" s="7">
        <v>1454.4</v>
      </c>
      <c r="E252" s="7">
        <v>120</v>
      </c>
      <c r="F252" s="7">
        <v>35.04074</v>
      </c>
      <c r="G252" s="7">
        <v>0</v>
      </c>
      <c r="H252" s="7">
        <v>56.54074</v>
      </c>
      <c r="I252" s="7">
        <v>0</v>
      </c>
      <c r="J252" s="7">
        <v>0</v>
      </c>
      <c r="K252" s="7">
        <f t="shared" si="18"/>
        <v>84.95926</v>
      </c>
      <c r="L252" s="7">
        <f t="shared" si="19"/>
        <v>1419.3592600000002</v>
      </c>
      <c r="M252" s="7">
        <f t="shared" si="20"/>
        <v>29.20061666666667</v>
      </c>
      <c r="N252" s="7">
        <f t="shared" si="21"/>
        <v>1397.8592600000002</v>
      </c>
      <c r="O252" s="7">
        <f t="shared" si="22"/>
        <v>63.45926</v>
      </c>
      <c r="P252" s="7">
        <f t="shared" si="23"/>
        <v>47.11728333333333</v>
      </c>
    </row>
    <row r="253" spans="1:16" ht="12.75">
      <c r="A253" s="8" t="s">
        <v>26</v>
      </c>
      <c r="B253" s="9" t="s">
        <v>27</v>
      </c>
      <c r="C253" s="10">
        <v>954.5</v>
      </c>
      <c r="D253" s="10">
        <v>954.5</v>
      </c>
      <c r="E253" s="10">
        <v>85</v>
      </c>
      <c r="F253" s="10">
        <v>13.0808</v>
      </c>
      <c r="G253" s="10">
        <v>0</v>
      </c>
      <c r="H253" s="10">
        <v>30.5808</v>
      </c>
      <c r="I253" s="10">
        <v>0</v>
      </c>
      <c r="J253" s="10">
        <v>0</v>
      </c>
      <c r="K253" s="10">
        <f t="shared" si="18"/>
        <v>71.9192</v>
      </c>
      <c r="L253" s="10">
        <f t="shared" si="19"/>
        <v>941.4192</v>
      </c>
      <c r="M253" s="10">
        <f t="shared" si="20"/>
        <v>15.389176470588234</v>
      </c>
      <c r="N253" s="10">
        <f t="shared" si="21"/>
        <v>923.9192</v>
      </c>
      <c r="O253" s="10">
        <f t="shared" si="22"/>
        <v>54.419200000000004</v>
      </c>
      <c r="P253" s="10">
        <f t="shared" si="23"/>
        <v>35.97741176470588</v>
      </c>
    </row>
    <row r="254" spans="1:16" ht="12.75">
      <c r="A254" s="8" t="s">
        <v>28</v>
      </c>
      <c r="B254" s="9" t="s">
        <v>29</v>
      </c>
      <c r="C254" s="10">
        <v>431.7</v>
      </c>
      <c r="D254" s="10">
        <v>431.7</v>
      </c>
      <c r="E254" s="10">
        <v>35</v>
      </c>
      <c r="F254" s="10">
        <v>21.95994</v>
      </c>
      <c r="G254" s="10">
        <v>0</v>
      </c>
      <c r="H254" s="10">
        <v>25.95994</v>
      </c>
      <c r="I254" s="10">
        <v>0</v>
      </c>
      <c r="J254" s="10">
        <v>0</v>
      </c>
      <c r="K254" s="10">
        <f t="shared" si="18"/>
        <v>13.04006</v>
      </c>
      <c r="L254" s="10">
        <f t="shared" si="19"/>
        <v>409.74005999999997</v>
      </c>
      <c r="M254" s="10">
        <f t="shared" si="20"/>
        <v>62.74268571428572</v>
      </c>
      <c r="N254" s="10">
        <f t="shared" si="21"/>
        <v>405.74005999999997</v>
      </c>
      <c r="O254" s="10">
        <f t="shared" si="22"/>
        <v>9.04006</v>
      </c>
      <c r="P254" s="10">
        <f t="shared" si="23"/>
        <v>74.17125714285714</v>
      </c>
    </row>
    <row r="255" spans="1:16" ht="12.75">
      <c r="A255" s="8" t="s">
        <v>64</v>
      </c>
      <c r="B255" s="9" t="s">
        <v>65</v>
      </c>
      <c r="C255" s="10">
        <v>68.2</v>
      </c>
      <c r="D255" s="10">
        <v>68.2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68.2</v>
      </c>
      <c r="M255" s="10">
        <f t="shared" si="20"/>
        <v>0</v>
      </c>
      <c r="N255" s="10">
        <f t="shared" si="21"/>
        <v>68.2</v>
      </c>
      <c r="O255" s="10">
        <f t="shared" si="22"/>
        <v>0</v>
      </c>
      <c r="P255" s="10">
        <f t="shared" si="23"/>
        <v>0</v>
      </c>
    </row>
    <row r="256" spans="1:16" ht="12.75">
      <c r="A256" s="5" t="s">
        <v>137</v>
      </c>
      <c r="B256" s="6" t="s">
        <v>63</v>
      </c>
      <c r="C256" s="7">
        <v>0</v>
      </c>
      <c r="D256" s="7">
        <v>1500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1500</v>
      </c>
      <c r="M256" s="7">
        <f t="shared" si="20"/>
        <v>0</v>
      </c>
      <c r="N256" s="7">
        <f t="shared" si="21"/>
        <v>1500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46</v>
      </c>
      <c r="B257" s="9" t="s">
        <v>47</v>
      </c>
      <c r="C257" s="10">
        <v>0</v>
      </c>
      <c r="D257" s="10">
        <v>1500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1500</v>
      </c>
      <c r="M257" s="10">
        <f t="shared" si="20"/>
        <v>0</v>
      </c>
      <c r="N257" s="10">
        <f t="shared" si="21"/>
        <v>1500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138</v>
      </c>
      <c r="B258" s="6" t="s">
        <v>139</v>
      </c>
      <c r="C258" s="7">
        <v>251020.91600000003</v>
      </c>
      <c r="D258" s="7">
        <v>271765.42506</v>
      </c>
      <c r="E258" s="7">
        <v>37181.082899999994</v>
      </c>
      <c r="F258" s="7">
        <v>12407.684619999998</v>
      </c>
      <c r="G258" s="7">
        <v>75.66458</v>
      </c>
      <c r="H258" s="7">
        <v>12823.68887</v>
      </c>
      <c r="I258" s="7">
        <v>115.876</v>
      </c>
      <c r="J258" s="7">
        <v>11835.412600000001</v>
      </c>
      <c r="K258" s="7">
        <f t="shared" si="18"/>
        <v>24773.398279999994</v>
      </c>
      <c r="L258" s="7">
        <f t="shared" si="19"/>
        <v>259357.74044</v>
      </c>
      <c r="M258" s="7">
        <f t="shared" si="20"/>
        <v>33.370960854935184</v>
      </c>
      <c r="N258" s="7">
        <f t="shared" si="21"/>
        <v>258941.73618999997</v>
      </c>
      <c r="O258" s="7">
        <f t="shared" si="22"/>
        <v>24357.394029999996</v>
      </c>
      <c r="P258" s="7">
        <f t="shared" si="23"/>
        <v>34.48982081691871</v>
      </c>
    </row>
    <row r="259" spans="1:16" ht="25.5">
      <c r="A259" s="5" t="s">
        <v>140</v>
      </c>
      <c r="B259" s="6" t="s">
        <v>69</v>
      </c>
      <c r="C259" s="7">
        <v>1307.0559999999998</v>
      </c>
      <c r="D259" s="7">
        <v>1327.108</v>
      </c>
      <c r="E259" s="7">
        <v>92.4</v>
      </c>
      <c r="F259" s="7">
        <v>86.29319</v>
      </c>
      <c r="G259" s="7">
        <v>0</v>
      </c>
      <c r="H259" s="7">
        <v>0</v>
      </c>
      <c r="I259" s="7">
        <v>86.29319</v>
      </c>
      <c r="J259" s="7">
        <v>95.72877</v>
      </c>
      <c r="K259" s="7">
        <f t="shared" si="18"/>
        <v>6.10681000000001</v>
      </c>
      <c r="L259" s="7">
        <f t="shared" si="19"/>
        <v>1240.8148099999999</v>
      </c>
      <c r="M259" s="7">
        <f t="shared" si="20"/>
        <v>93.39089826839826</v>
      </c>
      <c r="N259" s="7">
        <f t="shared" si="21"/>
        <v>1327.108</v>
      </c>
      <c r="O259" s="7">
        <f t="shared" si="22"/>
        <v>92.4</v>
      </c>
      <c r="P259" s="7">
        <f t="shared" si="23"/>
        <v>0</v>
      </c>
    </row>
    <row r="260" spans="1:16" ht="12.75">
      <c r="A260" s="8" t="s">
        <v>22</v>
      </c>
      <c r="B260" s="9" t="s">
        <v>23</v>
      </c>
      <c r="C260" s="10">
        <v>1027.415</v>
      </c>
      <c r="D260" s="10">
        <v>1027.415</v>
      </c>
      <c r="E260" s="10">
        <v>79.5</v>
      </c>
      <c r="F260" s="10">
        <v>70.90629</v>
      </c>
      <c r="G260" s="10">
        <v>0</v>
      </c>
      <c r="H260" s="10">
        <v>0</v>
      </c>
      <c r="I260" s="10">
        <v>70.90629</v>
      </c>
      <c r="J260" s="10">
        <v>80.34187</v>
      </c>
      <c r="K260" s="10">
        <f t="shared" si="18"/>
        <v>8.593710000000002</v>
      </c>
      <c r="L260" s="10">
        <f t="shared" si="19"/>
        <v>956.50871</v>
      </c>
      <c r="M260" s="10">
        <f t="shared" si="20"/>
        <v>89.19030188679245</v>
      </c>
      <c r="N260" s="10">
        <f t="shared" si="21"/>
        <v>1027.415</v>
      </c>
      <c r="O260" s="10">
        <f t="shared" si="22"/>
        <v>79.5</v>
      </c>
      <c r="P260" s="10">
        <f t="shared" si="23"/>
        <v>0</v>
      </c>
    </row>
    <row r="261" spans="1:16" ht="12.75">
      <c r="A261" s="8" t="s">
        <v>24</v>
      </c>
      <c r="B261" s="9" t="s">
        <v>25</v>
      </c>
      <c r="C261" s="10">
        <v>226.031</v>
      </c>
      <c r="D261" s="10">
        <v>226.031</v>
      </c>
      <c r="E261" s="10">
        <v>8.9</v>
      </c>
      <c r="F261" s="10">
        <v>15.3869</v>
      </c>
      <c r="G261" s="10">
        <v>0</v>
      </c>
      <c r="H261" s="10">
        <v>0</v>
      </c>
      <c r="I261" s="10">
        <v>15.3869</v>
      </c>
      <c r="J261" s="10">
        <v>15.3869</v>
      </c>
      <c r="K261" s="10">
        <f t="shared" si="18"/>
        <v>-6.4869</v>
      </c>
      <c r="L261" s="10">
        <f t="shared" si="19"/>
        <v>210.6441</v>
      </c>
      <c r="M261" s="10">
        <f t="shared" si="20"/>
        <v>172.8865168539326</v>
      </c>
      <c r="N261" s="10">
        <f t="shared" si="21"/>
        <v>226.031</v>
      </c>
      <c r="O261" s="10">
        <f t="shared" si="22"/>
        <v>8.9</v>
      </c>
      <c r="P261" s="10">
        <f t="shared" si="23"/>
        <v>0</v>
      </c>
    </row>
    <row r="262" spans="1:16" ht="12.75">
      <c r="A262" s="8" t="s">
        <v>26</v>
      </c>
      <c r="B262" s="9" t="s">
        <v>27</v>
      </c>
      <c r="C262" s="10">
        <v>26.244</v>
      </c>
      <c r="D262" s="10">
        <v>26.244</v>
      </c>
      <c r="E262" s="10">
        <v>4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4</v>
      </c>
      <c r="L262" s="10">
        <f aca="true" t="shared" si="25" ref="L262:L325">D262-F262</f>
        <v>26.244</v>
      </c>
      <c r="M262" s="10">
        <f aca="true" t="shared" si="26" ref="M262:M325">IF(E262=0,0,(F262/E262)*100)</f>
        <v>0</v>
      </c>
      <c r="N262" s="10">
        <f aca="true" t="shared" si="27" ref="N262:N325">D262-H262</f>
        <v>26.244</v>
      </c>
      <c r="O262" s="10">
        <f aca="true" t="shared" si="28" ref="O262:O325">E262-H262</f>
        <v>4</v>
      </c>
      <c r="P262" s="10">
        <f aca="true" t="shared" si="29" ref="P262:P325">IF(E262=0,0,(H262/E262)*100)</f>
        <v>0</v>
      </c>
    </row>
    <row r="263" spans="1:16" ht="12.75">
      <c r="A263" s="8" t="s">
        <v>28</v>
      </c>
      <c r="B263" s="9" t="s">
        <v>29</v>
      </c>
      <c r="C263" s="10">
        <v>24.753</v>
      </c>
      <c r="D263" s="10">
        <v>42.805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42.805</v>
      </c>
      <c r="M263" s="10">
        <f t="shared" si="26"/>
        <v>0</v>
      </c>
      <c r="N263" s="10">
        <f t="shared" si="27"/>
        <v>42.805</v>
      </c>
      <c r="O263" s="10">
        <f t="shared" si="28"/>
        <v>0</v>
      </c>
      <c r="P263" s="10">
        <f t="shared" si="29"/>
        <v>0</v>
      </c>
    </row>
    <row r="264" spans="1:16" ht="12.75">
      <c r="A264" s="8" t="s">
        <v>30</v>
      </c>
      <c r="B264" s="9" t="s">
        <v>31</v>
      </c>
      <c r="C264" s="10">
        <v>0.5680000000000001</v>
      </c>
      <c r="D264" s="10">
        <v>2.568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2.568</v>
      </c>
      <c r="M264" s="10">
        <f t="shared" si="26"/>
        <v>0</v>
      </c>
      <c r="N264" s="10">
        <f t="shared" si="27"/>
        <v>2.568</v>
      </c>
      <c r="O264" s="10">
        <f t="shared" si="28"/>
        <v>0</v>
      </c>
      <c r="P264" s="10">
        <f t="shared" si="29"/>
        <v>0</v>
      </c>
    </row>
    <row r="265" spans="1:16" ht="25.5">
      <c r="A265" s="8" t="s">
        <v>40</v>
      </c>
      <c r="B265" s="9" t="s">
        <v>41</v>
      </c>
      <c r="C265" s="10">
        <v>2.045</v>
      </c>
      <c r="D265" s="10">
        <v>2.045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2.045</v>
      </c>
      <c r="M265" s="10">
        <f t="shared" si="26"/>
        <v>0</v>
      </c>
      <c r="N265" s="10">
        <f t="shared" si="27"/>
        <v>2.045</v>
      </c>
      <c r="O265" s="10">
        <f t="shared" si="28"/>
        <v>0</v>
      </c>
      <c r="P265" s="10">
        <f t="shared" si="29"/>
        <v>0</v>
      </c>
    </row>
    <row r="266" spans="1:16" ht="25.5">
      <c r="A266" s="5" t="s">
        <v>141</v>
      </c>
      <c r="B266" s="6" t="s">
        <v>142</v>
      </c>
      <c r="C266" s="7">
        <v>230008.3</v>
      </c>
      <c r="D266" s="7">
        <v>238110.04074000003</v>
      </c>
      <c r="E266" s="7">
        <v>33917.232019999996</v>
      </c>
      <c r="F266" s="7">
        <v>11908.40292</v>
      </c>
      <c r="G266" s="7">
        <v>0</v>
      </c>
      <c r="H266" s="7">
        <v>12322.46749</v>
      </c>
      <c r="I266" s="7">
        <v>29.582810000000002</v>
      </c>
      <c r="J266" s="7">
        <v>10912.830740000001</v>
      </c>
      <c r="K266" s="7">
        <f t="shared" si="24"/>
        <v>22008.829099999995</v>
      </c>
      <c r="L266" s="7">
        <f t="shared" si="25"/>
        <v>226201.63782000003</v>
      </c>
      <c r="M266" s="7">
        <f t="shared" si="26"/>
        <v>35.110185032133415</v>
      </c>
      <c r="N266" s="7">
        <f t="shared" si="27"/>
        <v>225787.57325000002</v>
      </c>
      <c r="O266" s="7">
        <f t="shared" si="28"/>
        <v>21594.764529999993</v>
      </c>
      <c r="P266" s="7">
        <f t="shared" si="29"/>
        <v>36.330993881616884</v>
      </c>
    </row>
    <row r="267" spans="1:16" ht="25.5">
      <c r="A267" s="8" t="s">
        <v>40</v>
      </c>
      <c r="B267" s="9" t="s">
        <v>41</v>
      </c>
      <c r="C267" s="10">
        <v>230008.3</v>
      </c>
      <c r="D267" s="10">
        <v>238110.04074000003</v>
      </c>
      <c r="E267" s="10">
        <v>33917.232019999996</v>
      </c>
      <c r="F267" s="10">
        <v>11908.40292</v>
      </c>
      <c r="G267" s="10">
        <v>0</v>
      </c>
      <c r="H267" s="10">
        <v>12322.46749</v>
      </c>
      <c r="I267" s="10">
        <v>29.582810000000002</v>
      </c>
      <c r="J267" s="10">
        <v>10912.830740000001</v>
      </c>
      <c r="K267" s="10">
        <f t="shared" si="24"/>
        <v>22008.829099999995</v>
      </c>
      <c r="L267" s="10">
        <f t="shared" si="25"/>
        <v>226201.63782000003</v>
      </c>
      <c r="M267" s="10">
        <f t="shared" si="26"/>
        <v>35.110185032133415</v>
      </c>
      <c r="N267" s="10">
        <f t="shared" si="27"/>
        <v>225787.57325000002</v>
      </c>
      <c r="O267" s="10">
        <f t="shared" si="28"/>
        <v>21594.764529999993</v>
      </c>
      <c r="P267" s="10">
        <f t="shared" si="29"/>
        <v>36.330993881616884</v>
      </c>
    </row>
    <row r="268" spans="1:16" ht="12.75">
      <c r="A268" s="5" t="s">
        <v>143</v>
      </c>
      <c r="B268" s="6" t="s">
        <v>144</v>
      </c>
      <c r="C268" s="7">
        <v>14047.9</v>
      </c>
      <c r="D268" s="7">
        <v>14371.14341</v>
      </c>
      <c r="E268" s="7">
        <v>1651.367</v>
      </c>
      <c r="F268" s="7">
        <v>155.18487</v>
      </c>
      <c r="G268" s="7">
        <v>0</v>
      </c>
      <c r="H268" s="7">
        <v>160.4205</v>
      </c>
      <c r="I268" s="7">
        <v>0</v>
      </c>
      <c r="J268" s="7">
        <v>748.23652</v>
      </c>
      <c r="K268" s="7">
        <f t="shared" si="24"/>
        <v>1496.18213</v>
      </c>
      <c r="L268" s="7">
        <f t="shared" si="25"/>
        <v>14215.958540000001</v>
      </c>
      <c r="M268" s="7">
        <f t="shared" si="26"/>
        <v>9.39735806758885</v>
      </c>
      <c r="N268" s="7">
        <f t="shared" si="27"/>
        <v>14210.72291</v>
      </c>
      <c r="O268" s="7">
        <f t="shared" si="28"/>
        <v>1490.9465</v>
      </c>
      <c r="P268" s="7">
        <f t="shared" si="29"/>
        <v>9.714406307017157</v>
      </c>
    </row>
    <row r="269" spans="1:16" ht="25.5">
      <c r="A269" s="8" t="s">
        <v>40</v>
      </c>
      <c r="B269" s="9" t="s">
        <v>41</v>
      </c>
      <c r="C269" s="10">
        <v>14047.9</v>
      </c>
      <c r="D269" s="10">
        <v>14371.14341</v>
      </c>
      <c r="E269" s="10">
        <v>1651.367</v>
      </c>
      <c r="F269" s="10">
        <v>155.18487</v>
      </c>
      <c r="G269" s="10">
        <v>0</v>
      </c>
      <c r="H269" s="10">
        <v>160.4205</v>
      </c>
      <c r="I269" s="10">
        <v>0</v>
      </c>
      <c r="J269" s="10">
        <v>748.23652</v>
      </c>
      <c r="K269" s="10">
        <f t="shared" si="24"/>
        <v>1496.18213</v>
      </c>
      <c r="L269" s="10">
        <f t="shared" si="25"/>
        <v>14215.958540000001</v>
      </c>
      <c r="M269" s="10">
        <f t="shared" si="26"/>
        <v>9.39735806758885</v>
      </c>
      <c r="N269" s="10">
        <f t="shared" si="27"/>
        <v>14210.72291</v>
      </c>
      <c r="O269" s="10">
        <f t="shared" si="28"/>
        <v>1490.9465</v>
      </c>
      <c r="P269" s="10">
        <f t="shared" si="29"/>
        <v>9.714406307017157</v>
      </c>
    </row>
    <row r="270" spans="1:16" ht="25.5">
      <c r="A270" s="5" t="s">
        <v>145</v>
      </c>
      <c r="B270" s="6" t="s">
        <v>146</v>
      </c>
      <c r="C270" s="7">
        <v>845.8</v>
      </c>
      <c r="D270" s="7">
        <v>884.8218800000001</v>
      </c>
      <c r="E270" s="7">
        <v>70.80388</v>
      </c>
      <c r="F270" s="7">
        <v>2.88187</v>
      </c>
      <c r="G270" s="7">
        <v>0</v>
      </c>
      <c r="H270" s="7">
        <v>2.88187</v>
      </c>
      <c r="I270" s="7">
        <v>0</v>
      </c>
      <c r="J270" s="7">
        <v>41.22842</v>
      </c>
      <c r="K270" s="7">
        <f t="shared" si="24"/>
        <v>67.92201</v>
      </c>
      <c r="L270" s="7">
        <f t="shared" si="25"/>
        <v>881.94001</v>
      </c>
      <c r="M270" s="7">
        <f t="shared" si="26"/>
        <v>4.07021479613829</v>
      </c>
      <c r="N270" s="7">
        <f t="shared" si="27"/>
        <v>881.94001</v>
      </c>
      <c r="O270" s="7">
        <f t="shared" si="28"/>
        <v>67.92201</v>
      </c>
      <c r="P270" s="7">
        <f t="shared" si="29"/>
        <v>4.07021479613829</v>
      </c>
    </row>
    <row r="271" spans="1:16" ht="25.5">
      <c r="A271" s="8" t="s">
        <v>40</v>
      </c>
      <c r="B271" s="9" t="s">
        <v>41</v>
      </c>
      <c r="C271" s="10">
        <v>845.8</v>
      </c>
      <c r="D271" s="10">
        <v>884.8218800000001</v>
      </c>
      <c r="E271" s="10">
        <v>70.80388</v>
      </c>
      <c r="F271" s="10">
        <v>2.88187</v>
      </c>
      <c r="G271" s="10">
        <v>0</v>
      </c>
      <c r="H271" s="10">
        <v>2.88187</v>
      </c>
      <c r="I271" s="10">
        <v>0</v>
      </c>
      <c r="J271" s="10">
        <v>41.22842</v>
      </c>
      <c r="K271" s="10">
        <f t="shared" si="24"/>
        <v>67.92201</v>
      </c>
      <c r="L271" s="10">
        <f t="shared" si="25"/>
        <v>881.94001</v>
      </c>
      <c r="M271" s="10">
        <f t="shared" si="26"/>
        <v>4.07021479613829</v>
      </c>
      <c r="N271" s="10">
        <f t="shared" si="27"/>
        <v>881.94001</v>
      </c>
      <c r="O271" s="10">
        <f t="shared" si="28"/>
        <v>67.92201</v>
      </c>
      <c r="P271" s="10">
        <f t="shared" si="29"/>
        <v>4.07021479613829</v>
      </c>
    </row>
    <row r="272" spans="1:16" ht="12.75">
      <c r="A272" s="5" t="s">
        <v>147</v>
      </c>
      <c r="B272" s="6" t="s">
        <v>148</v>
      </c>
      <c r="C272" s="7">
        <v>3642.2</v>
      </c>
      <c r="D272" s="7">
        <v>15167.09103</v>
      </c>
      <c r="E272" s="7">
        <v>1338.118</v>
      </c>
      <c r="F272" s="7">
        <v>231.73388</v>
      </c>
      <c r="G272" s="7">
        <v>75.66458</v>
      </c>
      <c r="H272" s="7">
        <v>283.89475</v>
      </c>
      <c r="I272" s="7">
        <v>0</v>
      </c>
      <c r="J272" s="7">
        <v>0</v>
      </c>
      <c r="K272" s="7">
        <f t="shared" si="24"/>
        <v>1106.38412</v>
      </c>
      <c r="L272" s="7">
        <f t="shared" si="25"/>
        <v>14935.35715</v>
      </c>
      <c r="M272" s="7">
        <f t="shared" si="26"/>
        <v>17.317895731168704</v>
      </c>
      <c r="N272" s="7">
        <f t="shared" si="27"/>
        <v>14883.19628</v>
      </c>
      <c r="O272" s="7">
        <f t="shared" si="28"/>
        <v>1054.22325</v>
      </c>
      <c r="P272" s="7">
        <f t="shared" si="29"/>
        <v>21.21597273185175</v>
      </c>
    </row>
    <row r="273" spans="1:16" ht="12.75">
      <c r="A273" s="8" t="s">
        <v>28</v>
      </c>
      <c r="B273" s="9" t="s">
        <v>29</v>
      </c>
      <c r="C273" s="10">
        <v>0</v>
      </c>
      <c r="D273" s="10">
        <v>196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196</v>
      </c>
      <c r="M273" s="10">
        <f t="shared" si="26"/>
        <v>0</v>
      </c>
      <c r="N273" s="10">
        <f t="shared" si="27"/>
        <v>196</v>
      </c>
      <c r="O273" s="10">
        <f t="shared" si="28"/>
        <v>0</v>
      </c>
      <c r="P273" s="10">
        <f t="shared" si="29"/>
        <v>0</v>
      </c>
    </row>
    <row r="274" spans="1:16" ht="25.5">
      <c r="A274" s="8" t="s">
        <v>40</v>
      </c>
      <c r="B274" s="9" t="s">
        <v>41</v>
      </c>
      <c r="C274" s="10">
        <v>3642.2</v>
      </c>
      <c r="D274" s="10">
        <v>14971.09103</v>
      </c>
      <c r="E274" s="10">
        <v>1338.118</v>
      </c>
      <c r="F274" s="10">
        <v>231.73388</v>
      </c>
      <c r="G274" s="10">
        <v>75.66458</v>
      </c>
      <c r="H274" s="10">
        <v>283.89475</v>
      </c>
      <c r="I274" s="10">
        <v>0</v>
      </c>
      <c r="J274" s="10">
        <v>0</v>
      </c>
      <c r="K274" s="10">
        <f t="shared" si="24"/>
        <v>1106.38412</v>
      </c>
      <c r="L274" s="10">
        <f t="shared" si="25"/>
        <v>14739.35715</v>
      </c>
      <c r="M274" s="10">
        <f t="shared" si="26"/>
        <v>17.317895731168704</v>
      </c>
      <c r="N274" s="10">
        <f t="shared" si="27"/>
        <v>14687.19628</v>
      </c>
      <c r="O274" s="10">
        <f t="shared" si="28"/>
        <v>1054.22325</v>
      </c>
      <c r="P274" s="10">
        <f t="shared" si="29"/>
        <v>21.21597273185175</v>
      </c>
    </row>
    <row r="275" spans="1:16" ht="12.75">
      <c r="A275" s="5" t="s">
        <v>149</v>
      </c>
      <c r="B275" s="6" t="s">
        <v>63</v>
      </c>
      <c r="C275" s="7">
        <v>1169.66</v>
      </c>
      <c r="D275" s="7">
        <v>1905.22</v>
      </c>
      <c r="E275" s="7">
        <v>111.162</v>
      </c>
      <c r="F275" s="7">
        <v>23.18789</v>
      </c>
      <c r="G275" s="7">
        <v>0</v>
      </c>
      <c r="H275" s="7">
        <v>54.024260000000005</v>
      </c>
      <c r="I275" s="7">
        <v>0</v>
      </c>
      <c r="J275" s="7">
        <v>37.38815</v>
      </c>
      <c r="K275" s="7">
        <f t="shared" si="24"/>
        <v>87.97411000000001</v>
      </c>
      <c r="L275" s="7">
        <f t="shared" si="25"/>
        <v>1882.03211</v>
      </c>
      <c r="M275" s="7">
        <f t="shared" si="26"/>
        <v>20.859547327324083</v>
      </c>
      <c r="N275" s="7">
        <f t="shared" si="27"/>
        <v>1851.1957400000001</v>
      </c>
      <c r="O275" s="7">
        <f t="shared" si="28"/>
        <v>57.13774</v>
      </c>
      <c r="P275" s="7">
        <f t="shared" si="29"/>
        <v>48.59957539446933</v>
      </c>
    </row>
    <row r="276" spans="1:16" ht="12.75">
      <c r="A276" s="8" t="s">
        <v>28</v>
      </c>
      <c r="B276" s="9" t="s">
        <v>29</v>
      </c>
      <c r="C276" s="10">
        <v>0</v>
      </c>
      <c r="D276" s="10">
        <v>67.6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67.6</v>
      </c>
      <c r="M276" s="10">
        <f t="shared" si="26"/>
        <v>0</v>
      </c>
      <c r="N276" s="10">
        <f t="shared" si="27"/>
        <v>67.6</v>
      </c>
      <c r="O276" s="10">
        <f t="shared" si="28"/>
        <v>0</v>
      </c>
      <c r="P276" s="10">
        <f t="shared" si="29"/>
        <v>0</v>
      </c>
    </row>
    <row r="277" spans="1:16" ht="25.5">
      <c r="A277" s="8" t="s">
        <v>46</v>
      </c>
      <c r="B277" s="9" t="s">
        <v>47</v>
      </c>
      <c r="C277" s="10">
        <v>1169.66</v>
      </c>
      <c r="D277" s="10">
        <v>1837.62</v>
      </c>
      <c r="E277" s="10">
        <v>111.162</v>
      </c>
      <c r="F277" s="10">
        <v>23.18789</v>
      </c>
      <c r="G277" s="10">
        <v>0</v>
      </c>
      <c r="H277" s="10">
        <v>54.024260000000005</v>
      </c>
      <c r="I277" s="10">
        <v>0</v>
      </c>
      <c r="J277" s="10">
        <v>37.38815</v>
      </c>
      <c r="K277" s="10">
        <f t="shared" si="24"/>
        <v>87.97411000000001</v>
      </c>
      <c r="L277" s="10">
        <f t="shared" si="25"/>
        <v>1814.43211</v>
      </c>
      <c r="M277" s="10">
        <f t="shared" si="26"/>
        <v>20.859547327324083</v>
      </c>
      <c r="N277" s="10">
        <f t="shared" si="27"/>
        <v>1783.59574</v>
      </c>
      <c r="O277" s="10">
        <f t="shared" si="28"/>
        <v>57.13774</v>
      </c>
      <c r="P277" s="10">
        <f t="shared" si="29"/>
        <v>48.59957539446933</v>
      </c>
    </row>
    <row r="278" spans="1:16" ht="25.5">
      <c r="A278" s="5" t="s">
        <v>150</v>
      </c>
      <c r="B278" s="6" t="s">
        <v>151</v>
      </c>
      <c r="C278" s="7">
        <v>30648.731000000003</v>
      </c>
      <c r="D278" s="7">
        <v>34105.26</v>
      </c>
      <c r="E278" s="7">
        <v>2450.634</v>
      </c>
      <c r="F278" s="7">
        <v>952.2702400000001</v>
      </c>
      <c r="G278" s="7">
        <v>0</v>
      </c>
      <c r="H278" s="7">
        <v>594.13726</v>
      </c>
      <c r="I278" s="7">
        <v>558.5791599999999</v>
      </c>
      <c r="J278" s="7">
        <v>1058.57916</v>
      </c>
      <c r="K278" s="7">
        <f t="shared" si="24"/>
        <v>1498.36376</v>
      </c>
      <c r="L278" s="7">
        <f t="shared" si="25"/>
        <v>33152.989760000004</v>
      </c>
      <c r="M278" s="7">
        <f t="shared" si="26"/>
        <v>38.85811753203457</v>
      </c>
      <c r="N278" s="7">
        <f t="shared" si="27"/>
        <v>33511.12274</v>
      </c>
      <c r="O278" s="7">
        <f t="shared" si="28"/>
        <v>1856.49674</v>
      </c>
      <c r="P278" s="7">
        <f t="shared" si="29"/>
        <v>24.244226596056368</v>
      </c>
    </row>
    <row r="279" spans="1:16" ht="25.5">
      <c r="A279" s="5" t="s">
        <v>152</v>
      </c>
      <c r="B279" s="6" t="s">
        <v>69</v>
      </c>
      <c r="C279" s="7">
        <v>2946.695</v>
      </c>
      <c r="D279" s="7">
        <v>3186.1039999999994</v>
      </c>
      <c r="E279" s="7">
        <v>268.93800000000005</v>
      </c>
      <c r="F279" s="7">
        <v>263.36635</v>
      </c>
      <c r="G279" s="7">
        <v>0</v>
      </c>
      <c r="H279" s="7">
        <v>263.36635</v>
      </c>
      <c r="I279" s="7">
        <v>0.47308000000000006</v>
      </c>
      <c r="J279" s="7">
        <v>0.47308000000000006</v>
      </c>
      <c r="K279" s="7">
        <f t="shared" si="24"/>
        <v>5.571650000000034</v>
      </c>
      <c r="L279" s="7">
        <f t="shared" si="25"/>
        <v>2922.737649999999</v>
      </c>
      <c r="M279" s="7">
        <f t="shared" si="26"/>
        <v>97.92827714938014</v>
      </c>
      <c r="N279" s="7">
        <f t="shared" si="27"/>
        <v>2922.737649999999</v>
      </c>
      <c r="O279" s="7">
        <f t="shared" si="28"/>
        <v>5.571650000000034</v>
      </c>
      <c r="P279" s="7">
        <f t="shared" si="29"/>
        <v>97.92827714938014</v>
      </c>
    </row>
    <row r="280" spans="1:16" ht="12.75">
      <c r="A280" s="8" t="s">
        <v>22</v>
      </c>
      <c r="B280" s="9" t="s">
        <v>23</v>
      </c>
      <c r="C280" s="10">
        <v>2280.95</v>
      </c>
      <c r="D280" s="10">
        <v>2477.187</v>
      </c>
      <c r="E280" s="10">
        <v>209.9</v>
      </c>
      <c r="F280" s="10">
        <v>218.11026</v>
      </c>
      <c r="G280" s="10">
        <v>0</v>
      </c>
      <c r="H280" s="10">
        <v>218.11026</v>
      </c>
      <c r="I280" s="10">
        <v>0</v>
      </c>
      <c r="J280" s="10">
        <v>0</v>
      </c>
      <c r="K280" s="10">
        <f t="shared" si="24"/>
        <v>-8.210260000000005</v>
      </c>
      <c r="L280" s="10">
        <f t="shared" si="25"/>
        <v>2259.07674</v>
      </c>
      <c r="M280" s="10">
        <f t="shared" si="26"/>
        <v>103.91151024297285</v>
      </c>
      <c r="N280" s="10">
        <f t="shared" si="27"/>
        <v>2259.07674</v>
      </c>
      <c r="O280" s="10">
        <f t="shared" si="28"/>
        <v>-8.210260000000005</v>
      </c>
      <c r="P280" s="10">
        <f t="shared" si="29"/>
        <v>103.91151024297285</v>
      </c>
    </row>
    <row r="281" spans="1:16" ht="12.75">
      <c r="A281" s="8" t="s">
        <v>24</v>
      </c>
      <c r="B281" s="9" t="s">
        <v>25</v>
      </c>
      <c r="C281" s="10">
        <v>501.809</v>
      </c>
      <c r="D281" s="10">
        <v>544.981</v>
      </c>
      <c r="E281" s="10">
        <v>45.938</v>
      </c>
      <c r="F281" s="10">
        <v>45.25609</v>
      </c>
      <c r="G281" s="10">
        <v>0</v>
      </c>
      <c r="H281" s="10">
        <v>45.25609</v>
      </c>
      <c r="I281" s="10">
        <v>0</v>
      </c>
      <c r="J281" s="10">
        <v>0</v>
      </c>
      <c r="K281" s="10">
        <f t="shared" si="24"/>
        <v>0.681910000000002</v>
      </c>
      <c r="L281" s="10">
        <f t="shared" si="25"/>
        <v>499.72491</v>
      </c>
      <c r="M281" s="10">
        <f t="shared" si="26"/>
        <v>98.51558622491183</v>
      </c>
      <c r="N281" s="10">
        <f t="shared" si="27"/>
        <v>499.72491</v>
      </c>
      <c r="O281" s="10">
        <f t="shared" si="28"/>
        <v>0.681910000000002</v>
      </c>
      <c r="P281" s="10">
        <f t="shared" si="29"/>
        <v>98.51558622491183</v>
      </c>
    </row>
    <row r="282" spans="1:16" ht="12.75">
      <c r="A282" s="8" t="s">
        <v>26</v>
      </c>
      <c r="B282" s="9" t="s">
        <v>27</v>
      </c>
      <c r="C282" s="10">
        <v>121.897</v>
      </c>
      <c r="D282" s="10">
        <v>121.897</v>
      </c>
      <c r="E282" s="10">
        <v>10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10</v>
      </c>
      <c r="L282" s="10">
        <f t="shared" si="25"/>
        <v>121.897</v>
      </c>
      <c r="M282" s="10">
        <f t="shared" si="26"/>
        <v>0</v>
      </c>
      <c r="N282" s="10">
        <f t="shared" si="27"/>
        <v>121.897</v>
      </c>
      <c r="O282" s="10">
        <f t="shared" si="28"/>
        <v>10</v>
      </c>
      <c r="P282" s="10">
        <f t="shared" si="29"/>
        <v>0</v>
      </c>
    </row>
    <row r="283" spans="1:16" ht="12.75">
      <c r="A283" s="8" t="s">
        <v>28</v>
      </c>
      <c r="B283" s="9" t="s">
        <v>29</v>
      </c>
      <c r="C283" s="10">
        <v>33.178</v>
      </c>
      <c r="D283" s="10">
        <v>33.178</v>
      </c>
      <c r="E283" s="10">
        <v>2.8</v>
      </c>
      <c r="F283" s="10">
        <v>0</v>
      </c>
      <c r="G283" s="10">
        <v>0</v>
      </c>
      <c r="H283" s="10">
        <v>0</v>
      </c>
      <c r="I283" s="10">
        <v>0.25308</v>
      </c>
      <c r="J283" s="10">
        <v>0.25308</v>
      </c>
      <c r="K283" s="10">
        <f t="shared" si="24"/>
        <v>2.8</v>
      </c>
      <c r="L283" s="10">
        <f t="shared" si="25"/>
        <v>33.178</v>
      </c>
      <c r="M283" s="10">
        <f t="shared" si="26"/>
        <v>0</v>
      </c>
      <c r="N283" s="10">
        <f t="shared" si="27"/>
        <v>33.178</v>
      </c>
      <c r="O283" s="10">
        <f t="shared" si="28"/>
        <v>2.8</v>
      </c>
      <c r="P283" s="10">
        <f t="shared" si="29"/>
        <v>0</v>
      </c>
    </row>
    <row r="284" spans="1:16" ht="12.75">
      <c r="A284" s="8" t="s">
        <v>30</v>
      </c>
      <c r="B284" s="9" t="s">
        <v>31</v>
      </c>
      <c r="C284" s="10">
        <v>2.861</v>
      </c>
      <c r="D284" s="10">
        <v>2.861</v>
      </c>
      <c r="E284" s="10">
        <v>0.3</v>
      </c>
      <c r="F284" s="10">
        <v>0</v>
      </c>
      <c r="G284" s="10">
        <v>0</v>
      </c>
      <c r="H284" s="10">
        <v>0</v>
      </c>
      <c r="I284" s="10">
        <v>0.22</v>
      </c>
      <c r="J284" s="10">
        <v>0.22</v>
      </c>
      <c r="K284" s="10">
        <f t="shared" si="24"/>
        <v>0.3</v>
      </c>
      <c r="L284" s="10">
        <f t="shared" si="25"/>
        <v>2.861</v>
      </c>
      <c r="M284" s="10">
        <f t="shared" si="26"/>
        <v>0</v>
      </c>
      <c r="N284" s="10">
        <f t="shared" si="27"/>
        <v>2.861</v>
      </c>
      <c r="O284" s="10">
        <f t="shared" si="28"/>
        <v>0.3</v>
      </c>
      <c r="P284" s="10">
        <f t="shared" si="29"/>
        <v>0</v>
      </c>
    </row>
    <row r="285" spans="1:16" ht="25.5">
      <c r="A285" s="8" t="s">
        <v>40</v>
      </c>
      <c r="B285" s="9" t="s">
        <v>41</v>
      </c>
      <c r="C285" s="10">
        <v>6</v>
      </c>
      <c r="D285" s="10">
        <v>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6</v>
      </c>
      <c r="M285" s="10">
        <f t="shared" si="26"/>
        <v>0</v>
      </c>
      <c r="N285" s="10">
        <f t="shared" si="27"/>
        <v>6</v>
      </c>
      <c r="O285" s="10">
        <f t="shared" si="28"/>
        <v>0</v>
      </c>
      <c r="P285" s="10">
        <f t="shared" si="29"/>
        <v>0</v>
      </c>
    </row>
    <row r="286" spans="1:16" ht="63.75">
      <c r="A286" s="5" t="s">
        <v>153</v>
      </c>
      <c r="B286" s="6" t="s">
        <v>154</v>
      </c>
      <c r="C286" s="7">
        <v>3280.4</v>
      </c>
      <c r="D286" s="7">
        <v>3280.4</v>
      </c>
      <c r="E286" s="7">
        <v>277.3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277.3</v>
      </c>
      <c r="L286" s="7">
        <f t="shared" si="25"/>
        <v>3280.4</v>
      </c>
      <c r="M286" s="7">
        <f t="shared" si="26"/>
        <v>0</v>
      </c>
      <c r="N286" s="7">
        <f t="shared" si="27"/>
        <v>3280.4</v>
      </c>
      <c r="O286" s="7">
        <f t="shared" si="28"/>
        <v>277.3</v>
      </c>
      <c r="P286" s="7">
        <f t="shared" si="29"/>
        <v>0</v>
      </c>
    </row>
    <row r="287" spans="1:16" ht="12.75">
      <c r="A287" s="8" t="s">
        <v>64</v>
      </c>
      <c r="B287" s="9" t="s">
        <v>65</v>
      </c>
      <c r="C287" s="10">
        <v>3280.4</v>
      </c>
      <c r="D287" s="10">
        <v>3280.4</v>
      </c>
      <c r="E287" s="10">
        <v>277.3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277.3</v>
      </c>
      <c r="L287" s="10">
        <f t="shared" si="25"/>
        <v>3280.4</v>
      </c>
      <c r="M287" s="10">
        <f t="shared" si="26"/>
        <v>0</v>
      </c>
      <c r="N287" s="10">
        <f t="shared" si="27"/>
        <v>3280.4</v>
      </c>
      <c r="O287" s="10">
        <f t="shared" si="28"/>
        <v>277.3</v>
      </c>
      <c r="P287" s="10">
        <f t="shared" si="29"/>
        <v>0</v>
      </c>
    </row>
    <row r="288" spans="1:16" ht="63.75">
      <c r="A288" s="5" t="s">
        <v>155</v>
      </c>
      <c r="B288" s="6" t="s">
        <v>156</v>
      </c>
      <c r="C288" s="7">
        <v>2.512</v>
      </c>
      <c r="D288" s="7">
        <v>2.512</v>
      </c>
      <c r="E288" s="7">
        <v>0.03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0.03</v>
      </c>
      <c r="L288" s="7">
        <f t="shared" si="25"/>
        <v>2.512</v>
      </c>
      <c r="M288" s="7">
        <f t="shared" si="26"/>
        <v>0</v>
      </c>
      <c r="N288" s="7">
        <f t="shared" si="27"/>
        <v>2.512</v>
      </c>
      <c r="O288" s="7">
        <f t="shared" si="28"/>
        <v>0.03</v>
      </c>
      <c r="P288" s="7">
        <f t="shared" si="29"/>
        <v>0</v>
      </c>
    </row>
    <row r="289" spans="1:16" ht="76.5">
      <c r="A289" s="5" t="s">
        <v>157</v>
      </c>
      <c r="B289" s="6" t="s">
        <v>158</v>
      </c>
      <c r="C289" s="7">
        <v>2.512</v>
      </c>
      <c r="D289" s="7">
        <v>2.512</v>
      </c>
      <c r="E289" s="7">
        <v>0.03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0.03</v>
      </c>
      <c r="L289" s="7">
        <f t="shared" si="25"/>
        <v>2.512</v>
      </c>
      <c r="M289" s="7">
        <f t="shared" si="26"/>
        <v>0</v>
      </c>
      <c r="N289" s="7">
        <f t="shared" si="27"/>
        <v>2.512</v>
      </c>
      <c r="O289" s="7">
        <f t="shared" si="28"/>
        <v>0.03</v>
      </c>
      <c r="P289" s="7">
        <f t="shared" si="29"/>
        <v>0</v>
      </c>
    </row>
    <row r="290" spans="1:16" ht="12.75">
      <c r="A290" s="8" t="s">
        <v>64</v>
      </c>
      <c r="B290" s="9" t="s">
        <v>65</v>
      </c>
      <c r="C290" s="10">
        <v>2.512</v>
      </c>
      <c r="D290" s="10">
        <v>2.512</v>
      </c>
      <c r="E290" s="10">
        <v>0.03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0.03</v>
      </c>
      <c r="L290" s="10">
        <f t="shared" si="25"/>
        <v>2.512</v>
      </c>
      <c r="M290" s="10">
        <f t="shared" si="26"/>
        <v>0</v>
      </c>
      <c r="N290" s="10">
        <f t="shared" si="27"/>
        <v>2.512</v>
      </c>
      <c r="O290" s="10">
        <f t="shared" si="28"/>
        <v>0.03</v>
      </c>
      <c r="P290" s="10">
        <f t="shared" si="29"/>
        <v>0</v>
      </c>
    </row>
    <row r="291" spans="1:16" ht="76.5">
      <c r="A291" s="5" t="s">
        <v>159</v>
      </c>
      <c r="B291" s="6" t="s">
        <v>160</v>
      </c>
      <c r="C291" s="7">
        <v>2216.41</v>
      </c>
      <c r="D291" s="7">
        <v>2716.41</v>
      </c>
      <c r="E291" s="7">
        <v>53.445</v>
      </c>
      <c r="F291" s="7">
        <v>0</v>
      </c>
      <c r="G291" s="7">
        <v>0</v>
      </c>
      <c r="H291" s="7">
        <v>0</v>
      </c>
      <c r="I291" s="7">
        <v>0</v>
      </c>
      <c r="J291" s="7">
        <v>500</v>
      </c>
      <c r="K291" s="7">
        <f t="shared" si="24"/>
        <v>53.445</v>
      </c>
      <c r="L291" s="7">
        <f t="shared" si="25"/>
        <v>2716.41</v>
      </c>
      <c r="M291" s="7">
        <f t="shared" si="26"/>
        <v>0</v>
      </c>
      <c r="N291" s="7">
        <f t="shared" si="27"/>
        <v>2716.41</v>
      </c>
      <c r="O291" s="7">
        <f t="shared" si="28"/>
        <v>53.445</v>
      </c>
      <c r="P291" s="7">
        <f t="shared" si="29"/>
        <v>0</v>
      </c>
    </row>
    <row r="292" spans="1:16" ht="38.25">
      <c r="A292" s="5" t="s">
        <v>161</v>
      </c>
      <c r="B292" s="6" t="s">
        <v>162</v>
      </c>
      <c r="C292" s="7">
        <v>0</v>
      </c>
      <c r="D292" s="7">
        <v>500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500</v>
      </c>
      <c r="K292" s="7">
        <f t="shared" si="24"/>
        <v>0</v>
      </c>
      <c r="L292" s="7">
        <f t="shared" si="25"/>
        <v>500</v>
      </c>
      <c r="M292" s="7">
        <f t="shared" si="26"/>
        <v>0</v>
      </c>
      <c r="N292" s="7">
        <f t="shared" si="27"/>
        <v>500</v>
      </c>
      <c r="O292" s="7">
        <f t="shared" si="28"/>
        <v>0</v>
      </c>
      <c r="P292" s="7">
        <f t="shared" si="29"/>
        <v>0</v>
      </c>
    </row>
    <row r="293" spans="1:16" ht="25.5">
      <c r="A293" s="8" t="s">
        <v>46</v>
      </c>
      <c r="B293" s="9" t="s">
        <v>47</v>
      </c>
      <c r="C293" s="10">
        <v>0</v>
      </c>
      <c r="D293" s="10">
        <v>500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500</v>
      </c>
      <c r="K293" s="10">
        <f t="shared" si="24"/>
        <v>0</v>
      </c>
      <c r="L293" s="10">
        <f t="shared" si="25"/>
        <v>500</v>
      </c>
      <c r="M293" s="10">
        <f t="shared" si="26"/>
        <v>0</v>
      </c>
      <c r="N293" s="10">
        <f t="shared" si="27"/>
        <v>500</v>
      </c>
      <c r="O293" s="10">
        <f t="shared" si="28"/>
        <v>0</v>
      </c>
      <c r="P293" s="10">
        <f t="shared" si="29"/>
        <v>0</v>
      </c>
    </row>
    <row r="294" spans="1:16" ht="38.25">
      <c r="A294" s="5" t="s">
        <v>163</v>
      </c>
      <c r="B294" s="6" t="s">
        <v>164</v>
      </c>
      <c r="C294" s="7">
        <v>2216.41</v>
      </c>
      <c r="D294" s="7">
        <v>2216.41</v>
      </c>
      <c r="E294" s="7">
        <v>53.445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53.445</v>
      </c>
      <c r="L294" s="7">
        <f t="shared" si="25"/>
        <v>2216.41</v>
      </c>
      <c r="M294" s="7">
        <f t="shared" si="26"/>
        <v>0</v>
      </c>
      <c r="N294" s="7">
        <f t="shared" si="27"/>
        <v>2216.41</v>
      </c>
      <c r="O294" s="7">
        <f t="shared" si="28"/>
        <v>53.445</v>
      </c>
      <c r="P294" s="7">
        <f t="shared" si="29"/>
        <v>0</v>
      </c>
    </row>
    <row r="295" spans="1:16" ht="25.5">
      <c r="A295" s="8" t="s">
        <v>46</v>
      </c>
      <c r="B295" s="9" t="s">
        <v>47</v>
      </c>
      <c r="C295" s="10">
        <v>2216.41</v>
      </c>
      <c r="D295" s="10">
        <v>2216.41</v>
      </c>
      <c r="E295" s="10">
        <v>53.445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53.445</v>
      </c>
      <c r="L295" s="10">
        <f t="shared" si="25"/>
        <v>2216.41</v>
      </c>
      <c r="M295" s="10">
        <f t="shared" si="26"/>
        <v>0</v>
      </c>
      <c r="N295" s="10">
        <f t="shared" si="27"/>
        <v>2216.41</v>
      </c>
      <c r="O295" s="10">
        <f t="shared" si="28"/>
        <v>53.445</v>
      </c>
      <c r="P295" s="10">
        <f t="shared" si="29"/>
        <v>0</v>
      </c>
    </row>
    <row r="296" spans="1:16" ht="51">
      <c r="A296" s="5" t="s">
        <v>165</v>
      </c>
      <c r="B296" s="6" t="s">
        <v>166</v>
      </c>
      <c r="C296" s="7">
        <v>13255.4</v>
      </c>
      <c r="D296" s="7">
        <v>13275.4</v>
      </c>
      <c r="E296" s="7">
        <v>1131.15</v>
      </c>
      <c r="F296" s="7">
        <v>664.11189</v>
      </c>
      <c r="G296" s="7">
        <v>0</v>
      </c>
      <c r="H296" s="7">
        <v>128.59091</v>
      </c>
      <c r="I296" s="7">
        <v>535.52098</v>
      </c>
      <c r="J296" s="7">
        <v>535.52098</v>
      </c>
      <c r="K296" s="7">
        <f t="shared" si="24"/>
        <v>467.0381100000001</v>
      </c>
      <c r="L296" s="7">
        <f t="shared" si="25"/>
        <v>12611.28811</v>
      </c>
      <c r="M296" s="7">
        <f t="shared" si="26"/>
        <v>58.71121336692746</v>
      </c>
      <c r="N296" s="7">
        <f t="shared" si="27"/>
        <v>13146.809089999999</v>
      </c>
      <c r="O296" s="7">
        <f t="shared" si="28"/>
        <v>1002.5590900000001</v>
      </c>
      <c r="P296" s="7">
        <f t="shared" si="29"/>
        <v>11.36815718516554</v>
      </c>
    </row>
    <row r="297" spans="1:16" ht="51">
      <c r="A297" s="5" t="s">
        <v>167</v>
      </c>
      <c r="B297" s="6" t="s">
        <v>168</v>
      </c>
      <c r="C297" s="7">
        <v>11792.8</v>
      </c>
      <c r="D297" s="7">
        <v>11812.8</v>
      </c>
      <c r="E297" s="7">
        <v>1012.5</v>
      </c>
      <c r="F297" s="7">
        <v>622.11298</v>
      </c>
      <c r="G297" s="7">
        <v>0</v>
      </c>
      <c r="H297" s="7">
        <v>86.592</v>
      </c>
      <c r="I297" s="7">
        <v>535.52098</v>
      </c>
      <c r="J297" s="7">
        <v>535.52098</v>
      </c>
      <c r="K297" s="7">
        <f t="shared" si="24"/>
        <v>390.38702</v>
      </c>
      <c r="L297" s="7">
        <f t="shared" si="25"/>
        <v>11190.68702</v>
      </c>
      <c r="M297" s="7">
        <f t="shared" si="26"/>
        <v>61.443257283950615</v>
      </c>
      <c r="N297" s="7">
        <f t="shared" si="27"/>
        <v>11726.207999999999</v>
      </c>
      <c r="O297" s="7">
        <f t="shared" si="28"/>
        <v>925.908</v>
      </c>
      <c r="P297" s="7">
        <f t="shared" si="29"/>
        <v>8.552296296296296</v>
      </c>
    </row>
    <row r="298" spans="1:16" ht="12.75">
      <c r="A298" s="8" t="s">
        <v>22</v>
      </c>
      <c r="B298" s="9" t="s">
        <v>23</v>
      </c>
      <c r="C298" s="10">
        <v>8887.6</v>
      </c>
      <c r="D298" s="10">
        <v>8887.6</v>
      </c>
      <c r="E298" s="10">
        <v>800</v>
      </c>
      <c r="F298" s="10">
        <v>446.09899</v>
      </c>
      <c r="G298" s="10">
        <v>0</v>
      </c>
      <c r="H298" s="10">
        <v>0</v>
      </c>
      <c r="I298" s="10">
        <v>446.09899</v>
      </c>
      <c r="J298" s="10">
        <v>446.09899</v>
      </c>
      <c r="K298" s="10">
        <f t="shared" si="24"/>
        <v>353.90101</v>
      </c>
      <c r="L298" s="10">
        <f t="shared" si="25"/>
        <v>8441.50101</v>
      </c>
      <c r="M298" s="10">
        <f t="shared" si="26"/>
        <v>55.76237375</v>
      </c>
      <c r="N298" s="10">
        <f t="shared" si="27"/>
        <v>8887.6</v>
      </c>
      <c r="O298" s="10">
        <f t="shared" si="28"/>
        <v>800</v>
      </c>
      <c r="P298" s="10">
        <f t="shared" si="29"/>
        <v>0</v>
      </c>
    </row>
    <row r="299" spans="1:16" ht="12.75">
      <c r="A299" s="8" t="s">
        <v>24</v>
      </c>
      <c r="B299" s="9" t="s">
        <v>25</v>
      </c>
      <c r="C299" s="10">
        <v>1955.2</v>
      </c>
      <c r="D299" s="10">
        <v>1955.2</v>
      </c>
      <c r="E299" s="10">
        <v>176</v>
      </c>
      <c r="F299" s="10">
        <v>89.42199000000001</v>
      </c>
      <c r="G299" s="10">
        <v>0</v>
      </c>
      <c r="H299" s="10">
        <v>0</v>
      </c>
      <c r="I299" s="10">
        <v>89.42199000000001</v>
      </c>
      <c r="J299" s="10">
        <v>89.42199000000001</v>
      </c>
      <c r="K299" s="10">
        <f t="shared" si="24"/>
        <v>86.57800999999999</v>
      </c>
      <c r="L299" s="10">
        <f t="shared" si="25"/>
        <v>1865.77801</v>
      </c>
      <c r="M299" s="10">
        <f t="shared" si="26"/>
        <v>50.80794886363636</v>
      </c>
      <c r="N299" s="10">
        <f t="shared" si="27"/>
        <v>1955.2</v>
      </c>
      <c r="O299" s="10">
        <f t="shared" si="28"/>
        <v>176</v>
      </c>
      <c r="P299" s="10">
        <f t="shared" si="29"/>
        <v>0</v>
      </c>
    </row>
    <row r="300" spans="1:16" ht="12.75">
      <c r="A300" s="8" t="s">
        <v>26</v>
      </c>
      <c r="B300" s="9" t="s">
        <v>27</v>
      </c>
      <c r="C300" s="10">
        <v>115.4</v>
      </c>
      <c r="D300" s="10">
        <v>115.4</v>
      </c>
      <c r="E300" s="10">
        <v>10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10</v>
      </c>
      <c r="L300" s="10">
        <f t="shared" si="25"/>
        <v>115.4</v>
      </c>
      <c r="M300" s="10">
        <f t="shared" si="26"/>
        <v>0</v>
      </c>
      <c r="N300" s="10">
        <f t="shared" si="27"/>
        <v>115.4</v>
      </c>
      <c r="O300" s="10">
        <f t="shared" si="28"/>
        <v>10</v>
      </c>
      <c r="P300" s="10">
        <f t="shared" si="29"/>
        <v>0</v>
      </c>
    </row>
    <row r="301" spans="1:16" ht="12.75">
      <c r="A301" s="8" t="s">
        <v>72</v>
      </c>
      <c r="B301" s="9" t="s">
        <v>73</v>
      </c>
      <c r="C301" s="10">
        <v>3.2</v>
      </c>
      <c r="D301" s="10">
        <v>3.2</v>
      </c>
      <c r="E301" s="10">
        <v>0.3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0.3</v>
      </c>
      <c r="L301" s="10">
        <f t="shared" si="25"/>
        <v>3.2</v>
      </c>
      <c r="M301" s="10">
        <f t="shared" si="26"/>
        <v>0</v>
      </c>
      <c r="N301" s="10">
        <f t="shared" si="27"/>
        <v>3.2</v>
      </c>
      <c r="O301" s="10">
        <f t="shared" si="28"/>
        <v>0.3</v>
      </c>
      <c r="P301" s="10">
        <f t="shared" si="29"/>
        <v>0</v>
      </c>
    </row>
    <row r="302" spans="1:16" ht="12.75">
      <c r="A302" s="8" t="s">
        <v>28</v>
      </c>
      <c r="B302" s="9" t="s">
        <v>29</v>
      </c>
      <c r="C302" s="10">
        <v>52.5</v>
      </c>
      <c r="D302" s="10">
        <v>52.5</v>
      </c>
      <c r="E302" s="10">
        <v>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5</v>
      </c>
      <c r="L302" s="10">
        <f t="shared" si="25"/>
        <v>52.5</v>
      </c>
      <c r="M302" s="10">
        <f t="shared" si="26"/>
        <v>0</v>
      </c>
      <c r="N302" s="10">
        <f t="shared" si="27"/>
        <v>52.5</v>
      </c>
      <c r="O302" s="10">
        <f t="shared" si="28"/>
        <v>5</v>
      </c>
      <c r="P302" s="10">
        <f t="shared" si="29"/>
        <v>0</v>
      </c>
    </row>
    <row r="303" spans="1:16" ht="12.75">
      <c r="A303" s="8" t="s">
        <v>30</v>
      </c>
      <c r="B303" s="9" t="s">
        <v>31</v>
      </c>
      <c r="C303" s="10">
        <v>222.1</v>
      </c>
      <c r="D303" s="10">
        <v>222.1</v>
      </c>
      <c r="E303" s="10">
        <v>19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19</v>
      </c>
      <c r="L303" s="10">
        <f t="shared" si="25"/>
        <v>222.1</v>
      </c>
      <c r="M303" s="10">
        <f t="shared" si="26"/>
        <v>0</v>
      </c>
      <c r="N303" s="10">
        <f t="shared" si="27"/>
        <v>222.1</v>
      </c>
      <c r="O303" s="10">
        <f t="shared" si="28"/>
        <v>19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362.3</v>
      </c>
      <c r="D304" s="10">
        <v>362.3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362.3</v>
      </c>
      <c r="M304" s="10">
        <f t="shared" si="26"/>
        <v>0</v>
      </c>
      <c r="N304" s="10">
        <f t="shared" si="27"/>
        <v>362.3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2.6</v>
      </c>
      <c r="D305" s="10">
        <v>2.6</v>
      </c>
      <c r="E305" s="10">
        <v>0.2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0.2</v>
      </c>
      <c r="L305" s="10">
        <f t="shared" si="25"/>
        <v>2.6</v>
      </c>
      <c r="M305" s="10">
        <f t="shared" si="26"/>
        <v>0</v>
      </c>
      <c r="N305" s="10">
        <f t="shared" si="27"/>
        <v>2.6</v>
      </c>
      <c r="O305" s="10">
        <f t="shared" si="28"/>
        <v>0.2</v>
      </c>
      <c r="P305" s="10">
        <f t="shared" si="29"/>
        <v>0</v>
      </c>
    </row>
    <row r="306" spans="1:16" ht="12.75">
      <c r="A306" s="8" t="s">
        <v>36</v>
      </c>
      <c r="B306" s="9" t="s">
        <v>37</v>
      </c>
      <c r="C306" s="10">
        <v>30.5</v>
      </c>
      <c r="D306" s="10">
        <v>30.5</v>
      </c>
      <c r="E306" s="10">
        <v>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</v>
      </c>
      <c r="L306" s="10">
        <f t="shared" si="25"/>
        <v>30.5</v>
      </c>
      <c r="M306" s="10">
        <f t="shared" si="26"/>
        <v>0</v>
      </c>
      <c r="N306" s="10">
        <f t="shared" si="27"/>
        <v>30.5</v>
      </c>
      <c r="O306" s="10">
        <f t="shared" si="28"/>
        <v>2</v>
      </c>
      <c r="P306" s="10">
        <f t="shared" si="29"/>
        <v>0</v>
      </c>
    </row>
    <row r="307" spans="1:16" ht="12.75">
      <c r="A307" s="8" t="s">
        <v>64</v>
      </c>
      <c r="B307" s="9" t="s">
        <v>65</v>
      </c>
      <c r="C307" s="10">
        <v>161.4</v>
      </c>
      <c r="D307" s="10">
        <v>181.4</v>
      </c>
      <c r="E307" s="10">
        <v>0</v>
      </c>
      <c r="F307" s="10">
        <v>86.592</v>
      </c>
      <c r="G307" s="10">
        <v>0</v>
      </c>
      <c r="H307" s="10">
        <v>86.592</v>
      </c>
      <c r="I307" s="10">
        <v>0</v>
      </c>
      <c r="J307" s="10">
        <v>0</v>
      </c>
      <c r="K307" s="10">
        <f t="shared" si="24"/>
        <v>-86.592</v>
      </c>
      <c r="L307" s="10">
        <f t="shared" si="25"/>
        <v>94.808</v>
      </c>
      <c r="M307" s="10">
        <f t="shared" si="26"/>
        <v>0</v>
      </c>
      <c r="N307" s="10">
        <f t="shared" si="27"/>
        <v>94.808</v>
      </c>
      <c r="O307" s="10">
        <f t="shared" si="28"/>
        <v>-86.592</v>
      </c>
      <c r="P307" s="10">
        <f t="shared" si="29"/>
        <v>0</v>
      </c>
    </row>
    <row r="308" spans="1:16" ht="25.5">
      <c r="A308" s="5" t="s">
        <v>169</v>
      </c>
      <c r="B308" s="6" t="s">
        <v>170</v>
      </c>
      <c r="C308" s="7">
        <v>1462.6</v>
      </c>
      <c r="D308" s="7">
        <v>1462.6</v>
      </c>
      <c r="E308" s="7">
        <v>118.65</v>
      </c>
      <c r="F308" s="7">
        <v>41.998909999999995</v>
      </c>
      <c r="G308" s="7">
        <v>0</v>
      </c>
      <c r="H308" s="7">
        <v>41.998909999999995</v>
      </c>
      <c r="I308" s="7">
        <v>0</v>
      </c>
      <c r="J308" s="7">
        <v>0</v>
      </c>
      <c r="K308" s="7">
        <f t="shared" si="24"/>
        <v>76.65109000000001</v>
      </c>
      <c r="L308" s="7">
        <f t="shared" si="25"/>
        <v>1420.6010899999999</v>
      </c>
      <c r="M308" s="7">
        <f t="shared" si="26"/>
        <v>35.397311420143275</v>
      </c>
      <c r="N308" s="7">
        <f t="shared" si="27"/>
        <v>1420.6010899999999</v>
      </c>
      <c r="O308" s="7">
        <f t="shared" si="28"/>
        <v>76.65109000000001</v>
      </c>
      <c r="P308" s="7">
        <f t="shared" si="29"/>
        <v>35.397311420143275</v>
      </c>
    </row>
    <row r="309" spans="1:16" ht="12.75">
      <c r="A309" s="8" t="s">
        <v>22</v>
      </c>
      <c r="B309" s="9" t="s">
        <v>23</v>
      </c>
      <c r="C309" s="10">
        <v>1062.2</v>
      </c>
      <c r="D309" s="10">
        <v>1062.2</v>
      </c>
      <c r="E309" s="10">
        <v>90</v>
      </c>
      <c r="F309" s="10">
        <v>38.74657</v>
      </c>
      <c r="G309" s="10">
        <v>0</v>
      </c>
      <c r="H309" s="10">
        <v>38.74657</v>
      </c>
      <c r="I309" s="10">
        <v>0</v>
      </c>
      <c r="J309" s="10">
        <v>0</v>
      </c>
      <c r="K309" s="10">
        <f t="shared" si="24"/>
        <v>51.25343</v>
      </c>
      <c r="L309" s="10">
        <f t="shared" si="25"/>
        <v>1023.45343</v>
      </c>
      <c r="M309" s="10">
        <f t="shared" si="26"/>
        <v>43.051744444444445</v>
      </c>
      <c r="N309" s="10">
        <f t="shared" si="27"/>
        <v>1023.45343</v>
      </c>
      <c r="O309" s="10">
        <f t="shared" si="28"/>
        <v>51.25343</v>
      </c>
      <c r="P309" s="10">
        <f t="shared" si="29"/>
        <v>43.051744444444445</v>
      </c>
    </row>
    <row r="310" spans="1:16" ht="12.75">
      <c r="A310" s="8" t="s">
        <v>24</v>
      </c>
      <c r="B310" s="9" t="s">
        <v>25</v>
      </c>
      <c r="C310" s="10">
        <v>233.7</v>
      </c>
      <c r="D310" s="10">
        <v>233.7</v>
      </c>
      <c r="E310" s="10">
        <v>19.5</v>
      </c>
      <c r="F310" s="10">
        <v>3.2523400000000002</v>
      </c>
      <c r="G310" s="10">
        <v>0</v>
      </c>
      <c r="H310" s="10">
        <v>3.2523400000000002</v>
      </c>
      <c r="I310" s="10">
        <v>0</v>
      </c>
      <c r="J310" s="10">
        <v>0</v>
      </c>
      <c r="K310" s="10">
        <f t="shared" si="24"/>
        <v>16.24766</v>
      </c>
      <c r="L310" s="10">
        <f t="shared" si="25"/>
        <v>230.44765999999998</v>
      </c>
      <c r="M310" s="10">
        <f t="shared" si="26"/>
        <v>16.67866666666667</v>
      </c>
      <c r="N310" s="10">
        <f t="shared" si="27"/>
        <v>230.44765999999998</v>
      </c>
      <c r="O310" s="10">
        <f t="shared" si="28"/>
        <v>16.24766</v>
      </c>
      <c r="P310" s="10">
        <f t="shared" si="29"/>
        <v>16.67866666666667</v>
      </c>
    </row>
    <row r="311" spans="1:16" ht="12.75">
      <c r="A311" s="8" t="s">
        <v>26</v>
      </c>
      <c r="B311" s="9" t="s">
        <v>27</v>
      </c>
      <c r="C311" s="10">
        <v>65.2</v>
      </c>
      <c r="D311" s="10">
        <v>65.2</v>
      </c>
      <c r="E311" s="10">
        <v>6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6</v>
      </c>
      <c r="L311" s="10">
        <f t="shared" si="25"/>
        <v>65.2</v>
      </c>
      <c r="M311" s="10">
        <f t="shared" si="26"/>
        <v>0</v>
      </c>
      <c r="N311" s="10">
        <f t="shared" si="27"/>
        <v>65.2</v>
      </c>
      <c r="O311" s="10">
        <f t="shared" si="28"/>
        <v>6</v>
      </c>
      <c r="P311" s="10">
        <f t="shared" si="29"/>
        <v>0</v>
      </c>
    </row>
    <row r="312" spans="1:16" ht="12.75">
      <c r="A312" s="8" t="s">
        <v>72</v>
      </c>
      <c r="B312" s="9" t="s">
        <v>73</v>
      </c>
      <c r="C312" s="10">
        <v>4</v>
      </c>
      <c r="D312" s="10">
        <v>4</v>
      </c>
      <c r="E312" s="10">
        <v>0.5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0.5</v>
      </c>
      <c r="L312" s="10">
        <f t="shared" si="25"/>
        <v>4</v>
      </c>
      <c r="M312" s="10">
        <f t="shared" si="26"/>
        <v>0</v>
      </c>
      <c r="N312" s="10">
        <f t="shared" si="27"/>
        <v>4</v>
      </c>
      <c r="O312" s="10">
        <f t="shared" si="28"/>
        <v>0.5</v>
      </c>
      <c r="P312" s="10">
        <f t="shared" si="29"/>
        <v>0</v>
      </c>
    </row>
    <row r="313" spans="1:16" ht="12.75">
      <c r="A313" s="8" t="s">
        <v>28</v>
      </c>
      <c r="B313" s="9" t="s">
        <v>29</v>
      </c>
      <c r="C313" s="10">
        <v>16.6</v>
      </c>
      <c r="D313" s="10">
        <v>16.6</v>
      </c>
      <c r="E313" s="10">
        <v>1.4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1.4</v>
      </c>
      <c r="L313" s="10">
        <f t="shared" si="25"/>
        <v>16.6</v>
      </c>
      <c r="M313" s="10">
        <f t="shared" si="26"/>
        <v>0</v>
      </c>
      <c r="N313" s="10">
        <f t="shared" si="27"/>
        <v>16.6</v>
      </c>
      <c r="O313" s="10">
        <f t="shared" si="28"/>
        <v>1.4</v>
      </c>
      <c r="P313" s="10">
        <f t="shared" si="29"/>
        <v>0</v>
      </c>
    </row>
    <row r="314" spans="1:16" ht="12.75">
      <c r="A314" s="8" t="s">
        <v>32</v>
      </c>
      <c r="B314" s="9" t="s">
        <v>33</v>
      </c>
      <c r="C314" s="10">
        <v>65.4</v>
      </c>
      <c r="D314" s="10">
        <v>65.4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65.4</v>
      </c>
      <c r="M314" s="10">
        <f t="shared" si="26"/>
        <v>0</v>
      </c>
      <c r="N314" s="10">
        <f t="shared" si="27"/>
        <v>65.4</v>
      </c>
      <c r="O314" s="10">
        <f t="shared" si="28"/>
        <v>0</v>
      </c>
      <c r="P314" s="10">
        <f t="shared" si="29"/>
        <v>0</v>
      </c>
    </row>
    <row r="315" spans="1:16" ht="12.75">
      <c r="A315" s="8" t="s">
        <v>34</v>
      </c>
      <c r="B315" s="9" t="s">
        <v>35</v>
      </c>
      <c r="C315" s="10">
        <v>4.9</v>
      </c>
      <c r="D315" s="10">
        <v>4.9</v>
      </c>
      <c r="E315" s="10">
        <v>0.4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</v>
      </c>
      <c r="L315" s="10">
        <f t="shared" si="25"/>
        <v>4.9</v>
      </c>
      <c r="M315" s="10">
        <f t="shared" si="26"/>
        <v>0</v>
      </c>
      <c r="N315" s="10">
        <f t="shared" si="27"/>
        <v>4.9</v>
      </c>
      <c r="O315" s="10">
        <f t="shared" si="28"/>
        <v>0.4</v>
      </c>
      <c r="P315" s="10">
        <f t="shared" si="29"/>
        <v>0</v>
      </c>
    </row>
    <row r="316" spans="1:16" ht="12.75">
      <c r="A316" s="8" t="s">
        <v>36</v>
      </c>
      <c r="B316" s="9" t="s">
        <v>37</v>
      </c>
      <c r="C316" s="10">
        <v>10.6</v>
      </c>
      <c r="D316" s="10">
        <v>10.6</v>
      </c>
      <c r="E316" s="10">
        <v>0.85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0.85</v>
      </c>
      <c r="L316" s="10">
        <f t="shared" si="25"/>
        <v>10.6</v>
      </c>
      <c r="M316" s="10">
        <f t="shared" si="26"/>
        <v>0</v>
      </c>
      <c r="N316" s="10">
        <f t="shared" si="27"/>
        <v>10.6</v>
      </c>
      <c r="O316" s="10">
        <f t="shared" si="28"/>
        <v>0.85</v>
      </c>
      <c r="P316" s="10">
        <f t="shared" si="29"/>
        <v>0</v>
      </c>
    </row>
    <row r="317" spans="1:16" ht="12.75">
      <c r="A317" s="5" t="s">
        <v>171</v>
      </c>
      <c r="B317" s="6" t="s">
        <v>172</v>
      </c>
      <c r="C317" s="7">
        <v>186.34</v>
      </c>
      <c r="D317" s="7">
        <v>193.84</v>
      </c>
      <c r="E317" s="7">
        <v>10.34</v>
      </c>
      <c r="F317" s="7">
        <v>0</v>
      </c>
      <c r="G317" s="7">
        <v>0</v>
      </c>
      <c r="H317" s="7">
        <v>1.8880000000000001</v>
      </c>
      <c r="I317" s="7">
        <v>0</v>
      </c>
      <c r="J317" s="7">
        <v>0</v>
      </c>
      <c r="K317" s="7">
        <f t="shared" si="24"/>
        <v>10.34</v>
      </c>
      <c r="L317" s="7">
        <f t="shared" si="25"/>
        <v>193.84</v>
      </c>
      <c r="M317" s="7">
        <f t="shared" si="26"/>
        <v>0</v>
      </c>
      <c r="N317" s="7">
        <f t="shared" si="27"/>
        <v>191.952</v>
      </c>
      <c r="O317" s="7">
        <f t="shared" si="28"/>
        <v>8.452</v>
      </c>
      <c r="P317" s="7">
        <f t="shared" si="29"/>
        <v>18.25918762088975</v>
      </c>
    </row>
    <row r="318" spans="1:16" ht="38.25">
      <c r="A318" s="5" t="s">
        <v>173</v>
      </c>
      <c r="B318" s="6" t="s">
        <v>174</v>
      </c>
      <c r="C318" s="7">
        <v>186.34</v>
      </c>
      <c r="D318" s="7">
        <v>193.84</v>
      </c>
      <c r="E318" s="7">
        <v>10.34</v>
      </c>
      <c r="F318" s="7">
        <v>0</v>
      </c>
      <c r="G318" s="7">
        <v>0</v>
      </c>
      <c r="H318" s="7">
        <v>1.8880000000000001</v>
      </c>
      <c r="I318" s="7">
        <v>0</v>
      </c>
      <c r="J318" s="7">
        <v>0</v>
      </c>
      <c r="K318" s="7">
        <f t="shared" si="24"/>
        <v>10.34</v>
      </c>
      <c r="L318" s="7">
        <f t="shared" si="25"/>
        <v>193.84</v>
      </c>
      <c r="M318" s="7">
        <f t="shared" si="26"/>
        <v>0</v>
      </c>
      <c r="N318" s="7">
        <f t="shared" si="27"/>
        <v>191.952</v>
      </c>
      <c r="O318" s="7">
        <f t="shared" si="28"/>
        <v>8.452</v>
      </c>
      <c r="P318" s="7">
        <f t="shared" si="29"/>
        <v>18.25918762088975</v>
      </c>
    </row>
    <row r="319" spans="1:16" ht="25.5">
      <c r="A319" s="8" t="s">
        <v>46</v>
      </c>
      <c r="B319" s="9" t="s">
        <v>47</v>
      </c>
      <c r="C319" s="10">
        <v>186.34</v>
      </c>
      <c r="D319" s="10">
        <v>193.84</v>
      </c>
      <c r="E319" s="10">
        <v>10.34</v>
      </c>
      <c r="F319" s="10">
        <v>0</v>
      </c>
      <c r="G319" s="10">
        <v>0</v>
      </c>
      <c r="H319" s="10">
        <v>1.8880000000000001</v>
      </c>
      <c r="I319" s="10">
        <v>0</v>
      </c>
      <c r="J319" s="10">
        <v>0</v>
      </c>
      <c r="K319" s="10">
        <f t="shared" si="24"/>
        <v>10.34</v>
      </c>
      <c r="L319" s="10">
        <f t="shared" si="25"/>
        <v>193.84</v>
      </c>
      <c r="M319" s="10">
        <f t="shared" si="26"/>
        <v>0</v>
      </c>
      <c r="N319" s="10">
        <f t="shared" si="27"/>
        <v>191.952</v>
      </c>
      <c r="O319" s="10">
        <f t="shared" si="28"/>
        <v>8.452</v>
      </c>
      <c r="P319" s="10">
        <f t="shared" si="29"/>
        <v>18.25918762088975</v>
      </c>
    </row>
    <row r="320" spans="1:16" ht="12.75">
      <c r="A320" s="5" t="s">
        <v>175</v>
      </c>
      <c r="B320" s="6" t="s">
        <v>176</v>
      </c>
      <c r="C320" s="7">
        <v>147.00900000000001</v>
      </c>
      <c r="D320" s="7">
        <v>147.00900000000001</v>
      </c>
      <c r="E320" s="7">
        <v>14.121</v>
      </c>
      <c r="F320" s="7">
        <v>0</v>
      </c>
      <c r="G320" s="7">
        <v>0</v>
      </c>
      <c r="H320" s="7">
        <v>0</v>
      </c>
      <c r="I320" s="7">
        <v>22.35219</v>
      </c>
      <c r="J320" s="7">
        <v>22.35219</v>
      </c>
      <c r="K320" s="7">
        <f t="shared" si="24"/>
        <v>14.121</v>
      </c>
      <c r="L320" s="7">
        <f t="shared" si="25"/>
        <v>147.00900000000001</v>
      </c>
      <c r="M320" s="7">
        <f t="shared" si="26"/>
        <v>0</v>
      </c>
      <c r="N320" s="7">
        <f t="shared" si="27"/>
        <v>147.00900000000001</v>
      </c>
      <c r="O320" s="7">
        <f t="shared" si="28"/>
        <v>14.121</v>
      </c>
      <c r="P320" s="7">
        <f t="shared" si="29"/>
        <v>0</v>
      </c>
    </row>
    <row r="321" spans="1:16" ht="12.75">
      <c r="A321" s="8" t="s">
        <v>42</v>
      </c>
      <c r="B321" s="9" t="s">
        <v>43</v>
      </c>
      <c r="C321" s="10">
        <v>147.00900000000001</v>
      </c>
      <c r="D321" s="10">
        <v>147.00900000000001</v>
      </c>
      <c r="E321" s="10">
        <v>14.121</v>
      </c>
      <c r="F321" s="10">
        <v>0</v>
      </c>
      <c r="G321" s="10">
        <v>0</v>
      </c>
      <c r="H321" s="10">
        <v>0</v>
      </c>
      <c r="I321" s="10">
        <v>22.35219</v>
      </c>
      <c r="J321" s="10">
        <v>22.35219</v>
      </c>
      <c r="K321" s="10">
        <f t="shared" si="24"/>
        <v>14.121</v>
      </c>
      <c r="L321" s="10">
        <f t="shared" si="25"/>
        <v>147.00900000000001</v>
      </c>
      <c r="M321" s="10">
        <f t="shared" si="26"/>
        <v>0</v>
      </c>
      <c r="N321" s="10">
        <f t="shared" si="27"/>
        <v>147.00900000000001</v>
      </c>
      <c r="O321" s="10">
        <f t="shared" si="28"/>
        <v>14.121</v>
      </c>
      <c r="P321" s="10">
        <f t="shared" si="29"/>
        <v>0</v>
      </c>
    </row>
    <row r="322" spans="1:16" ht="12.75">
      <c r="A322" s="5" t="s">
        <v>177</v>
      </c>
      <c r="B322" s="6" t="s">
        <v>178</v>
      </c>
      <c r="C322" s="7">
        <v>7917.537</v>
      </c>
      <c r="D322" s="7">
        <v>10607.157000000001</v>
      </c>
      <c r="E322" s="7">
        <v>641.96</v>
      </c>
      <c r="F322" s="7">
        <v>11.403669999999998</v>
      </c>
      <c r="G322" s="7">
        <v>0</v>
      </c>
      <c r="H322" s="7">
        <v>186.90367</v>
      </c>
      <c r="I322" s="7">
        <v>0.23291</v>
      </c>
      <c r="J322" s="7">
        <v>0.23291</v>
      </c>
      <c r="K322" s="7">
        <f t="shared" si="24"/>
        <v>630.55633</v>
      </c>
      <c r="L322" s="7">
        <f t="shared" si="25"/>
        <v>10595.753330000001</v>
      </c>
      <c r="M322" s="7">
        <f t="shared" si="26"/>
        <v>1.7763832637547508</v>
      </c>
      <c r="N322" s="7">
        <f t="shared" si="27"/>
        <v>10420.253330000001</v>
      </c>
      <c r="O322" s="7">
        <f t="shared" si="28"/>
        <v>455.05633</v>
      </c>
      <c r="P322" s="7">
        <f t="shared" si="29"/>
        <v>29.11453517353106</v>
      </c>
    </row>
    <row r="323" spans="1:16" ht="12.75">
      <c r="A323" s="8" t="s">
        <v>28</v>
      </c>
      <c r="B323" s="9" t="s">
        <v>29</v>
      </c>
      <c r="C323" s="10">
        <v>25</v>
      </c>
      <c r="D323" s="10">
        <v>25</v>
      </c>
      <c r="E323" s="10">
        <v>1.5</v>
      </c>
      <c r="F323" s="10">
        <v>0</v>
      </c>
      <c r="G323" s="10">
        <v>0</v>
      </c>
      <c r="H323" s="10">
        <v>0</v>
      </c>
      <c r="I323" s="10">
        <v>0.23291</v>
      </c>
      <c r="J323" s="10">
        <v>0.23291</v>
      </c>
      <c r="K323" s="10">
        <f t="shared" si="24"/>
        <v>1.5</v>
      </c>
      <c r="L323" s="10">
        <f t="shared" si="25"/>
        <v>25</v>
      </c>
      <c r="M323" s="10">
        <f t="shared" si="26"/>
        <v>0</v>
      </c>
      <c r="N323" s="10">
        <f t="shared" si="27"/>
        <v>25</v>
      </c>
      <c r="O323" s="10">
        <f t="shared" si="28"/>
        <v>1.5</v>
      </c>
      <c r="P323" s="10">
        <f t="shared" si="29"/>
        <v>0</v>
      </c>
    </row>
    <row r="324" spans="1:16" ht="25.5">
      <c r="A324" s="8" t="s">
        <v>46</v>
      </c>
      <c r="B324" s="9" t="s">
        <v>47</v>
      </c>
      <c r="C324" s="10">
        <v>450.858</v>
      </c>
      <c r="D324" s="10">
        <v>450.858</v>
      </c>
      <c r="E324" s="10">
        <v>34.8</v>
      </c>
      <c r="F324" s="10">
        <v>16.903669999999998</v>
      </c>
      <c r="G324" s="10">
        <v>0</v>
      </c>
      <c r="H324" s="10">
        <v>16.903669999999998</v>
      </c>
      <c r="I324" s="10">
        <v>0</v>
      </c>
      <c r="J324" s="10">
        <v>0</v>
      </c>
      <c r="K324" s="10">
        <f t="shared" si="24"/>
        <v>17.89633</v>
      </c>
      <c r="L324" s="10">
        <f t="shared" si="25"/>
        <v>433.95433</v>
      </c>
      <c r="M324" s="10">
        <f t="shared" si="26"/>
        <v>48.57376436781609</v>
      </c>
      <c r="N324" s="10">
        <f t="shared" si="27"/>
        <v>433.95433</v>
      </c>
      <c r="O324" s="10">
        <f t="shared" si="28"/>
        <v>17.89633</v>
      </c>
      <c r="P324" s="10">
        <f t="shared" si="29"/>
        <v>48.57376436781609</v>
      </c>
    </row>
    <row r="325" spans="1:16" ht="12.75">
      <c r="A325" s="8" t="s">
        <v>64</v>
      </c>
      <c r="B325" s="9" t="s">
        <v>65</v>
      </c>
      <c r="C325" s="10">
        <v>7441.679</v>
      </c>
      <c r="D325" s="10">
        <v>10131.299</v>
      </c>
      <c r="E325" s="10">
        <v>605.66</v>
      </c>
      <c r="F325" s="10">
        <v>-5.5</v>
      </c>
      <c r="G325" s="10">
        <v>0</v>
      </c>
      <c r="H325" s="10">
        <v>170</v>
      </c>
      <c r="I325" s="10">
        <v>0</v>
      </c>
      <c r="J325" s="10">
        <v>0</v>
      </c>
      <c r="K325" s="10">
        <f t="shared" si="24"/>
        <v>611.16</v>
      </c>
      <c r="L325" s="10">
        <f t="shared" si="25"/>
        <v>10136.799</v>
      </c>
      <c r="M325" s="10">
        <f t="shared" si="26"/>
        <v>-0.9081002542680713</v>
      </c>
      <c r="N325" s="10">
        <f t="shared" si="27"/>
        <v>9961.299</v>
      </c>
      <c r="O325" s="10">
        <f t="shared" si="28"/>
        <v>435.65999999999997</v>
      </c>
      <c r="P325" s="10">
        <f t="shared" si="29"/>
        <v>28.068553313740384</v>
      </c>
    </row>
    <row r="326" spans="1:16" ht="12.75">
      <c r="A326" s="5" t="s">
        <v>179</v>
      </c>
      <c r="B326" s="6" t="s">
        <v>63</v>
      </c>
      <c r="C326" s="7">
        <v>25.2</v>
      </c>
      <c r="D326" s="7">
        <v>25.2</v>
      </c>
      <c r="E326" s="7">
        <v>2.1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f aca="true" t="shared" si="30" ref="K326:K389">E326-F326</f>
        <v>2.1</v>
      </c>
      <c r="L326" s="7">
        <f aca="true" t="shared" si="31" ref="L326:L389">D326-F326</f>
        <v>25.2</v>
      </c>
      <c r="M326" s="7">
        <f aca="true" t="shared" si="32" ref="M326:M389">IF(E326=0,0,(F326/E326)*100)</f>
        <v>0</v>
      </c>
      <c r="N326" s="7">
        <f aca="true" t="shared" si="33" ref="N326:N389">D326-H326</f>
        <v>25.2</v>
      </c>
      <c r="O326" s="7">
        <f aca="true" t="shared" si="34" ref="O326:O389">E326-H326</f>
        <v>2.1</v>
      </c>
      <c r="P326" s="7">
        <f aca="true" t="shared" si="35" ref="P326:P389">IF(E326=0,0,(H326/E326)*100)</f>
        <v>0</v>
      </c>
    </row>
    <row r="327" spans="1:16" ht="25.5">
      <c r="A327" s="8" t="s">
        <v>46</v>
      </c>
      <c r="B327" s="9" t="s">
        <v>47</v>
      </c>
      <c r="C327" s="10">
        <v>25.2</v>
      </c>
      <c r="D327" s="10">
        <v>25.2</v>
      </c>
      <c r="E327" s="10">
        <v>2.1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2.1</v>
      </c>
      <c r="L327" s="10">
        <f t="shared" si="31"/>
        <v>25.2</v>
      </c>
      <c r="M327" s="10">
        <f t="shared" si="32"/>
        <v>0</v>
      </c>
      <c r="N327" s="10">
        <f t="shared" si="33"/>
        <v>25.2</v>
      </c>
      <c r="O327" s="10">
        <f t="shared" si="34"/>
        <v>2.1</v>
      </c>
      <c r="P327" s="10">
        <f t="shared" si="35"/>
        <v>0</v>
      </c>
    </row>
    <row r="328" spans="1:16" ht="12.75">
      <c r="A328" s="5" t="s">
        <v>180</v>
      </c>
      <c r="B328" s="6" t="s">
        <v>181</v>
      </c>
      <c r="C328" s="7">
        <v>671.2280000000001</v>
      </c>
      <c r="D328" s="7">
        <v>671.2280000000001</v>
      </c>
      <c r="E328" s="7">
        <v>51.25</v>
      </c>
      <c r="F328" s="7">
        <v>13.38833</v>
      </c>
      <c r="G328" s="7">
        <v>0</v>
      </c>
      <c r="H328" s="7">
        <v>13.38833</v>
      </c>
      <c r="I328" s="7">
        <v>0</v>
      </c>
      <c r="J328" s="7">
        <v>0</v>
      </c>
      <c r="K328" s="7">
        <f t="shared" si="30"/>
        <v>37.861670000000004</v>
      </c>
      <c r="L328" s="7">
        <f t="shared" si="31"/>
        <v>657.8396700000001</v>
      </c>
      <c r="M328" s="7">
        <f t="shared" si="32"/>
        <v>26.123570731707318</v>
      </c>
      <c r="N328" s="7">
        <f t="shared" si="33"/>
        <v>657.8396700000001</v>
      </c>
      <c r="O328" s="7">
        <f t="shared" si="34"/>
        <v>37.861670000000004</v>
      </c>
      <c r="P328" s="7">
        <f t="shared" si="35"/>
        <v>26.123570731707318</v>
      </c>
    </row>
    <row r="329" spans="1:16" ht="25.5">
      <c r="A329" s="8" t="s">
        <v>182</v>
      </c>
      <c r="B329" s="9" t="s">
        <v>183</v>
      </c>
      <c r="C329" s="10">
        <v>671.2280000000001</v>
      </c>
      <c r="D329" s="10">
        <v>671.2280000000001</v>
      </c>
      <c r="E329" s="10">
        <v>51.25</v>
      </c>
      <c r="F329" s="10">
        <v>13.38833</v>
      </c>
      <c r="G329" s="10">
        <v>0</v>
      </c>
      <c r="H329" s="10">
        <v>13.38833</v>
      </c>
      <c r="I329" s="10">
        <v>0</v>
      </c>
      <c r="J329" s="10">
        <v>0</v>
      </c>
      <c r="K329" s="10">
        <f t="shared" si="30"/>
        <v>37.861670000000004</v>
      </c>
      <c r="L329" s="10">
        <f t="shared" si="31"/>
        <v>657.8396700000001</v>
      </c>
      <c r="M329" s="10">
        <f t="shared" si="32"/>
        <v>26.123570731707318</v>
      </c>
      <c r="N329" s="10">
        <f t="shared" si="33"/>
        <v>657.8396700000001</v>
      </c>
      <c r="O329" s="10">
        <f t="shared" si="34"/>
        <v>37.861670000000004</v>
      </c>
      <c r="P329" s="10">
        <f t="shared" si="35"/>
        <v>26.123570731707318</v>
      </c>
    </row>
    <row r="330" spans="1:16" ht="12.75">
      <c r="A330" s="5" t="s">
        <v>184</v>
      </c>
      <c r="B330" s="6" t="s">
        <v>185</v>
      </c>
      <c r="C330" s="7">
        <v>57648.312999999995</v>
      </c>
      <c r="D330" s="7">
        <v>58541.813</v>
      </c>
      <c r="E330" s="7">
        <v>8931.387000000002</v>
      </c>
      <c r="F330" s="7">
        <v>3371.75205</v>
      </c>
      <c r="G330" s="7">
        <v>0</v>
      </c>
      <c r="H330" s="7">
        <v>226.03085000000002</v>
      </c>
      <c r="I330" s="7">
        <v>3145.7212000000004</v>
      </c>
      <c r="J330" s="7">
        <v>3145.7212000000004</v>
      </c>
      <c r="K330" s="7">
        <f t="shared" si="30"/>
        <v>5559.634950000002</v>
      </c>
      <c r="L330" s="7">
        <f t="shared" si="31"/>
        <v>55170.06095</v>
      </c>
      <c r="M330" s="7">
        <f t="shared" si="32"/>
        <v>37.75171818218155</v>
      </c>
      <c r="N330" s="7">
        <f t="shared" si="33"/>
        <v>58315.78215</v>
      </c>
      <c r="O330" s="7">
        <f t="shared" si="34"/>
        <v>8705.356150000003</v>
      </c>
      <c r="P330" s="7">
        <f t="shared" si="35"/>
        <v>2.5307474639717205</v>
      </c>
    </row>
    <row r="331" spans="1:16" ht="25.5">
      <c r="A331" s="5" t="s">
        <v>186</v>
      </c>
      <c r="B331" s="6" t="s">
        <v>69</v>
      </c>
      <c r="C331" s="7">
        <v>1186.031</v>
      </c>
      <c r="D331" s="7">
        <v>1186.031</v>
      </c>
      <c r="E331" s="7">
        <v>88.687</v>
      </c>
      <c r="F331" s="7">
        <v>65.29589</v>
      </c>
      <c r="G331" s="7">
        <v>0</v>
      </c>
      <c r="H331" s="7">
        <v>65.29589</v>
      </c>
      <c r="I331" s="7">
        <v>0</v>
      </c>
      <c r="J331" s="7">
        <v>0</v>
      </c>
      <c r="K331" s="7">
        <f t="shared" si="30"/>
        <v>23.391109999999998</v>
      </c>
      <c r="L331" s="7">
        <f t="shared" si="31"/>
        <v>1120.7351099999998</v>
      </c>
      <c r="M331" s="7">
        <f t="shared" si="32"/>
        <v>73.62509725213391</v>
      </c>
      <c r="N331" s="7">
        <f t="shared" si="33"/>
        <v>1120.7351099999998</v>
      </c>
      <c r="O331" s="7">
        <f t="shared" si="34"/>
        <v>23.391109999999998</v>
      </c>
      <c r="P331" s="7">
        <f t="shared" si="35"/>
        <v>73.62509725213391</v>
      </c>
    </row>
    <row r="332" spans="1:16" ht="12.75">
      <c r="A332" s="8" t="s">
        <v>22</v>
      </c>
      <c r="B332" s="9" t="s">
        <v>23</v>
      </c>
      <c r="C332" s="10">
        <v>915.36</v>
      </c>
      <c r="D332" s="10">
        <v>915.36</v>
      </c>
      <c r="E332" s="10">
        <v>70.793</v>
      </c>
      <c r="F332" s="10">
        <v>55.28827</v>
      </c>
      <c r="G332" s="10">
        <v>0</v>
      </c>
      <c r="H332" s="10">
        <v>55.28827</v>
      </c>
      <c r="I332" s="10">
        <v>0</v>
      </c>
      <c r="J332" s="10">
        <v>0</v>
      </c>
      <c r="K332" s="10">
        <f t="shared" si="30"/>
        <v>15.50473000000001</v>
      </c>
      <c r="L332" s="10">
        <f t="shared" si="31"/>
        <v>860.07173</v>
      </c>
      <c r="M332" s="10">
        <f t="shared" si="32"/>
        <v>78.0984984391112</v>
      </c>
      <c r="N332" s="10">
        <f t="shared" si="33"/>
        <v>860.07173</v>
      </c>
      <c r="O332" s="10">
        <f t="shared" si="34"/>
        <v>15.50473000000001</v>
      </c>
      <c r="P332" s="10">
        <f t="shared" si="35"/>
        <v>78.0984984391112</v>
      </c>
    </row>
    <row r="333" spans="1:16" ht="12.75">
      <c r="A333" s="8" t="s">
        <v>24</v>
      </c>
      <c r="B333" s="9" t="s">
        <v>25</v>
      </c>
      <c r="C333" s="10">
        <v>201.379</v>
      </c>
      <c r="D333" s="10">
        <v>201.379</v>
      </c>
      <c r="E333" s="10">
        <v>15.574</v>
      </c>
      <c r="F333" s="10">
        <v>9.34187</v>
      </c>
      <c r="G333" s="10">
        <v>0</v>
      </c>
      <c r="H333" s="10">
        <v>9.34187</v>
      </c>
      <c r="I333" s="10">
        <v>0</v>
      </c>
      <c r="J333" s="10">
        <v>0</v>
      </c>
      <c r="K333" s="10">
        <f t="shared" si="30"/>
        <v>6.23213</v>
      </c>
      <c r="L333" s="10">
        <f t="shared" si="31"/>
        <v>192.03713</v>
      </c>
      <c r="M333" s="10">
        <f t="shared" si="32"/>
        <v>59.98375497624245</v>
      </c>
      <c r="N333" s="10">
        <f t="shared" si="33"/>
        <v>192.03713</v>
      </c>
      <c r="O333" s="10">
        <f t="shared" si="34"/>
        <v>6.23213</v>
      </c>
      <c r="P333" s="10">
        <f t="shared" si="35"/>
        <v>59.98375497624245</v>
      </c>
    </row>
    <row r="334" spans="1:16" ht="12.75">
      <c r="A334" s="8" t="s">
        <v>26</v>
      </c>
      <c r="B334" s="9" t="s">
        <v>27</v>
      </c>
      <c r="C334" s="10">
        <v>7.935</v>
      </c>
      <c r="D334" s="10">
        <v>7.935</v>
      </c>
      <c r="E334" s="10">
        <v>0.661</v>
      </c>
      <c r="F334" s="10">
        <v>0.6657500000000001</v>
      </c>
      <c r="G334" s="10">
        <v>0</v>
      </c>
      <c r="H334" s="10">
        <v>0.6657500000000001</v>
      </c>
      <c r="I334" s="10">
        <v>0</v>
      </c>
      <c r="J334" s="10">
        <v>0</v>
      </c>
      <c r="K334" s="10">
        <f t="shared" si="30"/>
        <v>-0.004750000000000032</v>
      </c>
      <c r="L334" s="10">
        <f t="shared" si="31"/>
        <v>7.2692499999999995</v>
      </c>
      <c r="M334" s="10">
        <f t="shared" si="32"/>
        <v>100.71860816944024</v>
      </c>
      <c r="N334" s="10">
        <f t="shared" si="33"/>
        <v>7.2692499999999995</v>
      </c>
      <c r="O334" s="10">
        <f t="shared" si="34"/>
        <v>-0.004750000000000032</v>
      </c>
      <c r="P334" s="10">
        <f t="shared" si="35"/>
        <v>100.71860816944024</v>
      </c>
    </row>
    <row r="335" spans="1:16" ht="12.75">
      <c r="A335" s="8" t="s">
        <v>28</v>
      </c>
      <c r="B335" s="9" t="s">
        <v>29</v>
      </c>
      <c r="C335" s="10">
        <v>12.11</v>
      </c>
      <c r="D335" s="10">
        <v>12.11</v>
      </c>
      <c r="E335" s="10">
        <v>1.0090000000000001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1.0090000000000001</v>
      </c>
      <c r="L335" s="10">
        <f t="shared" si="31"/>
        <v>12.11</v>
      </c>
      <c r="M335" s="10">
        <f t="shared" si="32"/>
        <v>0</v>
      </c>
      <c r="N335" s="10">
        <f t="shared" si="33"/>
        <v>12.11</v>
      </c>
      <c r="O335" s="10">
        <f t="shared" si="34"/>
        <v>1.0090000000000001</v>
      </c>
      <c r="P335" s="10">
        <f t="shared" si="35"/>
        <v>0</v>
      </c>
    </row>
    <row r="336" spans="1:16" ht="12.75">
      <c r="A336" s="8" t="s">
        <v>30</v>
      </c>
      <c r="B336" s="9" t="s">
        <v>31</v>
      </c>
      <c r="C336" s="10">
        <v>5.16</v>
      </c>
      <c r="D336" s="10">
        <v>5.16</v>
      </c>
      <c r="E336" s="10">
        <v>0.16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0.16</v>
      </c>
      <c r="L336" s="10">
        <f t="shared" si="31"/>
        <v>5.16</v>
      </c>
      <c r="M336" s="10">
        <f t="shared" si="32"/>
        <v>0</v>
      </c>
      <c r="N336" s="10">
        <f t="shared" si="33"/>
        <v>5.16</v>
      </c>
      <c r="O336" s="10">
        <f t="shared" si="34"/>
        <v>0.16</v>
      </c>
      <c r="P336" s="10">
        <f t="shared" si="35"/>
        <v>0</v>
      </c>
    </row>
    <row r="337" spans="1:16" ht="12.75">
      <c r="A337" s="8" t="s">
        <v>32</v>
      </c>
      <c r="B337" s="9" t="s">
        <v>33</v>
      </c>
      <c r="C337" s="10">
        <v>33.415</v>
      </c>
      <c r="D337" s="10">
        <v>33.415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33.415</v>
      </c>
      <c r="M337" s="10">
        <f t="shared" si="32"/>
        <v>0</v>
      </c>
      <c r="N337" s="10">
        <f t="shared" si="33"/>
        <v>33.415</v>
      </c>
      <c r="O337" s="10">
        <f t="shared" si="34"/>
        <v>0</v>
      </c>
      <c r="P337" s="10">
        <f t="shared" si="35"/>
        <v>0</v>
      </c>
    </row>
    <row r="338" spans="1:16" ht="12.75">
      <c r="A338" s="8" t="s">
        <v>34</v>
      </c>
      <c r="B338" s="9" t="s">
        <v>35</v>
      </c>
      <c r="C338" s="10">
        <v>0.673</v>
      </c>
      <c r="D338" s="10">
        <v>0.673</v>
      </c>
      <c r="E338" s="10">
        <v>0.05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0.05</v>
      </c>
      <c r="L338" s="10">
        <f t="shared" si="31"/>
        <v>0.673</v>
      </c>
      <c r="M338" s="10">
        <f t="shared" si="32"/>
        <v>0</v>
      </c>
      <c r="N338" s="10">
        <f t="shared" si="33"/>
        <v>0.673</v>
      </c>
      <c r="O338" s="10">
        <f t="shared" si="34"/>
        <v>0.05</v>
      </c>
      <c r="P338" s="10">
        <f t="shared" si="35"/>
        <v>0</v>
      </c>
    </row>
    <row r="339" spans="1:16" ht="12.75">
      <c r="A339" s="8" t="s">
        <v>36</v>
      </c>
      <c r="B339" s="9" t="s">
        <v>37</v>
      </c>
      <c r="C339" s="10">
        <v>9.999</v>
      </c>
      <c r="D339" s="10">
        <v>9.999</v>
      </c>
      <c r="E339" s="10">
        <v>0.44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0.44</v>
      </c>
      <c r="L339" s="10">
        <f t="shared" si="31"/>
        <v>9.999</v>
      </c>
      <c r="M339" s="10">
        <f t="shared" si="32"/>
        <v>0</v>
      </c>
      <c r="N339" s="10">
        <f t="shared" si="33"/>
        <v>9.999</v>
      </c>
      <c r="O339" s="10">
        <f t="shared" si="34"/>
        <v>0.44</v>
      </c>
      <c r="P339" s="10">
        <f t="shared" si="35"/>
        <v>0</v>
      </c>
    </row>
    <row r="340" spans="1:16" ht="25.5">
      <c r="A340" s="5" t="s">
        <v>187</v>
      </c>
      <c r="B340" s="6" t="s">
        <v>188</v>
      </c>
      <c r="C340" s="7">
        <v>1149</v>
      </c>
      <c r="D340" s="7">
        <v>1160</v>
      </c>
      <c r="E340" s="7">
        <v>116.2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f t="shared" si="30"/>
        <v>116.2</v>
      </c>
      <c r="L340" s="7">
        <f t="shared" si="31"/>
        <v>1160</v>
      </c>
      <c r="M340" s="7">
        <f t="shared" si="32"/>
        <v>0</v>
      </c>
      <c r="N340" s="7">
        <f t="shared" si="33"/>
        <v>1160</v>
      </c>
      <c r="O340" s="7">
        <f t="shared" si="34"/>
        <v>116.2</v>
      </c>
      <c r="P340" s="7">
        <f t="shared" si="35"/>
        <v>0</v>
      </c>
    </row>
    <row r="341" spans="1:16" ht="12.75">
      <c r="A341" s="8" t="s">
        <v>26</v>
      </c>
      <c r="B341" s="9" t="s">
        <v>27</v>
      </c>
      <c r="C341" s="10">
        <v>402.2</v>
      </c>
      <c r="D341" s="10">
        <v>402.2</v>
      </c>
      <c r="E341" s="10">
        <v>20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20</v>
      </c>
      <c r="L341" s="10">
        <f t="shared" si="31"/>
        <v>402.2</v>
      </c>
      <c r="M341" s="10">
        <f t="shared" si="32"/>
        <v>0</v>
      </c>
      <c r="N341" s="10">
        <f t="shared" si="33"/>
        <v>402.2</v>
      </c>
      <c r="O341" s="10">
        <f t="shared" si="34"/>
        <v>20</v>
      </c>
      <c r="P341" s="10">
        <f t="shared" si="35"/>
        <v>0</v>
      </c>
    </row>
    <row r="342" spans="1:16" ht="12.75">
      <c r="A342" s="8" t="s">
        <v>28</v>
      </c>
      <c r="B342" s="9" t="s">
        <v>29</v>
      </c>
      <c r="C342" s="10">
        <v>678.6</v>
      </c>
      <c r="D342" s="10">
        <v>689.6</v>
      </c>
      <c r="E342" s="10">
        <v>28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28</v>
      </c>
      <c r="L342" s="10">
        <f t="shared" si="31"/>
        <v>689.6</v>
      </c>
      <c r="M342" s="10">
        <f t="shared" si="32"/>
        <v>0</v>
      </c>
      <c r="N342" s="10">
        <f t="shared" si="33"/>
        <v>689.6</v>
      </c>
      <c r="O342" s="10">
        <f t="shared" si="34"/>
        <v>28</v>
      </c>
      <c r="P342" s="10">
        <f t="shared" si="35"/>
        <v>0</v>
      </c>
    </row>
    <row r="343" spans="1:16" ht="12.75">
      <c r="A343" s="8" t="s">
        <v>64</v>
      </c>
      <c r="B343" s="9" t="s">
        <v>65</v>
      </c>
      <c r="C343" s="10">
        <v>68.2</v>
      </c>
      <c r="D343" s="10">
        <v>68.2</v>
      </c>
      <c r="E343" s="10">
        <v>68.2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68.2</v>
      </c>
      <c r="L343" s="10">
        <f t="shared" si="31"/>
        <v>68.2</v>
      </c>
      <c r="M343" s="10">
        <f t="shared" si="32"/>
        <v>0</v>
      </c>
      <c r="N343" s="10">
        <f t="shared" si="33"/>
        <v>68.2</v>
      </c>
      <c r="O343" s="10">
        <f t="shared" si="34"/>
        <v>68.2</v>
      </c>
      <c r="P343" s="10">
        <f t="shared" si="35"/>
        <v>0</v>
      </c>
    </row>
    <row r="344" spans="1:16" ht="12.75">
      <c r="A344" s="5" t="s">
        <v>189</v>
      </c>
      <c r="B344" s="6" t="s">
        <v>190</v>
      </c>
      <c r="C344" s="7">
        <v>6426.6</v>
      </c>
      <c r="D344" s="7">
        <v>6699.6</v>
      </c>
      <c r="E344" s="7">
        <v>512.95</v>
      </c>
      <c r="F344" s="7">
        <v>259.93769000000003</v>
      </c>
      <c r="G344" s="7">
        <v>0</v>
      </c>
      <c r="H344" s="7">
        <v>0</v>
      </c>
      <c r="I344" s="7">
        <v>259.93769000000003</v>
      </c>
      <c r="J344" s="7">
        <v>259.93769000000003</v>
      </c>
      <c r="K344" s="7">
        <f t="shared" si="30"/>
        <v>253.01231</v>
      </c>
      <c r="L344" s="7">
        <f t="shared" si="31"/>
        <v>6439.662310000001</v>
      </c>
      <c r="M344" s="7">
        <f t="shared" si="32"/>
        <v>50.67505409884004</v>
      </c>
      <c r="N344" s="7">
        <f t="shared" si="33"/>
        <v>6699.6</v>
      </c>
      <c r="O344" s="7">
        <f t="shared" si="34"/>
        <v>512.95</v>
      </c>
      <c r="P344" s="7">
        <f t="shared" si="35"/>
        <v>0</v>
      </c>
    </row>
    <row r="345" spans="1:16" ht="12.75">
      <c r="A345" s="8" t="s">
        <v>22</v>
      </c>
      <c r="B345" s="9" t="s">
        <v>23</v>
      </c>
      <c r="C345" s="10">
        <v>3866</v>
      </c>
      <c r="D345" s="10">
        <v>3844</v>
      </c>
      <c r="E345" s="10">
        <v>340</v>
      </c>
      <c r="F345" s="10">
        <v>212.15314</v>
      </c>
      <c r="G345" s="10">
        <v>0</v>
      </c>
      <c r="H345" s="10">
        <v>0</v>
      </c>
      <c r="I345" s="10">
        <v>212.15314</v>
      </c>
      <c r="J345" s="10">
        <v>212.15314</v>
      </c>
      <c r="K345" s="10">
        <f t="shared" si="30"/>
        <v>127.84685999999999</v>
      </c>
      <c r="L345" s="10">
        <f t="shared" si="31"/>
        <v>3631.84686</v>
      </c>
      <c r="M345" s="10">
        <f t="shared" si="32"/>
        <v>62.397982352941185</v>
      </c>
      <c r="N345" s="10">
        <f t="shared" si="33"/>
        <v>3844</v>
      </c>
      <c r="O345" s="10">
        <f t="shared" si="34"/>
        <v>340</v>
      </c>
      <c r="P345" s="10">
        <f t="shared" si="35"/>
        <v>0</v>
      </c>
    </row>
    <row r="346" spans="1:16" ht="12.75">
      <c r="A346" s="8" t="s">
        <v>24</v>
      </c>
      <c r="B346" s="9" t="s">
        <v>25</v>
      </c>
      <c r="C346" s="10">
        <v>850.5</v>
      </c>
      <c r="D346" s="10">
        <v>872.5</v>
      </c>
      <c r="E346" s="10">
        <v>77.95</v>
      </c>
      <c r="F346" s="10">
        <v>47.78455</v>
      </c>
      <c r="G346" s="10">
        <v>0</v>
      </c>
      <c r="H346" s="10">
        <v>0</v>
      </c>
      <c r="I346" s="10">
        <v>47.78455</v>
      </c>
      <c r="J346" s="10">
        <v>47.78455</v>
      </c>
      <c r="K346" s="10">
        <f t="shared" si="30"/>
        <v>30.16545</v>
      </c>
      <c r="L346" s="10">
        <f t="shared" si="31"/>
        <v>824.71545</v>
      </c>
      <c r="M346" s="10">
        <f t="shared" si="32"/>
        <v>61.30153944836434</v>
      </c>
      <c r="N346" s="10">
        <f t="shared" si="33"/>
        <v>872.5</v>
      </c>
      <c r="O346" s="10">
        <f t="shared" si="34"/>
        <v>77.95</v>
      </c>
      <c r="P346" s="10">
        <f t="shared" si="35"/>
        <v>0</v>
      </c>
    </row>
    <row r="347" spans="1:16" ht="12.75">
      <c r="A347" s="8" t="s">
        <v>26</v>
      </c>
      <c r="B347" s="9" t="s">
        <v>27</v>
      </c>
      <c r="C347" s="10">
        <v>261</v>
      </c>
      <c r="D347" s="10">
        <v>283</v>
      </c>
      <c r="E347" s="10">
        <v>23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23</v>
      </c>
      <c r="L347" s="10">
        <f t="shared" si="31"/>
        <v>283</v>
      </c>
      <c r="M347" s="10">
        <f t="shared" si="32"/>
        <v>0</v>
      </c>
      <c r="N347" s="10">
        <f t="shared" si="33"/>
        <v>283</v>
      </c>
      <c r="O347" s="10">
        <f t="shared" si="34"/>
        <v>23</v>
      </c>
      <c r="P347" s="10">
        <f t="shared" si="35"/>
        <v>0</v>
      </c>
    </row>
    <row r="348" spans="1:16" ht="12.75">
      <c r="A348" s="8" t="s">
        <v>28</v>
      </c>
      <c r="B348" s="9" t="s">
        <v>29</v>
      </c>
      <c r="C348" s="10">
        <v>714.2</v>
      </c>
      <c r="D348" s="10">
        <v>965.2</v>
      </c>
      <c r="E348" s="10">
        <v>70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70</v>
      </c>
      <c r="L348" s="10">
        <f t="shared" si="31"/>
        <v>965.2</v>
      </c>
      <c r="M348" s="10">
        <f t="shared" si="32"/>
        <v>0</v>
      </c>
      <c r="N348" s="10">
        <f t="shared" si="33"/>
        <v>965.2</v>
      </c>
      <c r="O348" s="10">
        <f t="shared" si="34"/>
        <v>70</v>
      </c>
      <c r="P348" s="10">
        <f t="shared" si="35"/>
        <v>0</v>
      </c>
    </row>
    <row r="349" spans="1:16" ht="12.75">
      <c r="A349" s="8" t="s">
        <v>30</v>
      </c>
      <c r="B349" s="9" t="s">
        <v>31</v>
      </c>
      <c r="C349" s="10">
        <v>1.6</v>
      </c>
      <c r="D349" s="10">
        <v>1.6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1.6</v>
      </c>
      <c r="M349" s="10">
        <f t="shared" si="32"/>
        <v>0</v>
      </c>
      <c r="N349" s="10">
        <f t="shared" si="33"/>
        <v>1.6</v>
      </c>
      <c r="O349" s="10">
        <f t="shared" si="34"/>
        <v>0</v>
      </c>
      <c r="P349" s="10">
        <f t="shared" si="35"/>
        <v>0</v>
      </c>
    </row>
    <row r="350" spans="1:16" ht="12.75">
      <c r="A350" s="8" t="s">
        <v>32</v>
      </c>
      <c r="B350" s="9" t="s">
        <v>33</v>
      </c>
      <c r="C350" s="10">
        <v>684.4</v>
      </c>
      <c r="D350" s="10">
        <v>684.4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684.4</v>
      </c>
      <c r="M350" s="10">
        <f t="shared" si="32"/>
        <v>0</v>
      </c>
      <c r="N350" s="10">
        <f t="shared" si="33"/>
        <v>684.4</v>
      </c>
      <c r="O350" s="10">
        <f t="shared" si="34"/>
        <v>0</v>
      </c>
      <c r="P350" s="10">
        <f t="shared" si="35"/>
        <v>0</v>
      </c>
    </row>
    <row r="351" spans="1:16" ht="12.75">
      <c r="A351" s="8" t="s">
        <v>34</v>
      </c>
      <c r="B351" s="9" t="s">
        <v>35</v>
      </c>
      <c r="C351" s="10">
        <v>4.8</v>
      </c>
      <c r="D351" s="10">
        <v>4.8</v>
      </c>
      <c r="E351" s="10">
        <v>0.3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0.3</v>
      </c>
      <c r="L351" s="10">
        <f t="shared" si="31"/>
        <v>4.8</v>
      </c>
      <c r="M351" s="10">
        <f t="shared" si="32"/>
        <v>0</v>
      </c>
      <c r="N351" s="10">
        <f t="shared" si="33"/>
        <v>4.8</v>
      </c>
      <c r="O351" s="10">
        <f t="shared" si="34"/>
        <v>0.3</v>
      </c>
      <c r="P351" s="10">
        <f t="shared" si="35"/>
        <v>0</v>
      </c>
    </row>
    <row r="352" spans="1:16" ht="12.75">
      <c r="A352" s="8" t="s">
        <v>36</v>
      </c>
      <c r="B352" s="9" t="s">
        <v>37</v>
      </c>
      <c r="C352" s="10">
        <v>26.6</v>
      </c>
      <c r="D352" s="10">
        <v>44.1</v>
      </c>
      <c r="E352" s="10">
        <v>1.7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1.7</v>
      </c>
      <c r="L352" s="10">
        <f t="shared" si="31"/>
        <v>44.1</v>
      </c>
      <c r="M352" s="10">
        <f t="shared" si="32"/>
        <v>0</v>
      </c>
      <c r="N352" s="10">
        <f t="shared" si="33"/>
        <v>44.1</v>
      </c>
      <c r="O352" s="10">
        <f t="shared" si="34"/>
        <v>1.7</v>
      </c>
      <c r="P352" s="10">
        <f t="shared" si="35"/>
        <v>0</v>
      </c>
    </row>
    <row r="353" spans="1:16" ht="12.75">
      <c r="A353" s="8" t="s">
        <v>38</v>
      </c>
      <c r="B353" s="9" t="s">
        <v>39</v>
      </c>
      <c r="C353" s="10">
        <v>17.5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0</v>
      </c>
      <c r="M353" s="10">
        <f t="shared" si="32"/>
        <v>0</v>
      </c>
      <c r="N353" s="10">
        <f t="shared" si="33"/>
        <v>0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191</v>
      </c>
      <c r="B354" s="6" t="s">
        <v>192</v>
      </c>
      <c r="C354" s="7">
        <v>4727.2</v>
      </c>
      <c r="D354" s="7">
        <v>4827.2</v>
      </c>
      <c r="E354" s="7">
        <v>399.7</v>
      </c>
      <c r="F354" s="7">
        <v>254.83354000000003</v>
      </c>
      <c r="G354" s="7">
        <v>0</v>
      </c>
      <c r="H354" s="7">
        <v>11.6556</v>
      </c>
      <c r="I354" s="7">
        <v>243.17794000000004</v>
      </c>
      <c r="J354" s="7">
        <v>243.17794000000004</v>
      </c>
      <c r="K354" s="7">
        <f t="shared" si="30"/>
        <v>144.86645999999996</v>
      </c>
      <c r="L354" s="7">
        <f t="shared" si="31"/>
        <v>4572.36646</v>
      </c>
      <c r="M354" s="7">
        <f t="shared" si="32"/>
        <v>63.756202151613714</v>
      </c>
      <c r="N354" s="7">
        <f t="shared" si="33"/>
        <v>4815.5444</v>
      </c>
      <c r="O354" s="7">
        <f t="shared" si="34"/>
        <v>388.0444</v>
      </c>
      <c r="P354" s="7">
        <f t="shared" si="35"/>
        <v>2.9160870652989743</v>
      </c>
    </row>
    <row r="355" spans="1:16" ht="12.75">
      <c r="A355" s="8" t="s">
        <v>22</v>
      </c>
      <c r="B355" s="9" t="s">
        <v>23</v>
      </c>
      <c r="C355" s="10">
        <v>3445</v>
      </c>
      <c r="D355" s="10">
        <v>3527</v>
      </c>
      <c r="E355" s="10">
        <v>279.4</v>
      </c>
      <c r="F355" s="10">
        <v>196.62651000000002</v>
      </c>
      <c r="G355" s="10">
        <v>0</v>
      </c>
      <c r="H355" s="10">
        <v>0</v>
      </c>
      <c r="I355" s="10">
        <v>196.62651000000002</v>
      </c>
      <c r="J355" s="10">
        <v>196.62651000000002</v>
      </c>
      <c r="K355" s="10">
        <f t="shared" si="30"/>
        <v>82.77348999999995</v>
      </c>
      <c r="L355" s="10">
        <f t="shared" si="31"/>
        <v>3330.37349</v>
      </c>
      <c r="M355" s="10">
        <f t="shared" si="32"/>
        <v>70.37455619183966</v>
      </c>
      <c r="N355" s="10">
        <f t="shared" si="33"/>
        <v>3527</v>
      </c>
      <c r="O355" s="10">
        <f t="shared" si="34"/>
        <v>279.4</v>
      </c>
      <c r="P355" s="10">
        <f t="shared" si="35"/>
        <v>0</v>
      </c>
    </row>
    <row r="356" spans="1:16" ht="12.75">
      <c r="A356" s="8" t="s">
        <v>24</v>
      </c>
      <c r="B356" s="9" t="s">
        <v>25</v>
      </c>
      <c r="C356" s="10">
        <v>757.9</v>
      </c>
      <c r="D356" s="10">
        <v>775.9</v>
      </c>
      <c r="E356" s="10">
        <v>62</v>
      </c>
      <c r="F356" s="10">
        <v>46.55143</v>
      </c>
      <c r="G356" s="10">
        <v>0</v>
      </c>
      <c r="H356" s="10">
        <v>0</v>
      </c>
      <c r="I356" s="10">
        <v>46.55143</v>
      </c>
      <c r="J356" s="10">
        <v>46.55143</v>
      </c>
      <c r="K356" s="10">
        <f t="shared" si="30"/>
        <v>15.448569999999997</v>
      </c>
      <c r="L356" s="10">
        <f t="shared" si="31"/>
        <v>729.34857</v>
      </c>
      <c r="M356" s="10">
        <f t="shared" si="32"/>
        <v>75.08295161290323</v>
      </c>
      <c r="N356" s="10">
        <f t="shared" si="33"/>
        <v>775.9</v>
      </c>
      <c r="O356" s="10">
        <f t="shared" si="34"/>
        <v>62</v>
      </c>
      <c r="P356" s="10">
        <f t="shared" si="35"/>
        <v>0</v>
      </c>
    </row>
    <row r="357" spans="1:16" ht="12.75">
      <c r="A357" s="8" t="s">
        <v>26</v>
      </c>
      <c r="B357" s="9" t="s">
        <v>27</v>
      </c>
      <c r="C357" s="10">
        <v>243.1</v>
      </c>
      <c r="D357" s="10">
        <v>243.1</v>
      </c>
      <c r="E357" s="10">
        <v>30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30</v>
      </c>
      <c r="L357" s="10">
        <f t="shared" si="31"/>
        <v>243.1</v>
      </c>
      <c r="M357" s="10">
        <f t="shared" si="32"/>
        <v>0</v>
      </c>
      <c r="N357" s="10">
        <f t="shared" si="33"/>
        <v>243.1</v>
      </c>
      <c r="O357" s="10">
        <f t="shared" si="34"/>
        <v>30</v>
      </c>
      <c r="P357" s="10">
        <f t="shared" si="35"/>
        <v>0</v>
      </c>
    </row>
    <row r="358" spans="1:16" ht="12.75">
      <c r="A358" s="8" t="s">
        <v>28</v>
      </c>
      <c r="B358" s="9" t="s">
        <v>29</v>
      </c>
      <c r="C358" s="10">
        <v>125</v>
      </c>
      <c r="D358" s="10">
        <v>125</v>
      </c>
      <c r="E358" s="10">
        <v>24</v>
      </c>
      <c r="F358" s="10">
        <v>11.6556</v>
      </c>
      <c r="G358" s="10">
        <v>0</v>
      </c>
      <c r="H358" s="10">
        <v>11.6556</v>
      </c>
      <c r="I358" s="10">
        <v>0</v>
      </c>
      <c r="J358" s="10">
        <v>0</v>
      </c>
      <c r="K358" s="10">
        <f t="shared" si="30"/>
        <v>12.3444</v>
      </c>
      <c r="L358" s="10">
        <f t="shared" si="31"/>
        <v>113.34440000000001</v>
      </c>
      <c r="M358" s="10">
        <f t="shared" si="32"/>
        <v>48.565</v>
      </c>
      <c r="N358" s="10">
        <f t="shared" si="33"/>
        <v>113.34440000000001</v>
      </c>
      <c r="O358" s="10">
        <f t="shared" si="34"/>
        <v>12.3444</v>
      </c>
      <c r="P358" s="10">
        <f t="shared" si="35"/>
        <v>48.565</v>
      </c>
    </row>
    <row r="359" spans="1:16" ht="12.75">
      <c r="A359" s="8" t="s">
        <v>30</v>
      </c>
      <c r="B359" s="9" t="s">
        <v>31</v>
      </c>
      <c r="C359" s="10">
        <v>6.2</v>
      </c>
      <c r="D359" s="10">
        <v>6.2</v>
      </c>
      <c r="E359" s="10">
        <v>2.2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2.2</v>
      </c>
      <c r="L359" s="10">
        <f t="shared" si="31"/>
        <v>6.2</v>
      </c>
      <c r="M359" s="10">
        <f t="shared" si="32"/>
        <v>0</v>
      </c>
      <c r="N359" s="10">
        <f t="shared" si="33"/>
        <v>6.2</v>
      </c>
      <c r="O359" s="10">
        <f t="shared" si="34"/>
        <v>2.2</v>
      </c>
      <c r="P359" s="10">
        <f t="shared" si="35"/>
        <v>0</v>
      </c>
    </row>
    <row r="360" spans="1:16" ht="12.75">
      <c r="A360" s="8" t="s">
        <v>32</v>
      </c>
      <c r="B360" s="9" t="s">
        <v>33</v>
      </c>
      <c r="C360" s="10">
        <v>121.6</v>
      </c>
      <c r="D360" s="10">
        <v>121.6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121.6</v>
      </c>
      <c r="M360" s="10">
        <f t="shared" si="32"/>
        <v>0</v>
      </c>
      <c r="N360" s="10">
        <f t="shared" si="33"/>
        <v>121.6</v>
      </c>
      <c r="O360" s="10">
        <f t="shared" si="34"/>
        <v>0</v>
      </c>
      <c r="P360" s="10">
        <f t="shared" si="35"/>
        <v>0</v>
      </c>
    </row>
    <row r="361" spans="1:16" ht="12.75">
      <c r="A361" s="8" t="s">
        <v>34</v>
      </c>
      <c r="B361" s="9" t="s">
        <v>35</v>
      </c>
      <c r="C361" s="10">
        <v>3.4</v>
      </c>
      <c r="D361" s="10">
        <v>3.4</v>
      </c>
      <c r="E361" s="10">
        <v>0.3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0.3</v>
      </c>
      <c r="L361" s="10">
        <f t="shared" si="31"/>
        <v>3.4</v>
      </c>
      <c r="M361" s="10">
        <f t="shared" si="32"/>
        <v>0</v>
      </c>
      <c r="N361" s="10">
        <f t="shared" si="33"/>
        <v>3.4</v>
      </c>
      <c r="O361" s="10">
        <f t="shared" si="34"/>
        <v>0.3</v>
      </c>
      <c r="P361" s="10">
        <f t="shared" si="35"/>
        <v>0</v>
      </c>
    </row>
    <row r="362" spans="1:16" ht="12.75">
      <c r="A362" s="8" t="s">
        <v>36</v>
      </c>
      <c r="B362" s="9" t="s">
        <v>37</v>
      </c>
      <c r="C362" s="10">
        <v>25</v>
      </c>
      <c r="D362" s="10">
        <v>25</v>
      </c>
      <c r="E362" s="10">
        <v>1.8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1.8</v>
      </c>
      <c r="L362" s="10">
        <f t="shared" si="31"/>
        <v>25</v>
      </c>
      <c r="M362" s="10">
        <f t="shared" si="32"/>
        <v>0</v>
      </c>
      <c r="N362" s="10">
        <f t="shared" si="33"/>
        <v>25</v>
      </c>
      <c r="O362" s="10">
        <f t="shared" si="34"/>
        <v>1.8</v>
      </c>
      <c r="P362" s="10">
        <f t="shared" si="35"/>
        <v>0</v>
      </c>
    </row>
    <row r="363" spans="1:16" ht="12.75">
      <c r="A363" s="5" t="s">
        <v>193</v>
      </c>
      <c r="B363" s="6" t="s">
        <v>194</v>
      </c>
      <c r="C363" s="7">
        <v>34306.4</v>
      </c>
      <c r="D363" s="7">
        <v>34306.4</v>
      </c>
      <c r="E363" s="7">
        <v>7186.7</v>
      </c>
      <c r="F363" s="7">
        <v>2642.60557</v>
      </c>
      <c r="G363" s="7">
        <v>0</v>
      </c>
      <c r="H363" s="7">
        <v>0</v>
      </c>
      <c r="I363" s="7">
        <v>2642.60557</v>
      </c>
      <c r="J363" s="7">
        <v>2642.60557</v>
      </c>
      <c r="K363" s="7">
        <f t="shared" si="30"/>
        <v>4544.094429999999</v>
      </c>
      <c r="L363" s="7">
        <f t="shared" si="31"/>
        <v>31663.79443</v>
      </c>
      <c r="M363" s="7">
        <f t="shared" si="32"/>
        <v>36.7707789388732</v>
      </c>
      <c r="N363" s="7">
        <f t="shared" si="33"/>
        <v>34306.4</v>
      </c>
      <c r="O363" s="7">
        <f t="shared" si="34"/>
        <v>7186.7</v>
      </c>
      <c r="P363" s="7">
        <f t="shared" si="35"/>
        <v>0</v>
      </c>
    </row>
    <row r="364" spans="1:16" ht="12.75">
      <c r="A364" s="8" t="s">
        <v>22</v>
      </c>
      <c r="B364" s="9" t="s">
        <v>23</v>
      </c>
      <c r="C364" s="10">
        <v>25444.6</v>
      </c>
      <c r="D364" s="10">
        <v>25444.6</v>
      </c>
      <c r="E364" s="10">
        <v>5627.6</v>
      </c>
      <c r="F364" s="10">
        <v>2188.45125</v>
      </c>
      <c r="G364" s="10">
        <v>0</v>
      </c>
      <c r="H364" s="10">
        <v>0</v>
      </c>
      <c r="I364" s="10">
        <v>2188.45125</v>
      </c>
      <c r="J364" s="10">
        <v>2188.45125</v>
      </c>
      <c r="K364" s="10">
        <f t="shared" si="30"/>
        <v>3439.1487500000003</v>
      </c>
      <c r="L364" s="10">
        <f t="shared" si="31"/>
        <v>23256.14875</v>
      </c>
      <c r="M364" s="10">
        <f t="shared" si="32"/>
        <v>38.88782518302651</v>
      </c>
      <c r="N364" s="10">
        <f t="shared" si="33"/>
        <v>25444.6</v>
      </c>
      <c r="O364" s="10">
        <f t="shared" si="34"/>
        <v>5627.6</v>
      </c>
      <c r="P364" s="10">
        <f t="shared" si="35"/>
        <v>0</v>
      </c>
    </row>
    <row r="365" spans="1:16" ht="12.75">
      <c r="A365" s="8" t="s">
        <v>24</v>
      </c>
      <c r="B365" s="9" t="s">
        <v>25</v>
      </c>
      <c r="C365" s="10">
        <v>5597.9</v>
      </c>
      <c r="D365" s="10">
        <v>5597.9</v>
      </c>
      <c r="E365" s="10">
        <v>1238.2</v>
      </c>
      <c r="F365" s="10">
        <v>454.15432000000004</v>
      </c>
      <c r="G365" s="10">
        <v>0</v>
      </c>
      <c r="H365" s="10">
        <v>0</v>
      </c>
      <c r="I365" s="10">
        <v>454.15432000000004</v>
      </c>
      <c r="J365" s="10">
        <v>454.15432000000004</v>
      </c>
      <c r="K365" s="10">
        <f t="shared" si="30"/>
        <v>784.04568</v>
      </c>
      <c r="L365" s="10">
        <f t="shared" si="31"/>
        <v>5143.74568</v>
      </c>
      <c r="M365" s="10">
        <f t="shared" si="32"/>
        <v>36.67859150379583</v>
      </c>
      <c r="N365" s="10">
        <f t="shared" si="33"/>
        <v>5597.9</v>
      </c>
      <c r="O365" s="10">
        <f t="shared" si="34"/>
        <v>1238.2</v>
      </c>
      <c r="P365" s="10">
        <f t="shared" si="35"/>
        <v>0</v>
      </c>
    </row>
    <row r="366" spans="1:16" ht="12.75">
      <c r="A366" s="8" t="s">
        <v>26</v>
      </c>
      <c r="B366" s="9" t="s">
        <v>27</v>
      </c>
      <c r="C366" s="10">
        <v>503.7</v>
      </c>
      <c r="D366" s="10">
        <v>503.7</v>
      </c>
      <c r="E366" s="10">
        <v>29.4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29.4</v>
      </c>
      <c r="L366" s="10">
        <f t="shared" si="31"/>
        <v>503.7</v>
      </c>
      <c r="M366" s="10">
        <f t="shared" si="32"/>
        <v>0</v>
      </c>
      <c r="N366" s="10">
        <f t="shared" si="33"/>
        <v>503.7</v>
      </c>
      <c r="O366" s="10">
        <f t="shared" si="34"/>
        <v>29.4</v>
      </c>
      <c r="P366" s="10">
        <f t="shared" si="35"/>
        <v>0</v>
      </c>
    </row>
    <row r="367" spans="1:16" ht="12.75">
      <c r="A367" s="8" t="s">
        <v>28</v>
      </c>
      <c r="B367" s="9" t="s">
        <v>29</v>
      </c>
      <c r="C367" s="10">
        <v>1361.7</v>
      </c>
      <c r="D367" s="10">
        <v>1340.7</v>
      </c>
      <c r="E367" s="10">
        <v>281.4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281.4</v>
      </c>
      <c r="L367" s="10">
        <f t="shared" si="31"/>
        <v>1340.7</v>
      </c>
      <c r="M367" s="10">
        <f t="shared" si="32"/>
        <v>0</v>
      </c>
      <c r="N367" s="10">
        <f t="shared" si="33"/>
        <v>1340.7</v>
      </c>
      <c r="O367" s="10">
        <f t="shared" si="34"/>
        <v>281.4</v>
      </c>
      <c r="P367" s="10">
        <f t="shared" si="35"/>
        <v>0</v>
      </c>
    </row>
    <row r="368" spans="1:16" ht="12.75">
      <c r="A368" s="8" t="s">
        <v>30</v>
      </c>
      <c r="B368" s="9" t="s">
        <v>31</v>
      </c>
      <c r="C368" s="10">
        <v>19.6</v>
      </c>
      <c r="D368" s="10">
        <v>19.6</v>
      </c>
      <c r="E368" s="10">
        <v>0.8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0.8</v>
      </c>
      <c r="L368" s="10">
        <f t="shared" si="31"/>
        <v>19.6</v>
      </c>
      <c r="M368" s="10">
        <f t="shared" si="32"/>
        <v>0</v>
      </c>
      <c r="N368" s="10">
        <f t="shared" si="33"/>
        <v>19.6</v>
      </c>
      <c r="O368" s="10">
        <f t="shared" si="34"/>
        <v>0.8</v>
      </c>
      <c r="P368" s="10">
        <f t="shared" si="35"/>
        <v>0</v>
      </c>
    </row>
    <row r="369" spans="1:16" ht="12.75">
      <c r="A369" s="8" t="s">
        <v>32</v>
      </c>
      <c r="B369" s="9" t="s">
        <v>33</v>
      </c>
      <c r="C369" s="10">
        <v>1094.1</v>
      </c>
      <c r="D369" s="10">
        <v>1094.1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1094.1</v>
      </c>
      <c r="M369" s="10">
        <f t="shared" si="32"/>
        <v>0</v>
      </c>
      <c r="N369" s="10">
        <f t="shared" si="33"/>
        <v>1094.1</v>
      </c>
      <c r="O369" s="10">
        <f t="shared" si="34"/>
        <v>0</v>
      </c>
      <c r="P369" s="10">
        <f t="shared" si="35"/>
        <v>0</v>
      </c>
    </row>
    <row r="370" spans="1:16" ht="12.75">
      <c r="A370" s="8" t="s">
        <v>34</v>
      </c>
      <c r="B370" s="9" t="s">
        <v>35</v>
      </c>
      <c r="C370" s="10">
        <v>18.3</v>
      </c>
      <c r="D370" s="10">
        <v>18.3</v>
      </c>
      <c r="E370" s="10">
        <v>1.2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1.2</v>
      </c>
      <c r="L370" s="10">
        <f t="shared" si="31"/>
        <v>18.3</v>
      </c>
      <c r="M370" s="10">
        <f t="shared" si="32"/>
        <v>0</v>
      </c>
      <c r="N370" s="10">
        <f t="shared" si="33"/>
        <v>18.3</v>
      </c>
      <c r="O370" s="10">
        <f t="shared" si="34"/>
        <v>1.2</v>
      </c>
      <c r="P370" s="10">
        <f t="shared" si="35"/>
        <v>0</v>
      </c>
    </row>
    <row r="371" spans="1:16" ht="12.75">
      <c r="A371" s="8" t="s">
        <v>36</v>
      </c>
      <c r="B371" s="9" t="s">
        <v>37</v>
      </c>
      <c r="C371" s="10">
        <v>94.8</v>
      </c>
      <c r="D371" s="10">
        <v>115.8</v>
      </c>
      <c r="E371" s="10">
        <v>8.1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8.1</v>
      </c>
      <c r="L371" s="10">
        <f t="shared" si="31"/>
        <v>115.8</v>
      </c>
      <c r="M371" s="10">
        <f t="shared" si="32"/>
        <v>0</v>
      </c>
      <c r="N371" s="10">
        <f t="shared" si="33"/>
        <v>115.8</v>
      </c>
      <c r="O371" s="10">
        <f t="shared" si="34"/>
        <v>8.1</v>
      </c>
      <c r="P371" s="10">
        <f t="shared" si="35"/>
        <v>0</v>
      </c>
    </row>
    <row r="372" spans="1:16" ht="12.75">
      <c r="A372" s="8" t="s">
        <v>38</v>
      </c>
      <c r="B372" s="9" t="s">
        <v>39</v>
      </c>
      <c r="C372" s="10">
        <v>170.8</v>
      </c>
      <c r="D372" s="10">
        <v>170.8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170.8</v>
      </c>
      <c r="M372" s="10">
        <f t="shared" si="32"/>
        <v>0</v>
      </c>
      <c r="N372" s="10">
        <f t="shared" si="33"/>
        <v>170.8</v>
      </c>
      <c r="O372" s="10">
        <f t="shared" si="34"/>
        <v>0</v>
      </c>
      <c r="P372" s="10">
        <f t="shared" si="35"/>
        <v>0</v>
      </c>
    </row>
    <row r="373" spans="1:16" ht="25.5">
      <c r="A373" s="8" t="s">
        <v>40</v>
      </c>
      <c r="B373" s="9" t="s">
        <v>41</v>
      </c>
      <c r="C373" s="10">
        <v>0.9</v>
      </c>
      <c r="D373" s="10">
        <v>0.9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0.9</v>
      </c>
      <c r="M373" s="10">
        <f t="shared" si="32"/>
        <v>0</v>
      </c>
      <c r="N373" s="10">
        <f t="shared" si="33"/>
        <v>0.9</v>
      </c>
      <c r="O373" s="10">
        <f t="shared" si="34"/>
        <v>0</v>
      </c>
      <c r="P373" s="10">
        <f t="shared" si="35"/>
        <v>0</v>
      </c>
    </row>
    <row r="374" spans="1:16" ht="12.75">
      <c r="A374" s="5" t="s">
        <v>195</v>
      </c>
      <c r="B374" s="6" t="s">
        <v>196</v>
      </c>
      <c r="C374" s="7">
        <v>824.5</v>
      </c>
      <c r="D374" s="7">
        <v>824.5</v>
      </c>
      <c r="E374" s="7">
        <v>60.6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f t="shared" si="30"/>
        <v>60.6</v>
      </c>
      <c r="L374" s="7">
        <f t="shared" si="31"/>
        <v>824.5</v>
      </c>
      <c r="M374" s="7">
        <f t="shared" si="32"/>
        <v>0</v>
      </c>
      <c r="N374" s="7">
        <f t="shared" si="33"/>
        <v>824.5</v>
      </c>
      <c r="O374" s="7">
        <f t="shared" si="34"/>
        <v>60.6</v>
      </c>
      <c r="P374" s="7">
        <f t="shared" si="35"/>
        <v>0</v>
      </c>
    </row>
    <row r="375" spans="1:16" ht="25.5">
      <c r="A375" s="8" t="s">
        <v>46</v>
      </c>
      <c r="B375" s="9" t="s">
        <v>47</v>
      </c>
      <c r="C375" s="10">
        <v>824.5</v>
      </c>
      <c r="D375" s="10">
        <v>824.5</v>
      </c>
      <c r="E375" s="10">
        <v>60.6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60.6</v>
      </c>
      <c r="L375" s="10">
        <f t="shared" si="31"/>
        <v>824.5</v>
      </c>
      <c r="M375" s="10">
        <f t="shared" si="32"/>
        <v>0</v>
      </c>
      <c r="N375" s="10">
        <f t="shared" si="33"/>
        <v>824.5</v>
      </c>
      <c r="O375" s="10">
        <f t="shared" si="34"/>
        <v>60.6</v>
      </c>
      <c r="P375" s="10">
        <f t="shared" si="35"/>
        <v>0</v>
      </c>
    </row>
    <row r="376" spans="1:16" ht="12.75">
      <c r="A376" s="5" t="s">
        <v>197</v>
      </c>
      <c r="B376" s="6" t="s">
        <v>198</v>
      </c>
      <c r="C376" s="7">
        <v>3725.2</v>
      </c>
      <c r="D376" s="7">
        <v>4584.7</v>
      </c>
      <c r="E376" s="7">
        <v>209.85</v>
      </c>
      <c r="F376" s="7">
        <v>70.21915000000001</v>
      </c>
      <c r="G376" s="7">
        <v>0</v>
      </c>
      <c r="H376" s="7">
        <v>70.21915000000001</v>
      </c>
      <c r="I376" s="7">
        <v>0</v>
      </c>
      <c r="J376" s="7">
        <v>0</v>
      </c>
      <c r="K376" s="7">
        <f t="shared" si="30"/>
        <v>139.63084999999998</v>
      </c>
      <c r="L376" s="7">
        <f t="shared" si="31"/>
        <v>4514.48085</v>
      </c>
      <c r="M376" s="7">
        <f t="shared" si="32"/>
        <v>33.46159161305695</v>
      </c>
      <c r="N376" s="7">
        <f t="shared" si="33"/>
        <v>4514.48085</v>
      </c>
      <c r="O376" s="7">
        <f t="shared" si="34"/>
        <v>139.63084999999998</v>
      </c>
      <c r="P376" s="7">
        <f t="shared" si="35"/>
        <v>33.46159161305695</v>
      </c>
    </row>
    <row r="377" spans="1:16" ht="12.75">
      <c r="A377" s="8" t="s">
        <v>22</v>
      </c>
      <c r="B377" s="9" t="s">
        <v>23</v>
      </c>
      <c r="C377" s="10">
        <v>911.4</v>
      </c>
      <c r="D377" s="10">
        <v>821.9</v>
      </c>
      <c r="E377" s="10">
        <v>80.5</v>
      </c>
      <c r="F377" s="10">
        <v>27.13539</v>
      </c>
      <c r="G377" s="10">
        <v>0</v>
      </c>
      <c r="H377" s="10">
        <v>27.13539</v>
      </c>
      <c r="I377" s="10">
        <v>0</v>
      </c>
      <c r="J377" s="10">
        <v>0</v>
      </c>
      <c r="K377" s="10">
        <f t="shared" si="30"/>
        <v>53.36461</v>
      </c>
      <c r="L377" s="10">
        <f t="shared" si="31"/>
        <v>794.76461</v>
      </c>
      <c r="M377" s="10">
        <f t="shared" si="32"/>
        <v>33.70855900621118</v>
      </c>
      <c r="N377" s="10">
        <f t="shared" si="33"/>
        <v>794.76461</v>
      </c>
      <c r="O377" s="10">
        <f t="shared" si="34"/>
        <v>53.36461</v>
      </c>
      <c r="P377" s="10">
        <f t="shared" si="35"/>
        <v>33.70855900621118</v>
      </c>
    </row>
    <row r="378" spans="1:16" ht="12.75">
      <c r="A378" s="8" t="s">
        <v>24</v>
      </c>
      <c r="B378" s="9" t="s">
        <v>25</v>
      </c>
      <c r="C378" s="10">
        <v>200.5</v>
      </c>
      <c r="D378" s="10">
        <v>190</v>
      </c>
      <c r="E378" s="10">
        <v>17.7</v>
      </c>
      <c r="F378" s="10">
        <v>5.59926</v>
      </c>
      <c r="G378" s="10">
        <v>0</v>
      </c>
      <c r="H378" s="10">
        <v>5.59926</v>
      </c>
      <c r="I378" s="10">
        <v>0</v>
      </c>
      <c r="J378" s="10">
        <v>0</v>
      </c>
      <c r="K378" s="10">
        <f t="shared" si="30"/>
        <v>12.100739999999998</v>
      </c>
      <c r="L378" s="10">
        <f t="shared" si="31"/>
        <v>184.40074</v>
      </c>
      <c r="M378" s="10">
        <f t="shared" si="32"/>
        <v>31.634237288135598</v>
      </c>
      <c r="N378" s="10">
        <f t="shared" si="33"/>
        <v>184.40074</v>
      </c>
      <c r="O378" s="10">
        <f t="shared" si="34"/>
        <v>12.100739999999998</v>
      </c>
      <c r="P378" s="10">
        <f t="shared" si="35"/>
        <v>31.634237288135598</v>
      </c>
    </row>
    <row r="379" spans="1:16" ht="12.75">
      <c r="A379" s="8" t="s">
        <v>26</v>
      </c>
      <c r="B379" s="9" t="s">
        <v>27</v>
      </c>
      <c r="C379" s="10">
        <v>1076.2</v>
      </c>
      <c r="D379" s="10">
        <v>1383.3</v>
      </c>
      <c r="E379" s="10">
        <v>84</v>
      </c>
      <c r="F379" s="10">
        <v>26.7125</v>
      </c>
      <c r="G379" s="10">
        <v>0</v>
      </c>
      <c r="H379" s="10">
        <v>26.7125</v>
      </c>
      <c r="I379" s="10">
        <v>0</v>
      </c>
      <c r="J379" s="10">
        <v>0</v>
      </c>
      <c r="K379" s="10">
        <f t="shared" si="30"/>
        <v>57.2875</v>
      </c>
      <c r="L379" s="10">
        <f t="shared" si="31"/>
        <v>1356.5874999999999</v>
      </c>
      <c r="M379" s="10">
        <f t="shared" si="32"/>
        <v>31.800595238095237</v>
      </c>
      <c r="N379" s="10">
        <f t="shared" si="33"/>
        <v>1356.5874999999999</v>
      </c>
      <c r="O379" s="10">
        <f t="shared" si="34"/>
        <v>57.2875</v>
      </c>
      <c r="P379" s="10">
        <f t="shared" si="35"/>
        <v>31.800595238095237</v>
      </c>
    </row>
    <row r="380" spans="1:16" ht="12.75">
      <c r="A380" s="8" t="s">
        <v>28</v>
      </c>
      <c r="B380" s="9" t="s">
        <v>29</v>
      </c>
      <c r="C380" s="10">
        <v>1344.2</v>
      </c>
      <c r="D380" s="10">
        <v>1994.2</v>
      </c>
      <c r="E380" s="10">
        <v>22.95</v>
      </c>
      <c r="F380" s="10">
        <v>10.772</v>
      </c>
      <c r="G380" s="10">
        <v>0</v>
      </c>
      <c r="H380" s="10">
        <v>10.772</v>
      </c>
      <c r="I380" s="10">
        <v>0</v>
      </c>
      <c r="J380" s="10">
        <v>0</v>
      </c>
      <c r="K380" s="10">
        <f t="shared" si="30"/>
        <v>12.177999999999999</v>
      </c>
      <c r="L380" s="10">
        <f t="shared" si="31"/>
        <v>1983.428</v>
      </c>
      <c r="M380" s="10">
        <f t="shared" si="32"/>
        <v>46.93681917211329</v>
      </c>
      <c r="N380" s="10">
        <f t="shared" si="33"/>
        <v>1983.428</v>
      </c>
      <c r="O380" s="10">
        <f t="shared" si="34"/>
        <v>12.177999999999999</v>
      </c>
      <c r="P380" s="10">
        <f t="shared" si="35"/>
        <v>46.93681917211329</v>
      </c>
    </row>
    <row r="381" spans="1:16" ht="12.75">
      <c r="A381" s="8" t="s">
        <v>30</v>
      </c>
      <c r="B381" s="9" t="s">
        <v>31</v>
      </c>
      <c r="C381" s="10">
        <v>2.6</v>
      </c>
      <c r="D381" s="10">
        <v>2.6</v>
      </c>
      <c r="E381" s="10">
        <v>0.25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0.25</v>
      </c>
      <c r="L381" s="10">
        <f t="shared" si="31"/>
        <v>2.6</v>
      </c>
      <c r="M381" s="10">
        <f t="shared" si="32"/>
        <v>0</v>
      </c>
      <c r="N381" s="10">
        <f t="shared" si="33"/>
        <v>2.6</v>
      </c>
      <c r="O381" s="10">
        <f t="shared" si="34"/>
        <v>0.25</v>
      </c>
      <c r="P381" s="10">
        <f t="shared" si="35"/>
        <v>0</v>
      </c>
    </row>
    <row r="382" spans="1:16" ht="12.75">
      <c r="A382" s="8" t="s">
        <v>32</v>
      </c>
      <c r="B382" s="9" t="s">
        <v>33</v>
      </c>
      <c r="C382" s="10">
        <v>128.9</v>
      </c>
      <c r="D382" s="10">
        <v>128.9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128.9</v>
      </c>
      <c r="M382" s="10">
        <f t="shared" si="32"/>
        <v>0</v>
      </c>
      <c r="N382" s="10">
        <f t="shared" si="33"/>
        <v>128.9</v>
      </c>
      <c r="O382" s="10">
        <f t="shared" si="34"/>
        <v>0</v>
      </c>
      <c r="P382" s="10">
        <f t="shared" si="35"/>
        <v>0</v>
      </c>
    </row>
    <row r="383" spans="1:16" ht="12.75">
      <c r="A383" s="8" t="s">
        <v>34</v>
      </c>
      <c r="B383" s="9" t="s">
        <v>35</v>
      </c>
      <c r="C383" s="10">
        <v>3.1</v>
      </c>
      <c r="D383" s="10">
        <v>3.1</v>
      </c>
      <c r="E383" s="10">
        <v>0.3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0.3</v>
      </c>
      <c r="L383" s="10">
        <f t="shared" si="31"/>
        <v>3.1</v>
      </c>
      <c r="M383" s="10">
        <f t="shared" si="32"/>
        <v>0</v>
      </c>
      <c r="N383" s="10">
        <f t="shared" si="33"/>
        <v>3.1</v>
      </c>
      <c r="O383" s="10">
        <f t="shared" si="34"/>
        <v>0.3</v>
      </c>
      <c r="P383" s="10">
        <f t="shared" si="35"/>
        <v>0</v>
      </c>
    </row>
    <row r="384" spans="1:16" ht="12.75">
      <c r="A384" s="8" t="s">
        <v>36</v>
      </c>
      <c r="B384" s="9" t="s">
        <v>37</v>
      </c>
      <c r="C384" s="10">
        <v>10.5</v>
      </c>
      <c r="D384" s="10">
        <v>10.5</v>
      </c>
      <c r="E384" s="10">
        <v>0.8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0.8</v>
      </c>
      <c r="L384" s="10">
        <f t="shared" si="31"/>
        <v>10.5</v>
      </c>
      <c r="M384" s="10">
        <f t="shared" si="32"/>
        <v>0</v>
      </c>
      <c r="N384" s="10">
        <f t="shared" si="33"/>
        <v>10.5</v>
      </c>
      <c r="O384" s="10">
        <f t="shared" si="34"/>
        <v>0.8</v>
      </c>
      <c r="P384" s="10">
        <f t="shared" si="35"/>
        <v>0</v>
      </c>
    </row>
    <row r="385" spans="1:16" ht="25.5">
      <c r="A385" s="8" t="s">
        <v>40</v>
      </c>
      <c r="B385" s="9" t="s">
        <v>41</v>
      </c>
      <c r="C385" s="10">
        <v>1</v>
      </c>
      <c r="D385" s="10">
        <v>3.4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3.4</v>
      </c>
      <c r="M385" s="10">
        <f t="shared" si="32"/>
        <v>0</v>
      </c>
      <c r="N385" s="10">
        <f t="shared" si="33"/>
        <v>3.4</v>
      </c>
      <c r="O385" s="10">
        <f t="shared" si="34"/>
        <v>0</v>
      </c>
      <c r="P385" s="10">
        <f t="shared" si="35"/>
        <v>0</v>
      </c>
    </row>
    <row r="386" spans="1:16" ht="12.75">
      <c r="A386" s="8" t="s">
        <v>64</v>
      </c>
      <c r="B386" s="9" t="s">
        <v>65</v>
      </c>
      <c r="C386" s="10">
        <v>15.2</v>
      </c>
      <c r="D386" s="10">
        <v>15.2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15.2</v>
      </c>
      <c r="M386" s="10">
        <f t="shared" si="32"/>
        <v>0</v>
      </c>
      <c r="N386" s="10">
        <f t="shared" si="33"/>
        <v>15.2</v>
      </c>
      <c r="O386" s="10">
        <f t="shared" si="34"/>
        <v>0</v>
      </c>
      <c r="P386" s="10">
        <f t="shared" si="35"/>
        <v>0</v>
      </c>
    </row>
    <row r="387" spans="1:16" ht="12.75">
      <c r="A387" s="8" t="s">
        <v>42</v>
      </c>
      <c r="B387" s="9" t="s">
        <v>43</v>
      </c>
      <c r="C387" s="10">
        <v>31.6</v>
      </c>
      <c r="D387" s="10">
        <v>31.6</v>
      </c>
      <c r="E387" s="10">
        <v>3.35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3.35</v>
      </c>
      <c r="L387" s="10">
        <f t="shared" si="31"/>
        <v>31.6</v>
      </c>
      <c r="M387" s="10">
        <f t="shared" si="32"/>
        <v>0</v>
      </c>
      <c r="N387" s="10">
        <f t="shared" si="33"/>
        <v>31.6</v>
      </c>
      <c r="O387" s="10">
        <f t="shared" si="34"/>
        <v>3.35</v>
      </c>
      <c r="P387" s="10">
        <f t="shared" si="35"/>
        <v>0</v>
      </c>
    </row>
    <row r="388" spans="1:16" ht="12.75">
      <c r="A388" s="5" t="s">
        <v>199</v>
      </c>
      <c r="B388" s="6" t="s">
        <v>200</v>
      </c>
      <c r="C388" s="7">
        <v>2840.339</v>
      </c>
      <c r="D388" s="7">
        <v>2840.339</v>
      </c>
      <c r="E388" s="7">
        <v>216.7</v>
      </c>
      <c r="F388" s="7">
        <v>77.26021000000001</v>
      </c>
      <c r="G388" s="7">
        <v>0</v>
      </c>
      <c r="H388" s="7">
        <v>77.26021000000001</v>
      </c>
      <c r="I388" s="7">
        <v>0</v>
      </c>
      <c r="J388" s="7">
        <v>0</v>
      </c>
      <c r="K388" s="7">
        <f t="shared" si="30"/>
        <v>139.43978999999996</v>
      </c>
      <c r="L388" s="7">
        <f t="shared" si="31"/>
        <v>2763.07879</v>
      </c>
      <c r="M388" s="7">
        <f t="shared" si="32"/>
        <v>35.65307337332719</v>
      </c>
      <c r="N388" s="7">
        <f t="shared" si="33"/>
        <v>2763.07879</v>
      </c>
      <c r="O388" s="7">
        <f t="shared" si="34"/>
        <v>139.43978999999996</v>
      </c>
      <c r="P388" s="7">
        <f t="shared" si="35"/>
        <v>35.65307337332719</v>
      </c>
    </row>
    <row r="389" spans="1:16" ht="25.5">
      <c r="A389" s="8" t="s">
        <v>46</v>
      </c>
      <c r="B389" s="9" t="s">
        <v>47</v>
      </c>
      <c r="C389" s="10">
        <v>2840.339</v>
      </c>
      <c r="D389" s="10">
        <v>2840.339</v>
      </c>
      <c r="E389" s="10">
        <v>216.7</v>
      </c>
      <c r="F389" s="10">
        <v>77.26021000000001</v>
      </c>
      <c r="G389" s="10">
        <v>0</v>
      </c>
      <c r="H389" s="10">
        <v>77.26021000000001</v>
      </c>
      <c r="I389" s="10">
        <v>0</v>
      </c>
      <c r="J389" s="10">
        <v>0</v>
      </c>
      <c r="K389" s="10">
        <f t="shared" si="30"/>
        <v>139.43978999999996</v>
      </c>
      <c r="L389" s="10">
        <f t="shared" si="31"/>
        <v>2763.07879</v>
      </c>
      <c r="M389" s="10">
        <f t="shared" si="32"/>
        <v>35.65307337332719</v>
      </c>
      <c r="N389" s="10">
        <f t="shared" si="33"/>
        <v>2763.07879</v>
      </c>
      <c r="O389" s="10">
        <f t="shared" si="34"/>
        <v>139.43978999999996</v>
      </c>
      <c r="P389" s="10">
        <f t="shared" si="35"/>
        <v>35.65307337332719</v>
      </c>
    </row>
    <row r="390" spans="1:16" ht="12.75">
      <c r="A390" s="5" t="s">
        <v>201</v>
      </c>
      <c r="B390" s="6" t="s">
        <v>202</v>
      </c>
      <c r="C390" s="7">
        <v>48</v>
      </c>
      <c r="D390" s="7">
        <v>48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f aca="true" t="shared" si="36" ref="K390:K453">E390-F390</f>
        <v>0</v>
      </c>
      <c r="L390" s="7">
        <f aca="true" t="shared" si="37" ref="L390:L453">D390-F390</f>
        <v>48</v>
      </c>
      <c r="M390" s="7">
        <f aca="true" t="shared" si="38" ref="M390:M453">IF(E390=0,0,(F390/E390)*100)</f>
        <v>0</v>
      </c>
      <c r="N390" s="7">
        <f aca="true" t="shared" si="39" ref="N390:N453">D390-H390</f>
        <v>48</v>
      </c>
      <c r="O390" s="7">
        <f aca="true" t="shared" si="40" ref="O390:O453">E390-H390</f>
        <v>0</v>
      </c>
      <c r="P390" s="7">
        <f aca="true" t="shared" si="41" ref="P390:P453">IF(E390=0,0,(H390/E390)*100)</f>
        <v>0</v>
      </c>
    </row>
    <row r="391" spans="1:16" ht="12.75">
      <c r="A391" s="8" t="s">
        <v>26</v>
      </c>
      <c r="B391" s="9" t="s">
        <v>27</v>
      </c>
      <c r="C391" s="10">
        <v>48</v>
      </c>
      <c r="D391" s="10">
        <v>48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48</v>
      </c>
      <c r="M391" s="10">
        <f t="shared" si="38"/>
        <v>0</v>
      </c>
      <c r="N391" s="10">
        <f t="shared" si="39"/>
        <v>48</v>
      </c>
      <c r="O391" s="10">
        <f t="shared" si="40"/>
        <v>0</v>
      </c>
      <c r="P391" s="10">
        <f t="shared" si="41"/>
        <v>0</v>
      </c>
    </row>
    <row r="392" spans="1:16" ht="12.75">
      <c r="A392" s="5" t="s">
        <v>203</v>
      </c>
      <c r="B392" s="6" t="s">
        <v>63</v>
      </c>
      <c r="C392" s="7">
        <v>2415.043</v>
      </c>
      <c r="D392" s="7">
        <v>2065.043</v>
      </c>
      <c r="E392" s="7">
        <v>140</v>
      </c>
      <c r="F392" s="7">
        <v>1.6</v>
      </c>
      <c r="G392" s="7">
        <v>0</v>
      </c>
      <c r="H392" s="7">
        <v>1.6</v>
      </c>
      <c r="I392" s="7">
        <v>0</v>
      </c>
      <c r="J392" s="7">
        <v>0</v>
      </c>
      <c r="K392" s="7">
        <f t="shared" si="36"/>
        <v>138.4</v>
      </c>
      <c r="L392" s="7">
        <f t="shared" si="37"/>
        <v>2063.443</v>
      </c>
      <c r="M392" s="7">
        <f t="shared" si="38"/>
        <v>1.1428571428571428</v>
      </c>
      <c r="N392" s="7">
        <f t="shared" si="39"/>
        <v>2063.443</v>
      </c>
      <c r="O392" s="7">
        <f t="shared" si="40"/>
        <v>138.4</v>
      </c>
      <c r="P392" s="7">
        <f t="shared" si="41"/>
        <v>1.1428571428571428</v>
      </c>
    </row>
    <row r="393" spans="1:16" ht="12.75">
      <c r="A393" s="8" t="s">
        <v>26</v>
      </c>
      <c r="B393" s="9" t="s">
        <v>27</v>
      </c>
      <c r="C393" s="10">
        <v>312.4</v>
      </c>
      <c r="D393" s="10">
        <v>437.4</v>
      </c>
      <c r="E393" s="10">
        <v>20</v>
      </c>
      <c r="F393" s="10">
        <v>1.6</v>
      </c>
      <c r="G393" s="10">
        <v>0</v>
      </c>
      <c r="H393" s="10">
        <v>1.6</v>
      </c>
      <c r="I393" s="10">
        <v>0</v>
      </c>
      <c r="J393" s="10">
        <v>0</v>
      </c>
      <c r="K393" s="10">
        <f t="shared" si="36"/>
        <v>18.4</v>
      </c>
      <c r="L393" s="10">
        <f t="shared" si="37"/>
        <v>435.79999999999995</v>
      </c>
      <c r="M393" s="10">
        <f t="shared" si="38"/>
        <v>8</v>
      </c>
      <c r="N393" s="10">
        <f t="shared" si="39"/>
        <v>435.79999999999995</v>
      </c>
      <c r="O393" s="10">
        <f t="shared" si="40"/>
        <v>18.4</v>
      </c>
      <c r="P393" s="10">
        <f t="shared" si="41"/>
        <v>8</v>
      </c>
    </row>
    <row r="394" spans="1:16" ht="12.75">
      <c r="A394" s="8" t="s">
        <v>28</v>
      </c>
      <c r="B394" s="9" t="s">
        <v>29</v>
      </c>
      <c r="C394" s="10">
        <v>622.6</v>
      </c>
      <c r="D394" s="10">
        <v>497.6</v>
      </c>
      <c r="E394" s="10">
        <v>20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20</v>
      </c>
      <c r="L394" s="10">
        <f t="shared" si="37"/>
        <v>497.6</v>
      </c>
      <c r="M394" s="10">
        <f t="shared" si="38"/>
        <v>0</v>
      </c>
      <c r="N394" s="10">
        <f t="shared" si="39"/>
        <v>497.6</v>
      </c>
      <c r="O394" s="10">
        <f t="shared" si="40"/>
        <v>20</v>
      </c>
      <c r="P394" s="10">
        <f t="shared" si="41"/>
        <v>0</v>
      </c>
    </row>
    <row r="395" spans="1:16" ht="25.5">
      <c r="A395" s="8" t="s">
        <v>46</v>
      </c>
      <c r="B395" s="9" t="s">
        <v>47</v>
      </c>
      <c r="C395" s="10">
        <v>1480.0430000000001</v>
      </c>
      <c r="D395" s="10">
        <v>1130.0430000000001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100</v>
      </c>
      <c r="L395" s="10">
        <f t="shared" si="37"/>
        <v>1130.0430000000001</v>
      </c>
      <c r="M395" s="10">
        <f t="shared" si="38"/>
        <v>0</v>
      </c>
      <c r="N395" s="10">
        <f t="shared" si="39"/>
        <v>1130.0430000000001</v>
      </c>
      <c r="O395" s="10">
        <f t="shared" si="40"/>
        <v>100</v>
      </c>
      <c r="P395" s="10">
        <f t="shared" si="41"/>
        <v>0</v>
      </c>
    </row>
    <row r="396" spans="1:16" ht="25.5">
      <c r="A396" s="5" t="s">
        <v>204</v>
      </c>
      <c r="B396" s="6" t="s">
        <v>205</v>
      </c>
      <c r="C396" s="7">
        <v>80007.26399999997</v>
      </c>
      <c r="D396" s="7">
        <v>80597.76399999997</v>
      </c>
      <c r="E396" s="7">
        <v>8812.724120000003</v>
      </c>
      <c r="F396" s="7">
        <v>1132.36924</v>
      </c>
      <c r="G396" s="7">
        <v>0</v>
      </c>
      <c r="H396" s="7">
        <v>1312.46641</v>
      </c>
      <c r="I396" s="7">
        <v>0</v>
      </c>
      <c r="J396" s="7">
        <v>0</v>
      </c>
      <c r="K396" s="7">
        <f t="shared" si="36"/>
        <v>7680.354880000003</v>
      </c>
      <c r="L396" s="7">
        <f t="shared" si="37"/>
        <v>79465.39475999997</v>
      </c>
      <c r="M396" s="7">
        <f t="shared" si="38"/>
        <v>12.849253245431216</v>
      </c>
      <c r="N396" s="7">
        <f t="shared" si="39"/>
        <v>79285.29758999997</v>
      </c>
      <c r="O396" s="7">
        <f t="shared" si="40"/>
        <v>7500.257710000003</v>
      </c>
      <c r="P396" s="7">
        <f t="shared" si="41"/>
        <v>14.892857102169216</v>
      </c>
    </row>
    <row r="397" spans="1:16" ht="25.5">
      <c r="A397" s="5" t="s">
        <v>206</v>
      </c>
      <c r="B397" s="6" t="s">
        <v>69</v>
      </c>
      <c r="C397" s="7">
        <v>3810.707</v>
      </c>
      <c r="D397" s="7">
        <v>3810.707</v>
      </c>
      <c r="E397" s="7">
        <v>443.5</v>
      </c>
      <c r="F397" s="7">
        <v>125.13092999999999</v>
      </c>
      <c r="G397" s="7">
        <v>0</v>
      </c>
      <c r="H397" s="7">
        <v>125.13092999999999</v>
      </c>
      <c r="I397" s="7">
        <v>0</v>
      </c>
      <c r="J397" s="7">
        <v>0</v>
      </c>
      <c r="K397" s="7">
        <f t="shared" si="36"/>
        <v>318.36907</v>
      </c>
      <c r="L397" s="7">
        <f t="shared" si="37"/>
        <v>3685.57607</v>
      </c>
      <c r="M397" s="7">
        <f t="shared" si="38"/>
        <v>28.21441488162345</v>
      </c>
      <c r="N397" s="7">
        <f t="shared" si="39"/>
        <v>3685.57607</v>
      </c>
      <c r="O397" s="7">
        <f t="shared" si="40"/>
        <v>318.36907</v>
      </c>
      <c r="P397" s="7">
        <f t="shared" si="41"/>
        <v>28.21441488162345</v>
      </c>
    </row>
    <row r="398" spans="1:16" ht="12.75">
      <c r="A398" s="8" t="s">
        <v>22</v>
      </c>
      <c r="B398" s="9" t="s">
        <v>23</v>
      </c>
      <c r="C398" s="10">
        <v>2960.52</v>
      </c>
      <c r="D398" s="10">
        <v>2960.52</v>
      </c>
      <c r="E398" s="10">
        <v>350</v>
      </c>
      <c r="F398" s="10">
        <v>104.33017</v>
      </c>
      <c r="G398" s="10">
        <v>0</v>
      </c>
      <c r="H398" s="10">
        <v>104.33017</v>
      </c>
      <c r="I398" s="10">
        <v>0</v>
      </c>
      <c r="J398" s="10">
        <v>0</v>
      </c>
      <c r="K398" s="10">
        <f t="shared" si="36"/>
        <v>245.66983</v>
      </c>
      <c r="L398" s="10">
        <f t="shared" si="37"/>
        <v>2856.18983</v>
      </c>
      <c r="M398" s="10">
        <f t="shared" si="38"/>
        <v>29.808619999999998</v>
      </c>
      <c r="N398" s="10">
        <f t="shared" si="39"/>
        <v>2856.18983</v>
      </c>
      <c r="O398" s="10">
        <f t="shared" si="40"/>
        <v>245.66983</v>
      </c>
      <c r="P398" s="10">
        <f t="shared" si="41"/>
        <v>29.808619999999998</v>
      </c>
    </row>
    <row r="399" spans="1:16" ht="12.75">
      <c r="A399" s="8" t="s">
        <v>24</v>
      </c>
      <c r="B399" s="9" t="s">
        <v>25</v>
      </c>
      <c r="C399" s="10">
        <v>651.314</v>
      </c>
      <c r="D399" s="10">
        <v>651.314</v>
      </c>
      <c r="E399" s="10">
        <v>77</v>
      </c>
      <c r="F399" s="10">
        <v>20.80076</v>
      </c>
      <c r="G399" s="10">
        <v>0</v>
      </c>
      <c r="H399" s="10">
        <v>20.80076</v>
      </c>
      <c r="I399" s="10">
        <v>0</v>
      </c>
      <c r="J399" s="10">
        <v>0</v>
      </c>
      <c r="K399" s="10">
        <f t="shared" si="36"/>
        <v>56.19924</v>
      </c>
      <c r="L399" s="10">
        <f t="shared" si="37"/>
        <v>630.51324</v>
      </c>
      <c r="M399" s="10">
        <f t="shared" si="38"/>
        <v>27.013974025974026</v>
      </c>
      <c r="N399" s="10">
        <f t="shared" si="39"/>
        <v>630.51324</v>
      </c>
      <c r="O399" s="10">
        <f t="shared" si="40"/>
        <v>56.19924</v>
      </c>
      <c r="P399" s="10">
        <f t="shared" si="41"/>
        <v>27.013974025974026</v>
      </c>
    </row>
    <row r="400" spans="1:16" ht="12.75">
      <c r="A400" s="8" t="s">
        <v>26</v>
      </c>
      <c r="B400" s="9" t="s">
        <v>27</v>
      </c>
      <c r="C400" s="10">
        <v>107.897</v>
      </c>
      <c r="D400" s="10">
        <v>107.897</v>
      </c>
      <c r="E400" s="10">
        <v>15.5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15.5</v>
      </c>
      <c r="L400" s="10">
        <f t="shared" si="37"/>
        <v>107.897</v>
      </c>
      <c r="M400" s="10">
        <f t="shared" si="38"/>
        <v>0</v>
      </c>
      <c r="N400" s="10">
        <f t="shared" si="39"/>
        <v>107.897</v>
      </c>
      <c r="O400" s="10">
        <f t="shared" si="40"/>
        <v>15.5</v>
      </c>
      <c r="P400" s="10">
        <f t="shared" si="41"/>
        <v>0</v>
      </c>
    </row>
    <row r="401" spans="1:16" ht="12.75">
      <c r="A401" s="8" t="s">
        <v>28</v>
      </c>
      <c r="B401" s="9" t="s">
        <v>29</v>
      </c>
      <c r="C401" s="10">
        <v>77.896</v>
      </c>
      <c r="D401" s="10">
        <v>77.896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77.896</v>
      </c>
      <c r="M401" s="10">
        <f t="shared" si="38"/>
        <v>0</v>
      </c>
      <c r="N401" s="10">
        <f t="shared" si="39"/>
        <v>77.896</v>
      </c>
      <c r="O401" s="10">
        <f t="shared" si="40"/>
        <v>0</v>
      </c>
      <c r="P401" s="10">
        <f t="shared" si="41"/>
        <v>0</v>
      </c>
    </row>
    <row r="402" spans="1:16" ht="12.75">
      <c r="A402" s="8" t="s">
        <v>30</v>
      </c>
      <c r="B402" s="9" t="s">
        <v>31</v>
      </c>
      <c r="C402" s="10">
        <v>10.08</v>
      </c>
      <c r="D402" s="10">
        <v>10.08</v>
      </c>
      <c r="E402" s="10">
        <v>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</v>
      </c>
      <c r="L402" s="10">
        <f t="shared" si="37"/>
        <v>10.08</v>
      </c>
      <c r="M402" s="10">
        <f t="shared" si="38"/>
        <v>0</v>
      </c>
      <c r="N402" s="10">
        <f t="shared" si="39"/>
        <v>10.08</v>
      </c>
      <c r="O402" s="10">
        <f t="shared" si="40"/>
        <v>1</v>
      </c>
      <c r="P402" s="10">
        <f t="shared" si="41"/>
        <v>0</v>
      </c>
    </row>
    <row r="403" spans="1:16" ht="25.5">
      <c r="A403" s="8" t="s">
        <v>40</v>
      </c>
      <c r="B403" s="9" t="s">
        <v>41</v>
      </c>
      <c r="C403" s="10">
        <v>3</v>
      </c>
      <c r="D403" s="10">
        <v>3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</v>
      </c>
      <c r="M403" s="10">
        <f t="shared" si="38"/>
        <v>0</v>
      </c>
      <c r="N403" s="10">
        <f t="shared" si="39"/>
        <v>3</v>
      </c>
      <c r="O403" s="10">
        <f t="shared" si="40"/>
        <v>0</v>
      </c>
      <c r="P403" s="10">
        <f t="shared" si="41"/>
        <v>0</v>
      </c>
    </row>
    <row r="404" spans="1:16" ht="12.75">
      <c r="A404" s="5" t="s">
        <v>207</v>
      </c>
      <c r="B404" s="6" t="s">
        <v>200</v>
      </c>
      <c r="C404" s="7">
        <v>44615.388999999996</v>
      </c>
      <c r="D404" s="7">
        <v>45036.388999999996</v>
      </c>
      <c r="E404" s="7">
        <v>4146.84612</v>
      </c>
      <c r="F404" s="7">
        <v>608.29546</v>
      </c>
      <c r="G404" s="7">
        <v>0</v>
      </c>
      <c r="H404" s="7">
        <v>788.39263</v>
      </c>
      <c r="I404" s="7">
        <v>0</v>
      </c>
      <c r="J404" s="7">
        <v>0</v>
      </c>
      <c r="K404" s="7">
        <f t="shared" si="36"/>
        <v>3538.55066</v>
      </c>
      <c r="L404" s="7">
        <f t="shared" si="37"/>
        <v>44428.093539999994</v>
      </c>
      <c r="M404" s="7">
        <f t="shared" si="38"/>
        <v>14.668869844632674</v>
      </c>
      <c r="N404" s="7">
        <f t="shared" si="39"/>
        <v>44247.99636999999</v>
      </c>
      <c r="O404" s="7">
        <f t="shared" si="40"/>
        <v>3358.45349</v>
      </c>
      <c r="P404" s="7">
        <f t="shared" si="41"/>
        <v>19.011861235883043</v>
      </c>
    </row>
    <row r="405" spans="1:16" ht="12.75">
      <c r="A405" s="8" t="s">
        <v>34</v>
      </c>
      <c r="B405" s="9" t="s">
        <v>35</v>
      </c>
      <c r="C405" s="10">
        <v>110.46600000000001</v>
      </c>
      <c r="D405" s="10">
        <v>110.46600000000001</v>
      </c>
      <c r="E405" s="10">
        <v>22.093</v>
      </c>
      <c r="F405" s="10">
        <v>22.09158</v>
      </c>
      <c r="G405" s="10">
        <v>0</v>
      </c>
      <c r="H405" s="10">
        <v>22.09158</v>
      </c>
      <c r="I405" s="10">
        <v>0</v>
      </c>
      <c r="J405" s="10">
        <v>0</v>
      </c>
      <c r="K405" s="10">
        <f t="shared" si="36"/>
        <v>0.0014199999999995327</v>
      </c>
      <c r="L405" s="10">
        <f t="shared" si="37"/>
        <v>88.37442000000001</v>
      </c>
      <c r="M405" s="10">
        <f t="shared" si="38"/>
        <v>99.99357262481328</v>
      </c>
      <c r="N405" s="10">
        <f t="shared" si="39"/>
        <v>88.37442000000001</v>
      </c>
      <c r="O405" s="10">
        <f t="shared" si="40"/>
        <v>0.0014199999999995327</v>
      </c>
      <c r="P405" s="10">
        <f t="shared" si="41"/>
        <v>99.99357262481328</v>
      </c>
    </row>
    <row r="406" spans="1:16" ht="12.75">
      <c r="A406" s="8" t="s">
        <v>36</v>
      </c>
      <c r="B406" s="9" t="s">
        <v>37</v>
      </c>
      <c r="C406" s="10">
        <v>5313.83</v>
      </c>
      <c r="D406" s="10">
        <v>5313.83</v>
      </c>
      <c r="E406" s="10">
        <v>586.20388</v>
      </c>
      <c r="F406" s="10">
        <v>586.20388</v>
      </c>
      <c r="G406" s="10">
        <v>0</v>
      </c>
      <c r="H406" s="10">
        <v>586.20388</v>
      </c>
      <c r="I406" s="10">
        <v>0</v>
      </c>
      <c r="J406" s="10">
        <v>0</v>
      </c>
      <c r="K406" s="10">
        <f t="shared" si="36"/>
        <v>0</v>
      </c>
      <c r="L406" s="10">
        <f t="shared" si="37"/>
        <v>4727.62612</v>
      </c>
      <c r="M406" s="10">
        <f t="shared" si="38"/>
        <v>100</v>
      </c>
      <c r="N406" s="10">
        <f t="shared" si="39"/>
        <v>4727.62612</v>
      </c>
      <c r="O406" s="10">
        <f t="shared" si="40"/>
        <v>0</v>
      </c>
      <c r="P406" s="10">
        <f t="shared" si="41"/>
        <v>100</v>
      </c>
    </row>
    <row r="407" spans="1:16" ht="12.75">
      <c r="A407" s="8" t="s">
        <v>38</v>
      </c>
      <c r="B407" s="9" t="s">
        <v>39</v>
      </c>
      <c r="C407" s="10">
        <v>244.66</v>
      </c>
      <c r="D407" s="10">
        <v>244.66</v>
      </c>
      <c r="E407" s="10">
        <v>14.617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14.617</v>
      </c>
      <c r="L407" s="10">
        <f t="shared" si="37"/>
        <v>244.66</v>
      </c>
      <c r="M407" s="10">
        <f t="shared" si="38"/>
        <v>0</v>
      </c>
      <c r="N407" s="10">
        <f t="shared" si="39"/>
        <v>244.66</v>
      </c>
      <c r="O407" s="10">
        <f t="shared" si="40"/>
        <v>14.617</v>
      </c>
      <c r="P407" s="10">
        <f t="shared" si="41"/>
        <v>0</v>
      </c>
    </row>
    <row r="408" spans="1:16" ht="25.5">
      <c r="A408" s="8" t="s">
        <v>46</v>
      </c>
      <c r="B408" s="9" t="s">
        <v>47</v>
      </c>
      <c r="C408" s="10">
        <v>38946.433</v>
      </c>
      <c r="D408" s="10">
        <v>39367.433</v>
      </c>
      <c r="E408" s="10">
        <v>3523.93224</v>
      </c>
      <c r="F408" s="10">
        <v>0</v>
      </c>
      <c r="G408" s="10">
        <v>0</v>
      </c>
      <c r="H408" s="10">
        <v>180.09717</v>
      </c>
      <c r="I408" s="10">
        <v>0</v>
      </c>
      <c r="J408" s="10">
        <v>0</v>
      </c>
      <c r="K408" s="10">
        <f t="shared" si="36"/>
        <v>3523.93224</v>
      </c>
      <c r="L408" s="10">
        <f t="shared" si="37"/>
        <v>39367.433</v>
      </c>
      <c r="M408" s="10">
        <f t="shared" si="38"/>
        <v>0</v>
      </c>
      <c r="N408" s="10">
        <f t="shared" si="39"/>
        <v>39187.335829999996</v>
      </c>
      <c r="O408" s="10">
        <f t="shared" si="40"/>
        <v>3343.83507</v>
      </c>
      <c r="P408" s="10">
        <f t="shared" si="41"/>
        <v>5.110687656128144</v>
      </c>
    </row>
    <row r="409" spans="1:16" ht="51">
      <c r="A409" s="5" t="s">
        <v>208</v>
      </c>
      <c r="B409" s="6" t="s">
        <v>209</v>
      </c>
      <c r="C409" s="7">
        <v>454.786</v>
      </c>
      <c r="D409" s="7">
        <v>454.786</v>
      </c>
      <c r="E409" s="7">
        <v>28.44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28.44</v>
      </c>
      <c r="L409" s="7">
        <f t="shared" si="37"/>
        <v>454.786</v>
      </c>
      <c r="M409" s="7">
        <f t="shared" si="38"/>
        <v>0</v>
      </c>
      <c r="N409" s="7">
        <f t="shared" si="39"/>
        <v>454.786</v>
      </c>
      <c r="O409" s="7">
        <f t="shared" si="40"/>
        <v>28.44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454.786</v>
      </c>
      <c r="D410" s="10">
        <v>454.786</v>
      </c>
      <c r="E410" s="10">
        <v>28.44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28.44</v>
      </c>
      <c r="L410" s="10">
        <f t="shared" si="37"/>
        <v>454.786</v>
      </c>
      <c r="M410" s="10">
        <f t="shared" si="38"/>
        <v>0</v>
      </c>
      <c r="N410" s="10">
        <f t="shared" si="39"/>
        <v>454.786</v>
      </c>
      <c r="O410" s="10">
        <f t="shared" si="40"/>
        <v>28.44</v>
      </c>
      <c r="P410" s="10">
        <f t="shared" si="41"/>
        <v>0</v>
      </c>
    </row>
    <row r="411" spans="1:16" ht="12.75">
      <c r="A411" s="5" t="s">
        <v>210</v>
      </c>
      <c r="B411" s="6" t="s">
        <v>45</v>
      </c>
      <c r="C411" s="7">
        <v>27865.82</v>
      </c>
      <c r="D411" s="7">
        <v>27865.82</v>
      </c>
      <c r="E411" s="7">
        <v>3900</v>
      </c>
      <c r="F411" s="7">
        <v>335.97270000000003</v>
      </c>
      <c r="G411" s="7">
        <v>0</v>
      </c>
      <c r="H411" s="7">
        <v>335.97270000000003</v>
      </c>
      <c r="I411" s="7">
        <v>0</v>
      </c>
      <c r="J411" s="7">
        <v>0</v>
      </c>
      <c r="K411" s="7">
        <f t="shared" si="36"/>
        <v>3564.0272999999997</v>
      </c>
      <c r="L411" s="7">
        <f t="shared" si="37"/>
        <v>27529.8473</v>
      </c>
      <c r="M411" s="7">
        <f t="shared" si="38"/>
        <v>8.614684615384615</v>
      </c>
      <c r="N411" s="7">
        <f t="shared" si="39"/>
        <v>27529.8473</v>
      </c>
      <c r="O411" s="7">
        <f t="shared" si="40"/>
        <v>3564.0272999999997</v>
      </c>
      <c r="P411" s="7">
        <f t="shared" si="41"/>
        <v>8.614684615384615</v>
      </c>
    </row>
    <row r="412" spans="1:16" ht="25.5">
      <c r="A412" s="8" t="s">
        <v>46</v>
      </c>
      <c r="B412" s="9" t="s">
        <v>47</v>
      </c>
      <c r="C412" s="10">
        <v>27865.82</v>
      </c>
      <c r="D412" s="10">
        <v>27865.82</v>
      </c>
      <c r="E412" s="10">
        <v>3900</v>
      </c>
      <c r="F412" s="10">
        <v>335.97270000000003</v>
      </c>
      <c r="G412" s="10">
        <v>0</v>
      </c>
      <c r="H412" s="10">
        <v>335.97270000000003</v>
      </c>
      <c r="I412" s="10">
        <v>0</v>
      </c>
      <c r="J412" s="10">
        <v>0</v>
      </c>
      <c r="K412" s="10">
        <f t="shared" si="36"/>
        <v>3564.0272999999997</v>
      </c>
      <c r="L412" s="10">
        <f t="shared" si="37"/>
        <v>27529.8473</v>
      </c>
      <c r="M412" s="10">
        <f t="shared" si="38"/>
        <v>8.614684615384615</v>
      </c>
      <c r="N412" s="10">
        <f t="shared" si="39"/>
        <v>27529.8473</v>
      </c>
      <c r="O412" s="10">
        <f t="shared" si="40"/>
        <v>3564.0272999999997</v>
      </c>
      <c r="P412" s="10">
        <f t="shared" si="41"/>
        <v>8.614684615384615</v>
      </c>
    </row>
    <row r="413" spans="1:16" ht="25.5">
      <c r="A413" s="5" t="s">
        <v>211</v>
      </c>
      <c r="B413" s="6" t="s">
        <v>212</v>
      </c>
      <c r="C413" s="7">
        <v>424.6</v>
      </c>
      <c r="D413" s="7">
        <v>424.6</v>
      </c>
      <c r="E413" s="7">
        <v>56.6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56.6</v>
      </c>
      <c r="L413" s="7">
        <f t="shared" si="37"/>
        <v>424.6</v>
      </c>
      <c r="M413" s="7">
        <f t="shared" si="38"/>
        <v>0</v>
      </c>
      <c r="N413" s="7">
        <f t="shared" si="39"/>
        <v>424.6</v>
      </c>
      <c r="O413" s="7">
        <f t="shared" si="40"/>
        <v>56.6</v>
      </c>
      <c r="P413" s="7">
        <f t="shared" si="41"/>
        <v>0</v>
      </c>
    </row>
    <row r="414" spans="1:16" ht="25.5">
      <c r="A414" s="5" t="s">
        <v>213</v>
      </c>
      <c r="B414" s="6" t="s">
        <v>214</v>
      </c>
      <c r="C414" s="7">
        <v>424.6</v>
      </c>
      <c r="D414" s="7">
        <v>424.6</v>
      </c>
      <c r="E414" s="7">
        <v>56.6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56.6</v>
      </c>
      <c r="L414" s="7">
        <f t="shared" si="37"/>
        <v>424.6</v>
      </c>
      <c r="M414" s="7">
        <f t="shared" si="38"/>
        <v>0</v>
      </c>
      <c r="N414" s="7">
        <f t="shared" si="39"/>
        <v>424.6</v>
      </c>
      <c r="O414" s="7">
        <f t="shared" si="40"/>
        <v>56.6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424.6</v>
      </c>
      <c r="D415" s="10">
        <v>424.6</v>
      </c>
      <c r="E415" s="10">
        <v>56.6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56.6</v>
      </c>
      <c r="L415" s="10">
        <f t="shared" si="37"/>
        <v>424.6</v>
      </c>
      <c r="M415" s="10">
        <f t="shared" si="38"/>
        <v>0</v>
      </c>
      <c r="N415" s="10">
        <f t="shared" si="39"/>
        <v>424.6</v>
      </c>
      <c r="O415" s="10">
        <f t="shared" si="40"/>
        <v>56.6</v>
      </c>
      <c r="P415" s="10">
        <f t="shared" si="41"/>
        <v>0</v>
      </c>
    </row>
    <row r="416" spans="1:16" ht="12.75">
      <c r="A416" s="5" t="s">
        <v>215</v>
      </c>
      <c r="B416" s="6" t="s">
        <v>216</v>
      </c>
      <c r="C416" s="7">
        <v>46.4</v>
      </c>
      <c r="D416" s="7">
        <v>46.4</v>
      </c>
      <c r="E416" s="7">
        <v>6.2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6.2</v>
      </c>
      <c r="L416" s="7">
        <f t="shared" si="37"/>
        <v>46.4</v>
      </c>
      <c r="M416" s="7">
        <f t="shared" si="38"/>
        <v>0</v>
      </c>
      <c r="N416" s="7">
        <f t="shared" si="39"/>
        <v>46.4</v>
      </c>
      <c r="O416" s="7">
        <f t="shared" si="40"/>
        <v>6.2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46.4</v>
      </c>
      <c r="D417" s="10">
        <v>46.4</v>
      </c>
      <c r="E417" s="10">
        <v>6.2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6.2</v>
      </c>
      <c r="L417" s="10">
        <f t="shared" si="37"/>
        <v>46.4</v>
      </c>
      <c r="M417" s="10">
        <f t="shared" si="38"/>
        <v>0</v>
      </c>
      <c r="N417" s="10">
        <f t="shared" si="39"/>
        <v>46.4</v>
      </c>
      <c r="O417" s="10">
        <f t="shared" si="40"/>
        <v>6.2</v>
      </c>
      <c r="P417" s="10">
        <f t="shared" si="41"/>
        <v>0</v>
      </c>
    </row>
    <row r="418" spans="1:16" ht="12.75">
      <c r="A418" s="5" t="s">
        <v>217</v>
      </c>
      <c r="B418" s="6" t="s">
        <v>202</v>
      </c>
      <c r="C418" s="7">
        <v>245</v>
      </c>
      <c r="D418" s="7">
        <v>245</v>
      </c>
      <c r="E418" s="7">
        <v>20.4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20.4</v>
      </c>
      <c r="L418" s="7">
        <f t="shared" si="37"/>
        <v>245</v>
      </c>
      <c r="M418" s="7">
        <f t="shared" si="38"/>
        <v>0</v>
      </c>
      <c r="N418" s="7">
        <f t="shared" si="39"/>
        <v>245</v>
      </c>
      <c r="O418" s="7">
        <f t="shared" si="40"/>
        <v>20.4</v>
      </c>
      <c r="P418" s="7">
        <f t="shared" si="41"/>
        <v>0</v>
      </c>
    </row>
    <row r="419" spans="1:16" ht="25.5">
      <c r="A419" s="8" t="s">
        <v>46</v>
      </c>
      <c r="B419" s="9" t="s">
        <v>47</v>
      </c>
      <c r="C419" s="10">
        <v>245</v>
      </c>
      <c r="D419" s="10">
        <v>245</v>
      </c>
      <c r="E419" s="10">
        <v>20.4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20.4</v>
      </c>
      <c r="L419" s="10">
        <f t="shared" si="37"/>
        <v>245</v>
      </c>
      <c r="M419" s="10">
        <f t="shared" si="38"/>
        <v>0</v>
      </c>
      <c r="N419" s="10">
        <f t="shared" si="39"/>
        <v>245</v>
      </c>
      <c r="O419" s="10">
        <f t="shared" si="40"/>
        <v>20.4</v>
      </c>
      <c r="P419" s="10">
        <f t="shared" si="41"/>
        <v>0</v>
      </c>
    </row>
    <row r="420" spans="1:16" ht="12.75">
      <c r="A420" s="5" t="s">
        <v>218</v>
      </c>
      <c r="B420" s="6" t="s">
        <v>219</v>
      </c>
      <c r="C420" s="7">
        <v>1258.8</v>
      </c>
      <c r="D420" s="7">
        <v>1258.8</v>
      </c>
      <c r="E420" s="7">
        <v>99.4</v>
      </c>
      <c r="F420" s="7">
        <v>48.10831</v>
      </c>
      <c r="G420" s="7">
        <v>0</v>
      </c>
      <c r="H420" s="7">
        <v>48.10831</v>
      </c>
      <c r="I420" s="7">
        <v>0</v>
      </c>
      <c r="J420" s="7">
        <v>0</v>
      </c>
      <c r="K420" s="7">
        <f t="shared" si="36"/>
        <v>51.29169</v>
      </c>
      <c r="L420" s="7">
        <f t="shared" si="37"/>
        <v>1210.6916899999999</v>
      </c>
      <c r="M420" s="7">
        <f t="shared" si="38"/>
        <v>48.39870221327968</v>
      </c>
      <c r="N420" s="7">
        <f t="shared" si="39"/>
        <v>1210.6916899999999</v>
      </c>
      <c r="O420" s="7">
        <f t="shared" si="40"/>
        <v>51.29169</v>
      </c>
      <c r="P420" s="7">
        <f t="shared" si="41"/>
        <v>48.39870221327968</v>
      </c>
    </row>
    <row r="421" spans="1:16" ht="12.75">
      <c r="A421" s="8" t="s">
        <v>22</v>
      </c>
      <c r="B421" s="9" t="s">
        <v>23</v>
      </c>
      <c r="C421" s="10">
        <v>869</v>
      </c>
      <c r="D421" s="10">
        <v>869</v>
      </c>
      <c r="E421" s="10">
        <v>68</v>
      </c>
      <c r="F421" s="10">
        <v>38.15339</v>
      </c>
      <c r="G421" s="10">
        <v>0</v>
      </c>
      <c r="H421" s="10">
        <v>38.15339</v>
      </c>
      <c r="I421" s="10">
        <v>0</v>
      </c>
      <c r="J421" s="10">
        <v>0</v>
      </c>
      <c r="K421" s="10">
        <f t="shared" si="36"/>
        <v>29.84661</v>
      </c>
      <c r="L421" s="10">
        <f t="shared" si="37"/>
        <v>830.84661</v>
      </c>
      <c r="M421" s="10">
        <f t="shared" si="38"/>
        <v>56.10792647058824</v>
      </c>
      <c r="N421" s="10">
        <f t="shared" si="39"/>
        <v>830.84661</v>
      </c>
      <c r="O421" s="10">
        <f t="shared" si="40"/>
        <v>29.84661</v>
      </c>
      <c r="P421" s="10">
        <f t="shared" si="41"/>
        <v>56.10792647058824</v>
      </c>
    </row>
    <row r="422" spans="1:16" ht="12.75">
      <c r="A422" s="8" t="s">
        <v>24</v>
      </c>
      <c r="B422" s="9" t="s">
        <v>25</v>
      </c>
      <c r="C422" s="10">
        <v>191.1</v>
      </c>
      <c r="D422" s="10">
        <v>191.1</v>
      </c>
      <c r="E422" s="10">
        <v>15</v>
      </c>
      <c r="F422" s="10">
        <v>7.83458</v>
      </c>
      <c r="G422" s="10">
        <v>0</v>
      </c>
      <c r="H422" s="10">
        <v>7.83458</v>
      </c>
      <c r="I422" s="10">
        <v>0</v>
      </c>
      <c r="J422" s="10">
        <v>0</v>
      </c>
      <c r="K422" s="10">
        <f t="shared" si="36"/>
        <v>7.16542</v>
      </c>
      <c r="L422" s="10">
        <f t="shared" si="37"/>
        <v>183.26542</v>
      </c>
      <c r="M422" s="10">
        <f t="shared" si="38"/>
        <v>52.23053333333333</v>
      </c>
      <c r="N422" s="10">
        <f t="shared" si="39"/>
        <v>183.26542</v>
      </c>
      <c r="O422" s="10">
        <f t="shared" si="40"/>
        <v>7.16542</v>
      </c>
      <c r="P422" s="10">
        <f t="shared" si="41"/>
        <v>52.23053333333333</v>
      </c>
    </row>
    <row r="423" spans="1:16" ht="12.75">
      <c r="A423" s="8" t="s">
        <v>26</v>
      </c>
      <c r="B423" s="9" t="s">
        <v>27</v>
      </c>
      <c r="C423" s="10">
        <v>68.7</v>
      </c>
      <c r="D423" s="10">
        <v>68.7</v>
      </c>
      <c r="E423" s="10">
        <v>14.2</v>
      </c>
      <c r="F423" s="10">
        <v>0.98</v>
      </c>
      <c r="G423" s="10">
        <v>0</v>
      </c>
      <c r="H423" s="10">
        <v>0.98</v>
      </c>
      <c r="I423" s="10">
        <v>0</v>
      </c>
      <c r="J423" s="10">
        <v>0</v>
      </c>
      <c r="K423" s="10">
        <f t="shared" si="36"/>
        <v>13.219999999999999</v>
      </c>
      <c r="L423" s="10">
        <f t="shared" si="37"/>
        <v>67.72</v>
      </c>
      <c r="M423" s="10">
        <f t="shared" si="38"/>
        <v>6.901408450704226</v>
      </c>
      <c r="N423" s="10">
        <f t="shared" si="39"/>
        <v>67.72</v>
      </c>
      <c r="O423" s="10">
        <f t="shared" si="40"/>
        <v>13.219999999999999</v>
      </c>
      <c r="P423" s="10">
        <f t="shared" si="41"/>
        <v>6.901408450704226</v>
      </c>
    </row>
    <row r="424" spans="1:16" ht="12.75">
      <c r="A424" s="8" t="s">
        <v>72</v>
      </c>
      <c r="B424" s="9" t="s">
        <v>73</v>
      </c>
      <c r="C424" s="10">
        <v>1.7</v>
      </c>
      <c r="D424" s="10">
        <v>1.7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1.7</v>
      </c>
      <c r="M424" s="10">
        <f t="shared" si="38"/>
        <v>0</v>
      </c>
      <c r="N424" s="10">
        <f t="shared" si="39"/>
        <v>1.7</v>
      </c>
      <c r="O424" s="10">
        <f t="shared" si="40"/>
        <v>0</v>
      </c>
      <c r="P424" s="10">
        <f t="shared" si="41"/>
        <v>0</v>
      </c>
    </row>
    <row r="425" spans="1:16" ht="12.75">
      <c r="A425" s="8" t="s">
        <v>28</v>
      </c>
      <c r="B425" s="9" t="s">
        <v>29</v>
      </c>
      <c r="C425" s="10">
        <v>15.2</v>
      </c>
      <c r="D425" s="10">
        <v>15.2</v>
      </c>
      <c r="E425" s="10">
        <v>0.2</v>
      </c>
      <c r="F425" s="10">
        <v>1.14034</v>
      </c>
      <c r="G425" s="10">
        <v>0</v>
      </c>
      <c r="H425" s="10">
        <v>1.14034</v>
      </c>
      <c r="I425" s="10">
        <v>0</v>
      </c>
      <c r="J425" s="10">
        <v>0</v>
      </c>
      <c r="K425" s="10">
        <f t="shared" si="36"/>
        <v>-0.94034</v>
      </c>
      <c r="L425" s="10">
        <f t="shared" si="37"/>
        <v>14.05966</v>
      </c>
      <c r="M425" s="10">
        <f t="shared" si="38"/>
        <v>570.1699999999998</v>
      </c>
      <c r="N425" s="10">
        <f t="shared" si="39"/>
        <v>14.05966</v>
      </c>
      <c r="O425" s="10">
        <f t="shared" si="40"/>
        <v>-0.94034</v>
      </c>
      <c r="P425" s="10">
        <f t="shared" si="41"/>
        <v>570.1699999999998</v>
      </c>
    </row>
    <row r="426" spans="1:16" ht="12.75">
      <c r="A426" s="8" t="s">
        <v>30</v>
      </c>
      <c r="B426" s="9" t="s">
        <v>31</v>
      </c>
      <c r="C426" s="10">
        <v>6.15</v>
      </c>
      <c r="D426" s="10">
        <v>6.15</v>
      </c>
      <c r="E426" s="10">
        <v>0.6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0.6</v>
      </c>
      <c r="L426" s="10">
        <f t="shared" si="37"/>
        <v>6.15</v>
      </c>
      <c r="M426" s="10">
        <f t="shared" si="38"/>
        <v>0</v>
      </c>
      <c r="N426" s="10">
        <f t="shared" si="39"/>
        <v>6.15</v>
      </c>
      <c r="O426" s="10">
        <f t="shared" si="40"/>
        <v>0.6</v>
      </c>
      <c r="P426" s="10">
        <f t="shared" si="41"/>
        <v>0</v>
      </c>
    </row>
    <row r="427" spans="1:16" ht="12.75">
      <c r="A427" s="8" t="s">
        <v>34</v>
      </c>
      <c r="B427" s="9" t="s">
        <v>35</v>
      </c>
      <c r="C427" s="10">
        <v>0.5</v>
      </c>
      <c r="D427" s="10">
        <v>0.5</v>
      </c>
      <c r="E427" s="10">
        <v>0.1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</v>
      </c>
      <c r="L427" s="10">
        <f t="shared" si="37"/>
        <v>0.5</v>
      </c>
      <c r="M427" s="10">
        <f t="shared" si="38"/>
        <v>0</v>
      </c>
      <c r="N427" s="10">
        <f t="shared" si="39"/>
        <v>0.5</v>
      </c>
      <c r="O427" s="10">
        <f t="shared" si="40"/>
        <v>0.1</v>
      </c>
      <c r="P427" s="10">
        <f t="shared" si="41"/>
        <v>0</v>
      </c>
    </row>
    <row r="428" spans="1:16" ht="12.75">
      <c r="A428" s="8" t="s">
        <v>36</v>
      </c>
      <c r="B428" s="9" t="s">
        <v>37</v>
      </c>
      <c r="C428" s="10">
        <v>98.5</v>
      </c>
      <c r="D428" s="10">
        <v>98.5</v>
      </c>
      <c r="E428" s="10">
        <v>1.3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1.3</v>
      </c>
      <c r="L428" s="10">
        <f t="shared" si="37"/>
        <v>98.5</v>
      </c>
      <c r="M428" s="10">
        <f t="shared" si="38"/>
        <v>0</v>
      </c>
      <c r="N428" s="10">
        <f t="shared" si="39"/>
        <v>98.5</v>
      </c>
      <c r="O428" s="10">
        <f t="shared" si="40"/>
        <v>1.3</v>
      </c>
      <c r="P428" s="10">
        <f t="shared" si="41"/>
        <v>0</v>
      </c>
    </row>
    <row r="429" spans="1:16" ht="25.5">
      <c r="A429" s="8" t="s">
        <v>40</v>
      </c>
      <c r="B429" s="9" t="s">
        <v>41</v>
      </c>
      <c r="C429" s="10">
        <v>7.95</v>
      </c>
      <c r="D429" s="10">
        <v>7.95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7.95</v>
      </c>
      <c r="M429" s="10">
        <f t="shared" si="38"/>
        <v>0</v>
      </c>
      <c r="N429" s="10">
        <f t="shared" si="39"/>
        <v>7.95</v>
      </c>
      <c r="O429" s="10">
        <f t="shared" si="40"/>
        <v>0</v>
      </c>
      <c r="P429" s="10">
        <f t="shared" si="41"/>
        <v>0</v>
      </c>
    </row>
    <row r="430" spans="1:16" ht="12.75">
      <c r="A430" s="5" t="s">
        <v>220</v>
      </c>
      <c r="B430" s="6" t="s">
        <v>63</v>
      </c>
      <c r="C430" s="7">
        <v>1285.762</v>
      </c>
      <c r="D430" s="7">
        <v>1455.262</v>
      </c>
      <c r="E430" s="7">
        <v>111.33800000000001</v>
      </c>
      <c r="F430" s="7">
        <v>14.86184</v>
      </c>
      <c r="G430" s="7">
        <v>0</v>
      </c>
      <c r="H430" s="7">
        <v>14.86184</v>
      </c>
      <c r="I430" s="7">
        <v>0</v>
      </c>
      <c r="J430" s="7">
        <v>0</v>
      </c>
      <c r="K430" s="7">
        <f t="shared" si="36"/>
        <v>96.47616000000001</v>
      </c>
      <c r="L430" s="7">
        <f t="shared" si="37"/>
        <v>1440.40016</v>
      </c>
      <c r="M430" s="7">
        <f t="shared" si="38"/>
        <v>13.348398570119816</v>
      </c>
      <c r="N430" s="7">
        <f t="shared" si="39"/>
        <v>1440.40016</v>
      </c>
      <c r="O430" s="7">
        <f t="shared" si="40"/>
        <v>96.47616000000001</v>
      </c>
      <c r="P430" s="7">
        <f t="shared" si="41"/>
        <v>13.348398570119816</v>
      </c>
    </row>
    <row r="431" spans="1:16" ht="12.75">
      <c r="A431" s="8" t="s">
        <v>22</v>
      </c>
      <c r="B431" s="9" t="s">
        <v>23</v>
      </c>
      <c r="C431" s="10">
        <v>319.2</v>
      </c>
      <c r="D431" s="10">
        <v>319.2</v>
      </c>
      <c r="E431" s="10">
        <v>25.92</v>
      </c>
      <c r="F431" s="10">
        <v>10.665280000000001</v>
      </c>
      <c r="G431" s="10">
        <v>0</v>
      </c>
      <c r="H431" s="10">
        <v>10.665280000000001</v>
      </c>
      <c r="I431" s="10">
        <v>0</v>
      </c>
      <c r="J431" s="10">
        <v>0</v>
      </c>
      <c r="K431" s="10">
        <f t="shared" si="36"/>
        <v>15.25472</v>
      </c>
      <c r="L431" s="10">
        <f t="shared" si="37"/>
        <v>308.53472</v>
      </c>
      <c r="M431" s="10">
        <f t="shared" si="38"/>
        <v>41.14691358024692</v>
      </c>
      <c r="N431" s="10">
        <f t="shared" si="39"/>
        <v>308.53472</v>
      </c>
      <c r="O431" s="10">
        <f t="shared" si="40"/>
        <v>15.25472</v>
      </c>
      <c r="P431" s="10">
        <f t="shared" si="41"/>
        <v>41.14691358024692</v>
      </c>
    </row>
    <row r="432" spans="1:16" ht="12.75">
      <c r="A432" s="8" t="s">
        <v>24</v>
      </c>
      <c r="B432" s="9" t="s">
        <v>25</v>
      </c>
      <c r="C432" s="10">
        <v>70.224</v>
      </c>
      <c r="D432" s="10">
        <v>70.224</v>
      </c>
      <c r="E432" s="10">
        <v>5.702</v>
      </c>
      <c r="F432" s="10">
        <v>2.73425</v>
      </c>
      <c r="G432" s="10">
        <v>0</v>
      </c>
      <c r="H432" s="10">
        <v>2.73425</v>
      </c>
      <c r="I432" s="10">
        <v>0</v>
      </c>
      <c r="J432" s="10">
        <v>0</v>
      </c>
      <c r="K432" s="10">
        <f t="shared" si="36"/>
        <v>2.96775</v>
      </c>
      <c r="L432" s="10">
        <f t="shared" si="37"/>
        <v>67.48975</v>
      </c>
      <c r="M432" s="10">
        <f t="shared" si="38"/>
        <v>47.95247281655559</v>
      </c>
      <c r="N432" s="10">
        <f t="shared" si="39"/>
        <v>67.48975</v>
      </c>
      <c r="O432" s="10">
        <f t="shared" si="40"/>
        <v>2.96775</v>
      </c>
      <c r="P432" s="10">
        <f t="shared" si="41"/>
        <v>47.95247281655559</v>
      </c>
    </row>
    <row r="433" spans="1:16" ht="12.75">
      <c r="A433" s="8" t="s">
        <v>26</v>
      </c>
      <c r="B433" s="9" t="s">
        <v>27</v>
      </c>
      <c r="C433" s="10">
        <v>4.194</v>
      </c>
      <c r="D433" s="10">
        <v>4.194</v>
      </c>
      <c r="E433" s="10">
        <v>1.194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1.194</v>
      </c>
      <c r="L433" s="10">
        <f t="shared" si="37"/>
        <v>4.194</v>
      </c>
      <c r="M433" s="10">
        <f t="shared" si="38"/>
        <v>0</v>
      </c>
      <c r="N433" s="10">
        <f t="shared" si="39"/>
        <v>4.194</v>
      </c>
      <c r="O433" s="10">
        <f t="shared" si="40"/>
        <v>1.194</v>
      </c>
      <c r="P433" s="10">
        <f t="shared" si="41"/>
        <v>0</v>
      </c>
    </row>
    <row r="434" spans="1:16" ht="12.75">
      <c r="A434" s="8" t="s">
        <v>28</v>
      </c>
      <c r="B434" s="9" t="s">
        <v>29</v>
      </c>
      <c r="C434" s="10">
        <v>1.194</v>
      </c>
      <c r="D434" s="10">
        <v>170.69400000000002</v>
      </c>
      <c r="E434" s="10">
        <v>0.1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</v>
      </c>
      <c r="L434" s="10">
        <f t="shared" si="37"/>
        <v>170.69400000000002</v>
      </c>
      <c r="M434" s="10">
        <f t="shared" si="38"/>
        <v>0</v>
      </c>
      <c r="N434" s="10">
        <f t="shared" si="39"/>
        <v>170.69400000000002</v>
      </c>
      <c r="O434" s="10">
        <f t="shared" si="40"/>
        <v>0.1</v>
      </c>
      <c r="P434" s="10">
        <f t="shared" si="41"/>
        <v>0</v>
      </c>
    </row>
    <row r="435" spans="1:16" ht="12.75">
      <c r="A435" s="8" t="s">
        <v>30</v>
      </c>
      <c r="B435" s="9" t="s">
        <v>31</v>
      </c>
      <c r="C435" s="10">
        <v>2.045</v>
      </c>
      <c r="D435" s="10">
        <v>2.045</v>
      </c>
      <c r="E435" s="10">
        <v>0.17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0.17</v>
      </c>
      <c r="L435" s="10">
        <f t="shared" si="37"/>
        <v>2.045</v>
      </c>
      <c r="M435" s="10">
        <f t="shared" si="38"/>
        <v>0</v>
      </c>
      <c r="N435" s="10">
        <f t="shared" si="39"/>
        <v>2.045</v>
      </c>
      <c r="O435" s="10">
        <f t="shared" si="40"/>
        <v>0.17</v>
      </c>
      <c r="P435" s="10">
        <f t="shared" si="41"/>
        <v>0</v>
      </c>
    </row>
    <row r="436" spans="1:16" ht="12.75">
      <c r="A436" s="8" t="s">
        <v>32</v>
      </c>
      <c r="B436" s="9" t="s">
        <v>33</v>
      </c>
      <c r="C436" s="10">
        <v>5.4830000000000005</v>
      </c>
      <c r="D436" s="10">
        <v>5.267270000000001</v>
      </c>
      <c r="E436" s="10">
        <v>0</v>
      </c>
      <c r="F436" s="10">
        <v>0.47348</v>
      </c>
      <c r="G436" s="10">
        <v>0</v>
      </c>
      <c r="H436" s="10">
        <v>0.47348</v>
      </c>
      <c r="I436" s="10">
        <v>0</v>
      </c>
      <c r="J436" s="10">
        <v>0</v>
      </c>
      <c r="K436" s="10">
        <f t="shared" si="36"/>
        <v>-0.47348</v>
      </c>
      <c r="L436" s="10">
        <f t="shared" si="37"/>
        <v>4.79379</v>
      </c>
      <c r="M436" s="10">
        <f t="shared" si="38"/>
        <v>0</v>
      </c>
      <c r="N436" s="10">
        <f t="shared" si="39"/>
        <v>4.79379</v>
      </c>
      <c r="O436" s="10">
        <f t="shared" si="40"/>
        <v>-0.47348</v>
      </c>
      <c r="P436" s="10">
        <f t="shared" si="41"/>
        <v>0</v>
      </c>
    </row>
    <row r="437" spans="1:16" ht="12.75">
      <c r="A437" s="8" t="s">
        <v>34</v>
      </c>
      <c r="B437" s="9" t="s">
        <v>35</v>
      </c>
      <c r="C437" s="10">
        <v>0.428</v>
      </c>
      <c r="D437" s="10">
        <v>0.428</v>
      </c>
      <c r="E437" s="10">
        <v>0.036000000000000004</v>
      </c>
      <c r="F437" s="10">
        <v>0.1251</v>
      </c>
      <c r="G437" s="10">
        <v>0</v>
      </c>
      <c r="H437" s="10">
        <v>0.1251</v>
      </c>
      <c r="I437" s="10">
        <v>0</v>
      </c>
      <c r="J437" s="10">
        <v>0</v>
      </c>
      <c r="K437" s="10">
        <f t="shared" si="36"/>
        <v>-0.08909999999999998</v>
      </c>
      <c r="L437" s="10">
        <f t="shared" si="37"/>
        <v>0.3029</v>
      </c>
      <c r="M437" s="10">
        <f t="shared" si="38"/>
        <v>347.49999999999994</v>
      </c>
      <c r="N437" s="10">
        <f t="shared" si="39"/>
        <v>0.3029</v>
      </c>
      <c r="O437" s="10">
        <f t="shared" si="40"/>
        <v>-0.08909999999999998</v>
      </c>
      <c r="P437" s="10">
        <f t="shared" si="41"/>
        <v>347.49999999999994</v>
      </c>
    </row>
    <row r="438" spans="1:16" ht="12.75">
      <c r="A438" s="8" t="s">
        <v>36</v>
      </c>
      <c r="B438" s="9" t="s">
        <v>37</v>
      </c>
      <c r="C438" s="10">
        <v>2.594</v>
      </c>
      <c r="D438" s="10">
        <v>2.80973</v>
      </c>
      <c r="E438" s="10">
        <v>0.216</v>
      </c>
      <c r="F438" s="10">
        <v>0.86373</v>
      </c>
      <c r="G438" s="10">
        <v>0</v>
      </c>
      <c r="H438" s="10">
        <v>0.86373</v>
      </c>
      <c r="I438" s="10">
        <v>0</v>
      </c>
      <c r="J438" s="10">
        <v>0</v>
      </c>
      <c r="K438" s="10">
        <f t="shared" si="36"/>
        <v>-0.64773</v>
      </c>
      <c r="L438" s="10">
        <f t="shared" si="37"/>
        <v>1.9460000000000002</v>
      </c>
      <c r="M438" s="10">
        <f t="shared" si="38"/>
        <v>399.875</v>
      </c>
      <c r="N438" s="10">
        <f t="shared" si="39"/>
        <v>1.9460000000000002</v>
      </c>
      <c r="O438" s="10">
        <f t="shared" si="40"/>
        <v>-0.64773</v>
      </c>
      <c r="P438" s="10">
        <f t="shared" si="41"/>
        <v>399.875</v>
      </c>
    </row>
    <row r="439" spans="1:16" ht="25.5">
      <c r="A439" s="8" t="s">
        <v>46</v>
      </c>
      <c r="B439" s="9" t="s">
        <v>47</v>
      </c>
      <c r="C439" s="10">
        <v>880.4</v>
      </c>
      <c r="D439" s="10">
        <v>880.4</v>
      </c>
      <c r="E439" s="10">
        <v>78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78</v>
      </c>
      <c r="L439" s="10">
        <f t="shared" si="37"/>
        <v>880.4</v>
      </c>
      <c r="M439" s="10">
        <f t="shared" si="38"/>
        <v>0</v>
      </c>
      <c r="N439" s="10">
        <f t="shared" si="39"/>
        <v>880.4</v>
      </c>
      <c r="O439" s="10">
        <f t="shared" si="40"/>
        <v>78</v>
      </c>
      <c r="P439" s="10">
        <f t="shared" si="41"/>
        <v>0</v>
      </c>
    </row>
    <row r="440" spans="1:16" ht="25.5">
      <c r="A440" s="5" t="s">
        <v>221</v>
      </c>
      <c r="B440" s="6" t="s">
        <v>222</v>
      </c>
      <c r="C440" s="7">
        <v>14741.085000000001</v>
      </c>
      <c r="D440" s="7">
        <v>13536.862299999999</v>
      </c>
      <c r="E440" s="7">
        <v>1610.795</v>
      </c>
      <c r="F440" s="7">
        <v>673.2713500000001</v>
      </c>
      <c r="G440" s="7">
        <v>0</v>
      </c>
      <c r="H440" s="7">
        <v>685.5143500000001</v>
      </c>
      <c r="I440" s="7">
        <v>0</v>
      </c>
      <c r="J440" s="7">
        <v>0</v>
      </c>
      <c r="K440" s="7">
        <f t="shared" si="36"/>
        <v>937.52365</v>
      </c>
      <c r="L440" s="7">
        <f t="shared" si="37"/>
        <v>12863.590949999998</v>
      </c>
      <c r="M440" s="7">
        <f t="shared" si="38"/>
        <v>41.79745715624893</v>
      </c>
      <c r="N440" s="7">
        <f t="shared" si="39"/>
        <v>12851.34795</v>
      </c>
      <c r="O440" s="7">
        <f t="shared" si="40"/>
        <v>925.2806499999999</v>
      </c>
      <c r="P440" s="7">
        <f t="shared" si="41"/>
        <v>42.55751662998706</v>
      </c>
    </row>
    <row r="441" spans="1:16" ht="25.5">
      <c r="A441" s="5" t="s">
        <v>223</v>
      </c>
      <c r="B441" s="6" t="s">
        <v>69</v>
      </c>
      <c r="C441" s="7">
        <v>3781.062</v>
      </c>
      <c r="D441" s="7">
        <v>3781.062</v>
      </c>
      <c r="E441" s="7">
        <v>379</v>
      </c>
      <c r="F441" s="7">
        <v>140.25928</v>
      </c>
      <c r="G441" s="7">
        <v>0</v>
      </c>
      <c r="H441" s="7">
        <v>147.50227999999998</v>
      </c>
      <c r="I441" s="7">
        <v>0</v>
      </c>
      <c r="J441" s="7">
        <v>0</v>
      </c>
      <c r="K441" s="7">
        <f t="shared" si="36"/>
        <v>238.74072</v>
      </c>
      <c r="L441" s="7">
        <f t="shared" si="37"/>
        <v>3640.8027199999997</v>
      </c>
      <c r="M441" s="7">
        <f t="shared" si="38"/>
        <v>37.007725593667544</v>
      </c>
      <c r="N441" s="7">
        <f t="shared" si="39"/>
        <v>3633.5597199999997</v>
      </c>
      <c r="O441" s="7">
        <f t="shared" si="40"/>
        <v>231.49772000000002</v>
      </c>
      <c r="P441" s="7">
        <f t="shared" si="41"/>
        <v>38.91880738786279</v>
      </c>
    </row>
    <row r="442" spans="1:16" ht="12.75">
      <c r="A442" s="8" t="s">
        <v>22</v>
      </c>
      <c r="B442" s="9" t="s">
        <v>23</v>
      </c>
      <c r="C442" s="10">
        <v>2972.1</v>
      </c>
      <c r="D442" s="10">
        <v>2972.1</v>
      </c>
      <c r="E442" s="10">
        <v>300</v>
      </c>
      <c r="F442" s="10">
        <v>114.94837</v>
      </c>
      <c r="G442" s="10">
        <v>0</v>
      </c>
      <c r="H442" s="10">
        <v>114.94837</v>
      </c>
      <c r="I442" s="10">
        <v>0</v>
      </c>
      <c r="J442" s="10">
        <v>0</v>
      </c>
      <c r="K442" s="10">
        <f t="shared" si="36"/>
        <v>185.05163</v>
      </c>
      <c r="L442" s="10">
        <f t="shared" si="37"/>
        <v>2857.15163</v>
      </c>
      <c r="M442" s="10">
        <f t="shared" si="38"/>
        <v>38.31612333333334</v>
      </c>
      <c r="N442" s="10">
        <f t="shared" si="39"/>
        <v>2857.15163</v>
      </c>
      <c r="O442" s="10">
        <f t="shared" si="40"/>
        <v>185.05163</v>
      </c>
      <c r="P442" s="10">
        <f t="shared" si="41"/>
        <v>38.31612333333334</v>
      </c>
    </row>
    <row r="443" spans="1:16" ht="12.75">
      <c r="A443" s="8" t="s">
        <v>24</v>
      </c>
      <c r="B443" s="9" t="s">
        <v>25</v>
      </c>
      <c r="C443" s="10">
        <v>653.862</v>
      </c>
      <c r="D443" s="10">
        <v>653.862</v>
      </c>
      <c r="E443" s="10">
        <v>66</v>
      </c>
      <c r="F443" s="10">
        <v>25.31091</v>
      </c>
      <c r="G443" s="10">
        <v>0</v>
      </c>
      <c r="H443" s="10">
        <v>25.31091</v>
      </c>
      <c r="I443" s="10">
        <v>0</v>
      </c>
      <c r="J443" s="10">
        <v>0</v>
      </c>
      <c r="K443" s="10">
        <f t="shared" si="36"/>
        <v>40.68909</v>
      </c>
      <c r="L443" s="10">
        <f t="shared" si="37"/>
        <v>628.5510899999999</v>
      </c>
      <c r="M443" s="10">
        <f t="shared" si="38"/>
        <v>38.34986363636364</v>
      </c>
      <c r="N443" s="10">
        <f t="shared" si="39"/>
        <v>628.5510899999999</v>
      </c>
      <c r="O443" s="10">
        <f t="shared" si="40"/>
        <v>40.68909</v>
      </c>
      <c r="P443" s="10">
        <f t="shared" si="41"/>
        <v>38.34986363636364</v>
      </c>
    </row>
    <row r="444" spans="1:16" ht="12.75">
      <c r="A444" s="8" t="s">
        <v>26</v>
      </c>
      <c r="B444" s="9" t="s">
        <v>27</v>
      </c>
      <c r="C444" s="10">
        <v>82.5</v>
      </c>
      <c r="D444" s="10">
        <v>82.5</v>
      </c>
      <c r="E444" s="10">
        <v>7</v>
      </c>
      <c r="F444" s="10">
        <v>0</v>
      </c>
      <c r="G444" s="10">
        <v>0</v>
      </c>
      <c r="H444" s="10">
        <v>6.993</v>
      </c>
      <c r="I444" s="10">
        <v>0</v>
      </c>
      <c r="J444" s="10">
        <v>0</v>
      </c>
      <c r="K444" s="10">
        <f t="shared" si="36"/>
        <v>7</v>
      </c>
      <c r="L444" s="10">
        <f t="shared" si="37"/>
        <v>82.5</v>
      </c>
      <c r="M444" s="10">
        <f t="shared" si="38"/>
        <v>0</v>
      </c>
      <c r="N444" s="10">
        <f t="shared" si="39"/>
        <v>75.507</v>
      </c>
      <c r="O444" s="10">
        <f t="shared" si="40"/>
        <v>0.006999999999999673</v>
      </c>
      <c r="P444" s="10">
        <f t="shared" si="41"/>
        <v>99.9</v>
      </c>
    </row>
    <row r="445" spans="1:16" ht="12.75">
      <c r="A445" s="8" t="s">
        <v>28</v>
      </c>
      <c r="B445" s="9" t="s">
        <v>29</v>
      </c>
      <c r="C445" s="10">
        <v>58.4</v>
      </c>
      <c r="D445" s="10">
        <v>58.4</v>
      </c>
      <c r="E445" s="10">
        <v>5</v>
      </c>
      <c r="F445" s="10">
        <v>0</v>
      </c>
      <c r="G445" s="10">
        <v>0</v>
      </c>
      <c r="H445" s="10">
        <v>0.25</v>
      </c>
      <c r="I445" s="10">
        <v>0</v>
      </c>
      <c r="J445" s="10">
        <v>0</v>
      </c>
      <c r="K445" s="10">
        <f t="shared" si="36"/>
        <v>5</v>
      </c>
      <c r="L445" s="10">
        <f t="shared" si="37"/>
        <v>58.4</v>
      </c>
      <c r="M445" s="10">
        <f t="shared" si="38"/>
        <v>0</v>
      </c>
      <c r="N445" s="10">
        <f t="shared" si="39"/>
        <v>58.15</v>
      </c>
      <c r="O445" s="10">
        <f t="shared" si="40"/>
        <v>4.75</v>
      </c>
      <c r="P445" s="10">
        <f t="shared" si="41"/>
        <v>5</v>
      </c>
    </row>
    <row r="446" spans="1:16" ht="12.75">
      <c r="A446" s="8" t="s">
        <v>30</v>
      </c>
      <c r="B446" s="9" t="s">
        <v>31</v>
      </c>
      <c r="C446" s="10">
        <v>11.2</v>
      </c>
      <c r="D446" s="10">
        <v>11.2</v>
      </c>
      <c r="E446" s="10">
        <v>1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</v>
      </c>
      <c r="L446" s="10">
        <f t="shared" si="37"/>
        <v>11.2</v>
      </c>
      <c r="M446" s="10">
        <f t="shared" si="38"/>
        <v>0</v>
      </c>
      <c r="N446" s="10">
        <f t="shared" si="39"/>
        <v>11.2</v>
      </c>
      <c r="O446" s="10">
        <f t="shared" si="40"/>
        <v>1</v>
      </c>
      <c r="P446" s="10">
        <f t="shared" si="41"/>
        <v>0</v>
      </c>
    </row>
    <row r="447" spans="1:16" ht="25.5">
      <c r="A447" s="8" t="s">
        <v>40</v>
      </c>
      <c r="B447" s="9" t="s">
        <v>41</v>
      </c>
      <c r="C447" s="10">
        <v>3</v>
      </c>
      <c r="D447" s="10">
        <v>3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3</v>
      </c>
      <c r="M447" s="10">
        <f t="shared" si="38"/>
        <v>0</v>
      </c>
      <c r="N447" s="10">
        <f t="shared" si="39"/>
        <v>3</v>
      </c>
      <c r="O447" s="10">
        <f t="shared" si="40"/>
        <v>0</v>
      </c>
      <c r="P447" s="10">
        <f t="shared" si="41"/>
        <v>0</v>
      </c>
    </row>
    <row r="448" spans="1:16" ht="38.25">
      <c r="A448" s="5" t="s">
        <v>224</v>
      </c>
      <c r="B448" s="6" t="s">
        <v>225</v>
      </c>
      <c r="C448" s="7">
        <v>6077.6</v>
      </c>
      <c r="D448" s="7">
        <v>6697.8773</v>
      </c>
      <c r="E448" s="7">
        <v>1000</v>
      </c>
      <c r="F448" s="7">
        <v>519.6</v>
      </c>
      <c r="G448" s="7">
        <v>0</v>
      </c>
      <c r="H448" s="7">
        <v>524.6</v>
      </c>
      <c r="I448" s="7">
        <v>0</v>
      </c>
      <c r="J448" s="7">
        <v>0</v>
      </c>
      <c r="K448" s="7">
        <f t="shared" si="36"/>
        <v>480.4</v>
      </c>
      <c r="L448" s="7">
        <f t="shared" si="37"/>
        <v>6178.2773</v>
      </c>
      <c r="M448" s="7">
        <f t="shared" si="38"/>
        <v>51.96000000000001</v>
      </c>
      <c r="N448" s="7">
        <f t="shared" si="39"/>
        <v>6173.2773</v>
      </c>
      <c r="O448" s="7">
        <f t="shared" si="40"/>
        <v>475.4</v>
      </c>
      <c r="P448" s="7">
        <f t="shared" si="41"/>
        <v>52.46000000000001</v>
      </c>
    </row>
    <row r="449" spans="1:16" ht="12.75">
      <c r="A449" s="8" t="s">
        <v>28</v>
      </c>
      <c r="B449" s="9" t="s">
        <v>29</v>
      </c>
      <c r="C449" s="10">
        <v>0</v>
      </c>
      <c r="D449" s="10">
        <v>100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100</v>
      </c>
      <c r="M449" s="10">
        <f t="shared" si="38"/>
        <v>0</v>
      </c>
      <c r="N449" s="10">
        <f t="shared" si="39"/>
        <v>100</v>
      </c>
      <c r="O449" s="10">
        <f t="shared" si="40"/>
        <v>0</v>
      </c>
      <c r="P449" s="10">
        <f t="shared" si="41"/>
        <v>0</v>
      </c>
    </row>
    <row r="450" spans="1:16" ht="25.5">
      <c r="A450" s="8" t="s">
        <v>46</v>
      </c>
      <c r="B450" s="9" t="s">
        <v>47</v>
      </c>
      <c r="C450" s="10">
        <v>6077.6</v>
      </c>
      <c r="D450" s="10">
        <v>6597.8773</v>
      </c>
      <c r="E450" s="10">
        <v>1000</v>
      </c>
      <c r="F450" s="10">
        <v>519.6</v>
      </c>
      <c r="G450" s="10">
        <v>0</v>
      </c>
      <c r="H450" s="10">
        <v>524.6</v>
      </c>
      <c r="I450" s="10">
        <v>0</v>
      </c>
      <c r="J450" s="10">
        <v>0</v>
      </c>
      <c r="K450" s="10">
        <f t="shared" si="36"/>
        <v>480.4</v>
      </c>
      <c r="L450" s="10">
        <f t="shared" si="37"/>
        <v>6078.2773</v>
      </c>
      <c r="M450" s="10">
        <f t="shared" si="38"/>
        <v>51.96000000000001</v>
      </c>
      <c r="N450" s="10">
        <f t="shared" si="39"/>
        <v>6073.2773</v>
      </c>
      <c r="O450" s="10">
        <f t="shared" si="40"/>
        <v>475.4</v>
      </c>
      <c r="P450" s="10">
        <f t="shared" si="41"/>
        <v>52.46000000000001</v>
      </c>
    </row>
    <row r="451" spans="1:16" ht="12.75">
      <c r="A451" s="5" t="s">
        <v>226</v>
      </c>
      <c r="B451" s="6" t="s">
        <v>200</v>
      </c>
      <c r="C451" s="7">
        <v>1056.647</v>
      </c>
      <c r="D451" s="7">
        <v>1056.647</v>
      </c>
      <c r="E451" s="7">
        <v>121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121</v>
      </c>
      <c r="L451" s="7">
        <f t="shared" si="37"/>
        <v>1056.647</v>
      </c>
      <c r="M451" s="7">
        <f t="shared" si="38"/>
        <v>0</v>
      </c>
      <c r="N451" s="7">
        <f t="shared" si="39"/>
        <v>1056.647</v>
      </c>
      <c r="O451" s="7">
        <f t="shared" si="40"/>
        <v>121</v>
      </c>
      <c r="P451" s="7">
        <f t="shared" si="41"/>
        <v>0</v>
      </c>
    </row>
    <row r="452" spans="1:16" ht="25.5">
      <c r="A452" s="8" t="s">
        <v>46</v>
      </c>
      <c r="B452" s="9" t="s">
        <v>47</v>
      </c>
      <c r="C452" s="10">
        <v>1056.647</v>
      </c>
      <c r="D452" s="10">
        <v>1056.647</v>
      </c>
      <c r="E452" s="10">
        <v>121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121</v>
      </c>
      <c r="L452" s="10">
        <f t="shared" si="37"/>
        <v>1056.647</v>
      </c>
      <c r="M452" s="10">
        <f t="shared" si="38"/>
        <v>0</v>
      </c>
      <c r="N452" s="10">
        <f t="shared" si="39"/>
        <v>1056.647</v>
      </c>
      <c r="O452" s="10">
        <f t="shared" si="40"/>
        <v>121</v>
      </c>
      <c r="P452" s="10">
        <f t="shared" si="41"/>
        <v>0</v>
      </c>
    </row>
    <row r="453" spans="1:16" ht="12.75">
      <c r="A453" s="5" t="s">
        <v>227</v>
      </c>
      <c r="B453" s="6" t="s">
        <v>202</v>
      </c>
      <c r="C453" s="7">
        <v>672.104</v>
      </c>
      <c r="D453" s="7">
        <v>672.104</v>
      </c>
      <c r="E453" s="7">
        <v>56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56</v>
      </c>
      <c r="L453" s="7">
        <f t="shared" si="37"/>
        <v>672.104</v>
      </c>
      <c r="M453" s="7">
        <f t="shared" si="38"/>
        <v>0</v>
      </c>
      <c r="N453" s="7">
        <f t="shared" si="39"/>
        <v>672.104</v>
      </c>
      <c r="O453" s="7">
        <f t="shared" si="40"/>
        <v>56</v>
      </c>
      <c r="P453" s="7">
        <f t="shared" si="41"/>
        <v>0</v>
      </c>
    </row>
    <row r="454" spans="1:16" ht="25.5">
      <c r="A454" s="8" t="s">
        <v>46</v>
      </c>
      <c r="B454" s="9" t="s">
        <v>47</v>
      </c>
      <c r="C454" s="10">
        <v>672.104</v>
      </c>
      <c r="D454" s="10">
        <v>672.104</v>
      </c>
      <c r="E454" s="10">
        <v>56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22">E454-F454</f>
        <v>56</v>
      </c>
      <c r="L454" s="10">
        <f aca="true" t="shared" si="43" ref="L454:L522">D454-F454</f>
        <v>672.104</v>
      </c>
      <c r="M454" s="10">
        <f aca="true" t="shared" si="44" ref="M454:M522">IF(E454=0,0,(F454/E454)*100)</f>
        <v>0</v>
      </c>
      <c r="N454" s="10">
        <f aca="true" t="shared" si="45" ref="N454:N522">D454-H454</f>
        <v>672.104</v>
      </c>
      <c r="O454" s="10">
        <f aca="true" t="shared" si="46" ref="O454:O522">E454-H454</f>
        <v>56</v>
      </c>
      <c r="P454" s="10">
        <f aca="true" t="shared" si="47" ref="P454:P522">IF(E454=0,0,(H454/E454)*100)</f>
        <v>0</v>
      </c>
    </row>
    <row r="455" spans="1:16" ht="38.25">
      <c r="A455" s="5" t="s">
        <v>228</v>
      </c>
      <c r="B455" s="6" t="s">
        <v>57</v>
      </c>
      <c r="C455" s="7">
        <v>500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0</v>
      </c>
      <c r="L455" s="7">
        <f t="shared" si="43"/>
        <v>0</v>
      </c>
      <c r="M455" s="7">
        <f t="shared" si="44"/>
        <v>0</v>
      </c>
      <c r="N455" s="7">
        <f t="shared" si="45"/>
        <v>0</v>
      </c>
      <c r="O455" s="7">
        <f t="shared" si="46"/>
        <v>0</v>
      </c>
      <c r="P455" s="7">
        <f t="shared" si="47"/>
        <v>0</v>
      </c>
    </row>
    <row r="456" spans="1:16" ht="12.75">
      <c r="A456" s="8" t="s">
        <v>28</v>
      </c>
      <c r="B456" s="9" t="s">
        <v>29</v>
      </c>
      <c r="C456" s="10">
        <v>500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0</v>
      </c>
      <c r="M456" s="10">
        <f t="shared" si="44"/>
        <v>0</v>
      </c>
      <c r="N456" s="10">
        <f t="shared" si="45"/>
        <v>0</v>
      </c>
      <c r="O456" s="10">
        <f t="shared" si="46"/>
        <v>0</v>
      </c>
      <c r="P456" s="10">
        <f t="shared" si="47"/>
        <v>0</v>
      </c>
    </row>
    <row r="457" spans="1:16" ht="12.75">
      <c r="A457" s="5" t="s">
        <v>229</v>
      </c>
      <c r="B457" s="6" t="s">
        <v>63</v>
      </c>
      <c r="C457" s="7">
        <v>2653.672</v>
      </c>
      <c r="D457" s="7">
        <v>1329.172</v>
      </c>
      <c r="E457" s="7">
        <v>54.795</v>
      </c>
      <c r="F457" s="7">
        <v>13.412070000000002</v>
      </c>
      <c r="G457" s="7">
        <v>0</v>
      </c>
      <c r="H457" s="7">
        <v>13.412070000000002</v>
      </c>
      <c r="I457" s="7">
        <v>0</v>
      </c>
      <c r="J457" s="7">
        <v>0</v>
      </c>
      <c r="K457" s="7">
        <f t="shared" si="42"/>
        <v>41.38293</v>
      </c>
      <c r="L457" s="7">
        <f t="shared" si="43"/>
        <v>1315.75993</v>
      </c>
      <c r="M457" s="7">
        <f t="shared" si="44"/>
        <v>24.476813577881195</v>
      </c>
      <c r="N457" s="7">
        <f t="shared" si="45"/>
        <v>1315.75993</v>
      </c>
      <c r="O457" s="7">
        <f t="shared" si="46"/>
        <v>41.38293</v>
      </c>
      <c r="P457" s="7">
        <f t="shared" si="47"/>
        <v>24.476813577881195</v>
      </c>
    </row>
    <row r="458" spans="1:16" ht="12.75">
      <c r="A458" s="8" t="s">
        <v>22</v>
      </c>
      <c r="B458" s="9" t="s">
        <v>23</v>
      </c>
      <c r="C458" s="10">
        <v>319.2</v>
      </c>
      <c r="D458" s="10">
        <v>319.2</v>
      </c>
      <c r="E458" s="10">
        <v>30</v>
      </c>
      <c r="F458" s="10">
        <v>10.993500000000001</v>
      </c>
      <c r="G458" s="10">
        <v>0</v>
      </c>
      <c r="H458" s="10">
        <v>10.993500000000001</v>
      </c>
      <c r="I458" s="10">
        <v>0</v>
      </c>
      <c r="J458" s="10">
        <v>0</v>
      </c>
      <c r="K458" s="10">
        <f t="shared" si="42"/>
        <v>19.0065</v>
      </c>
      <c r="L458" s="10">
        <f t="shared" si="43"/>
        <v>308.2065</v>
      </c>
      <c r="M458" s="10">
        <f t="shared" si="44"/>
        <v>36.645</v>
      </c>
      <c r="N458" s="10">
        <f t="shared" si="45"/>
        <v>308.2065</v>
      </c>
      <c r="O458" s="10">
        <f t="shared" si="46"/>
        <v>19.0065</v>
      </c>
      <c r="P458" s="10">
        <f t="shared" si="47"/>
        <v>36.645</v>
      </c>
    </row>
    <row r="459" spans="1:16" ht="12.75">
      <c r="A459" s="8" t="s">
        <v>24</v>
      </c>
      <c r="B459" s="9" t="s">
        <v>25</v>
      </c>
      <c r="C459" s="10">
        <v>70.224</v>
      </c>
      <c r="D459" s="10">
        <v>70.224</v>
      </c>
      <c r="E459" s="10">
        <v>6.6</v>
      </c>
      <c r="F459" s="10">
        <v>2.4185700000000003</v>
      </c>
      <c r="G459" s="10">
        <v>0</v>
      </c>
      <c r="H459" s="10">
        <v>2.4185700000000003</v>
      </c>
      <c r="I459" s="10">
        <v>0</v>
      </c>
      <c r="J459" s="10">
        <v>0</v>
      </c>
      <c r="K459" s="10">
        <f t="shared" si="42"/>
        <v>4.181429999999999</v>
      </c>
      <c r="L459" s="10">
        <f t="shared" si="43"/>
        <v>67.80543</v>
      </c>
      <c r="M459" s="10">
        <f t="shared" si="44"/>
        <v>36.645</v>
      </c>
      <c r="N459" s="10">
        <f t="shared" si="45"/>
        <v>67.80543</v>
      </c>
      <c r="O459" s="10">
        <f t="shared" si="46"/>
        <v>4.181429999999999</v>
      </c>
      <c r="P459" s="10">
        <f t="shared" si="47"/>
        <v>36.645</v>
      </c>
    </row>
    <row r="460" spans="1:16" ht="12.75">
      <c r="A460" s="8" t="s">
        <v>26</v>
      </c>
      <c r="B460" s="9" t="s">
        <v>27</v>
      </c>
      <c r="C460" s="10">
        <v>2.579</v>
      </c>
      <c r="D460" s="10">
        <v>2.579</v>
      </c>
      <c r="E460" s="10">
        <v>0.2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0.2</v>
      </c>
      <c r="L460" s="10">
        <f t="shared" si="43"/>
        <v>2.579</v>
      </c>
      <c r="M460" s="10">
        <f t="shared" si="44"/>
        <v>0</v>
      </c>
      <c r="N460" s="10">
        <f t="shared" si="45"/>
        <v>2.579</v>
      </c>
      <c r="O460" s="10">
        <f t="shared" si="46"/>
        <v>0.2</v>
      </c>
      <c r="P460" s="10">
        <f t="shared" si="47"/>
        <v>0</v>
      </c>
    </row>
    <row r="461" spans="1:16" ht="12.75">
      <c r="A461" s="8" t="s">
        <v>28</v>
      </c>
      <c r="B461" s="9" t="s">
        <v>29</v>
      </c>
      <c r="C461" s="10">
        <v>3.235</v>
      </c>
      <c r="D461" s="10">
        <v>173.535</v>
      </c>
      <c r="E461" s="10">
        <v>0.3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</v>
      </c>
      <c r="L461" s="10">
        <f t="shared" si="43"/>
        <v>173.535</v>
      </c>
      <c r="M461" s="10">
        <f t="shared" si="44"/>
        <v>0</v>
      </c>
      <c r="N461" s="10">
        <f t="shared" si="45"/>
        <v>173.535</v>
      </c>
      <c r="O461" s="10">
        <f t="shared" si="46"/>
        <v>0.3</v>
      </c>
      <c r="P461" s="10">
        <f t="shared" si="47"/>
        <v>0</v>
      </c>
    </row>
    <row r="462" spans="1:16" ht="12.75">
      <c r="A462" s="8" t="s">
        <v>30</v>
      </c>
      <c r="B462" s="9" t="s">
        <v>31</v>
      </c>
      <c r="C462" s="10">
        <v>2.454</v>
      </c>
      <c r="D462" s="10">
        <v>2.454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2.454</v>
      </c>
      <c r="M462" s="10">
        <f t="shared" si="44"/>
        <v>0</v>
      </c>
      <c r="N462" s="10">
        <f t="shared" si="45"/>
        <v>2.454</v>
      </c>
      <c r="O462" s="10">
        <f t="shared" si="46"/>
        <v>0.2</v>
      </c>
      <c r="P462" s="10">
        <f t="shared" si="47"/>
        <v>0</v>
      </c>
    </row>
    <row r="463" spans="1:16" ht="12.75">
      <c r="A463" s="8" t="s">
        <v>32</v>
      </c>
      <c r="B463" s="9" t="s">
        <v>33</v>
      </c>
      <c r="C463" s="10">
        <v>3.577</v>
      </c>
      <c r="D463" s="10">
        <v>3.577</v>
      </c>
      <c r="E463" s="10">
        <v>0.2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0.2</v>
      </c>
      <c r="L463" s="10">
        <f t="shared" si="43"/>
        <v>3.577</v>
      </c>
      <c r="M463" s="10">
        <f t="shared" si="44"/>
        <v>0</v>
      </c>
      <c r="N463" s="10">
        <f t="shared" si="45"/>
        <v>3.577</v>
      </c>
      <c r="O463" s="10">
        <f t="shared" si="46"/>
        <v>0.2</v>
      </c>
      <c r="P463" s="10">
        <f t="shared" si="47"/>
        <v>0</v>
      </c>
    </row>
    <row r="464" spans="1:16" ht="12.75">
      <c r="A464" s="8" t="s">
        <v>34</v>
      </c>
      <c r="B464" s="9" t="s">
        <v>35</v>
      </c>
      <c r="C464" s="10">
        <v>0.429</v>
      </c>
      <c r="D464" s="10">
        <v>0.429</v>
      </c>
      <c r="E464" s="10">
        <v>0.03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0.03</v>
      </c>
      <c r="L464" s="10">
        <f t="shared" si="43"/>
        <v>0.429</v>
      </c>
      <c r="M464" s="10">
        <f t="shared" si="44"/>
        <v>0</v>
      </c>
      <c r="N464" s="10">
        <f t="shared" si="45"/>
        <v>0.429</v>
      </c>
      <c r="O464" s="10">
        <f t="shared" si="46"/>
        <v>0.03</v>
      </c>
      <c r="P464" s="10">
        <f t="shared" si="47"/>
        <v>0</v>
      </c>
    </row>
    <row r="465" spans="1:16" ht="12.75">
      <c r="A465" s="8" t="s">
        <v>36</v>
      </c>
      <c r="B465" s="9" t="s">
        <v>37</v>
      </c>
      <c r="C465" s="10">
        <v>4.44</v>
      </c>
      <c r="D465" s="10">
        <v>4.44</v>
      </c>
      <c r="E465" s="10">
        <v>0.37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0.37</v>
      </c>
      <c r="L465" s="10">
        <f t="shared" si="43"/>
        <v>4.44</v>
      </c>
      <c r="M465" s="10">
        <f t="shared" si="44"/>
        <v>0</v>
      </c>
      <c r="N465" s="10">
        <f t="shared" si="45"/>
        <v>4.44</v>
      </c>
      <c r="O465" s="10">
        <f t="shared" si="46"/>
        <v>0.37</v>
      </c>
      <c r="P465" s="10">
        <f t="shared" si="47"/>
        <v>0</v>
      </c>
    </row>
    <row r="466" spans="1:16" ht="25.5">
      <c r="A466" s="8" t="s">
        <v>46</v>
      </c>
      <c r="B466" s="9" t="s">
        <v>47</v>
      </c>
      <c r="C466" s="10">
        <v>2247.534</v>
      </c>
      <c r="D466" s="10">
        <v>752.734</v>
      </c>
      <c r="E466" s="10">
        <v>16.895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16.895</v>
      </c>
      <c r="L466" s="10">
        <f t="shared" si="43"/>
        <v>752.734</v>
      </c>
      <c r="M466" s="10">
        <f t="shared" si="44"/>
        <v>0</v>
      </c>
      <c r="N466" s="10">
        <f t="shared" si="45"/>
        <v>752.734</v>
      </c>
      <c r="O466" s="10">
        <f t="shared" si="46"/>
        <v>16.895</v>
      </c>
      <c r="P466" s="10">
        <f t="shared" si="47"/>
        <v>0</v>
      </c>
    </row>
    <row r="467" spans="1:16" ht="25.5">
      <c r="A467" s="5" t="s">
        <v>230</v>
      </c>
      <c r="B467" s="6" t="s">
        <v>231</v>
      </c>
      <c r="C467" s="7">
        <v>2049.139</v>
      </c>
      <c r="D467" s="7">
        <v>2049.139</v>
      </c>
      <c r="E467" s="7">
        <v>143.985</v>
      </c>
      <c r="F467" s="7">
        <v>156.36511000000002</v>
      </c>
      <c r="G467" s="7">
        <v>0</v>
      </c>
      <c r="H467" s="7">
        <v>156.36511000000002</v>
      </c>
      <c r="I467" s="7">
        <v>0</v>
      </c>
      <c r="J467" s="7">
        <v>0</v>
      </c>
      <c r="K467" s="7">
        <f t="shared" si="42"/>
        <v>-12.380110000000002</v>
      </c>
      <c r="L467" s="7">
        <f t="shared" si="43"/>
        <v>1892.7738900000002</v>
      </c>
      <c r="M467" s="7">
        <f t="shared" si="44"/>
        <v>108.59819425634613</v>
      </c>
      <c r="N467" s="7">
        <f t="shared" si="45"/>
        <v>1892.7738900000002</v>
      </c>
      <c r="O467" s="7">
        <f t="shared" si="46"/>
        <v>-12.380110000000002</v>
      </c>
      <c r="P467" s="7">
        <f t="shared" si="47"/>
        <v>108.59819425634613</v>
      </c>
    </row>
    <row r="468" spans="1:16" ht="25.5">
      <c r="A468" s="5" t="s">
        <v>232</v>
      </c>
      <c r="B468" s="6" t="s">
        <v>69</v>
      </c>
      <c r="C468" s="7">
        <v>2049.139</v>
      </c>
      <c r="D468" s="7">
        <v>2049.139</v>
      </c>
      <c r="E468" s="7">
        <v>143.985</v>
      </c>
      <c r="F468" s="7">
        <v>156.36511000000002</v>
      </c>
      <c r="G468" s="7">
        <v>0</v>
      </c>
      <c r="H468" s="7">
        <v>156.36511000000002</v>
      </c>
      <c r="I468" s="7">
        <v>0</v>
      </c>
      <c r="J468" s="7">
        <v>0</v>
      </c>
      <c r="K468" s="7">
        <f t="shared" si="42"/>
        <v>-12.380110000000002</v>
      </c>
      <c r="L468" s="7">
        <f t="shared" si="43"/>
        <v>1892.7738900000002</v>
      </c>
      <c r="M468" s="7">
        <f t="shared" si="44"/>
        <v>108.59819425634613</v>
      </c>
      <c r="N468" s="7">
        <f t="shared" si="45"/>
        <v>1892.7738900000002</v>
      </c>
      <c r="O468" s="7">
        <f t="shared" si="46"/>
        <v>-12.380110000000002</v>
      </c>
      <c r="P468" s="7">
        <f t="shared" si="47"/>
        <v>108.59819425634613</v>
      </c>
    </row>
    <row r="469" spans="1:16" ht="12.75">
      <c r="A469" s="8" t="s">
        <v>22</v>
      </c>
      <c r="B469" s="9" t="s">
        <v>23</v>
      </c>
      <c r="C469" s="10">
        <v>1608.09</v>
      </c>
      <c r="D469" s="10">
        <v>1608.09</v>
      </c>
      <c r="E469" s="10">
        <v>114.047</v>
      </c>
      <c r="F469" s="10">
        <v>129.17695</v>
      </c>
      <c r="G469" s="10">
        <v>0</v>
      </c>
      <c r="H469" s="10">
        <v>129.17695</v>
      </c>
      <c r="I469" s="10">
        <v>0</v>
      </c>
      <c r="J469" s="10">
        <v>0</v>
      </c>
      <c r="K469" s="10">
        <f t="shared" si="42"/>
        <v>-15.129950000000008</v>
      </c>
      <c r="L469" s="10">
        <f t="shared" si="43"/>
        <v>1478.9130499999999</v>
      </c>
      <c r="M469" s="10">
        <f t="shared" si="44"/>
        <v>113.26641647741722</v>
      </c>
      <c r="N469" s="10">
        <f t="shared" si="45"/>
        <v>1478.9130499999999</v>
      </c>
      <c r="O469" s="10">
        <f t="shared" si="46"/>
        <v>-15.129950000000008</v>
      </c>
      <c r="P469" s="10">
        <f t="shared" si="47"/>
        <v>113.26641647741722</v>
      </c>
    </row>
    <row r="470" spans="1:16" ht="12.75">
      <c r="A470" s="8" t="s">
        <v>24</v>
      </c>
      <c r="B470" s="9" t="s">
        <v>25</v>
      </c>
      <c r="C470" s="10">
        <v>353.78</v>
      </c>
      <c r="D470" s="10">
        <v>353.78</v>
      </c>
      <c r="E470" s="10">
        <v>25.09</v>
      </c>
      <c r="F470" s="10">
        <v>27.18816</v>
      </c>
      <c r="G470" s="10">
        <v>0</v>
      </c>
      <c r="H470" s="10">
        <v>27.18816</v>
      </c>
      <c r="I470" s="10">
        <v>0</v>
      </c>
      <c r="J470" s="10">
        <v>0</v>
      </c>
      <c r="K470" s="10">
        <f t="shared" si="42"/>
        <v>-2.09816</v>
      </c>
      <c r="L470" s="10">
        <f t="shared" si="43"/>
        <v>326.59184</v>
      </c>
      <c r="M470" s="10">
        <f t="shared" si="44"/>
        <v>108.36253487445198</v>
      </c>
      <c r="N470" s="10">
        <f t="shared" si="45"/>
        <v>326.59184</v>
      </c>
      <c r="O470" s="10">
        <f t="shared" si="46"/>
        <v>-2.09816</v>
      </c>
      <c r="P470" s="10">
        <f t="shared" si="47"/>
        <v>108.36253487445198</v>
      </c>
    </row>
    <row r="471" spans="1:16" ht="12.75">
      <c r="A471" s="8" t="s">
        <v>26</v>
      </c>
      <c r="B471" s="9" t="s">
        <v>27</v>
      </c>
      <c r="C471" s="10">
        <v>22.566</v>
      </c>
      <c r="D471" s="10">
        <v>22.566</v>
      </c>
      <c r="E471" s="10">
        <v>1.2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1.2</v>
      </c>
      <c r="L471" s="10">
        <f t="shared" si="43"/>
        <v>22.566</v>
      </c>
      <c r="M471" s="10">
        <f t="shared" si="44"/>
        <v>0</v>
      </c>
      <c r="N471" s="10">
        <f t="shared" si="45"/>
        <v>22.566</v>
      </c>
      <c r="O471" s="10">
        <f t="shared" si="46"/>
        <v>1.2</v>
      </c>
      <c r="P471" s="10">
        <f t="shared" si="47"/>
        <v>0</v>
      </c>
    </row>
    <row r="472" spans="1:16" ht="12.75">
      <c r="A472" s="8" t="s">
        <v>28</v>
      </c>
      <c r="B472" s="9" t="s">
        <v>29</v>
      </c>
      <c r="C472" s="10">
        <v>52.495</v>
      </c>
      <c r="D472" s="10">
        <v>52.495</v>
      </c>
      <c r="E472" s="10">
        <v>3.458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3.458</v>
      </c>
      <c r="L472" s="10">
        <f t="shared" si="43"/>
        <v>52.495</v>
      </c>
      <c r="M472" s="10">
        <f t="shared" si="44"/>
        <v>0</v>
      </c>
      <c r="N472" s="10">
        <f t="shared" si="45"/>
        <v>52.495</v>
      </c>
      <c r="O472" s="10">
        <f t="shared" si="46"/>
        <v>3.458</v>
      </c>
      <c r="P472" s="10">
        <f t="shared" si="47"/>
        <v>0</v>
      </c>
    </row>
    <row r="473" spans="1:16" ht="12.75">
      <c r="A473" s="8" t="s">
        <v>30</v>
      </c>
      <c r="B473" s="9" t="s">
        <v>31</v>
      </c>
      <c r="C473" s="10">
        <v>3.8</v>
      </c>
      <c r="D473" s="10">
        <v>3.8</v>
      </c>
      <c r="E473" s="10">
        <v>0.19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0.19</v>
      </c>
      <c r="L473" s="10">
        <f t="shared" si="43"/>
        <v>3.8</v>
      </c>
      <c r="M473" s="10">
        <f t="shared" si="44"/>
        <v>0</v>
      </c>
      <c r="N473" s="10">
        <f t="shared" si="45"/>
        <v>3.8</v>
      </c>
      <c r="O473" s="10">
        <f t="shared" si="46"/>
        <v>0.19</v>
      </c>
      <c r="P473" s="10">
        <f t="shared" si="47"/>
        <v>0</v>
      </c>
    </row>
    <row r="474" spans="1:16" ht="25.5">
      <c r="A474" s="8" t="s">
        <v>40</v>
      </c>
      <c r="B474" s="9" t="s">
        <v>41</v>
      </c>
      <c r="C474" s="10">
        <v>3.44</v>
      </c>
      <c r="D474" s="10">
        <v>3.44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3.44</v>
      </c>
      <c r="M474" s="10">
        <f t="shared" si="44"/>
        <v>0</v>
      </c>
      <c r="N474" s="10">
        <f t="shared" si="45"/>
        <v>3.44</v>
      </c>
      <c r="O474" s="10">
        <f t="shared" si="46"/>
        <v>0</v>
      </c>
      <c r="P474" s="10">
        <f t="shared" si="47"/>
        <v>0</v>
      </c>
    </row>
    <row r="475" spans="1:16" ht="12.75">
      <c r="A475" s="8" t="s">
        <v>42</v>
      </c>
      <c r="B475" s="9" t="s">
        <v>43</v>
      </c>
      <c r="C475" s="10">
        <v>4.968</v>
      </c>
      <c r="D475" s="10">
        <v>4.968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4.968</v>
      </c>
      <c r="M475" s="10">
        <f t="shared" si="44"/>
        <v>0</v>
      </c>
      <c r="N475" s="10">
        <f t="shared" si="45"/>
        <v>4.968</v>
      </c>
      <c r="O475" s="10">
        <f t="shared" si="46"/>
        <v>0</v>
      </c>
      <c r="P475" s="10">
        <f t="shared" si="47"/>
        <v>0</v>
      </c>
    </row>
    <row r="476" spans="1:16" ht="25.5">
      <c r="A476" s="5" t="s">
        <v>233</v>
      </c>
      <c r="B476" s="6" t="s">
        <v>234</v>
      </c>
      <c r="C476" s="7">
        <v>8863.966999999999</v>
      </c>
      <c r="D476" s="7">
        <v>10406.52</v>
      </c>
      <c r="E476" s="7">
        <v>878.965</v>
      </c>
      <c r="F476" s="7">
        <v>444.25401999999997</v>
      </c>
      <c r="G476" s="7">
        <v>0</v>
      </c>
      <c r="H476" s="7">
        <v>444.50445</v>
      </c>
      <c r="I476" s="7">
        <v>0</v>
      </c>
      <c r="J476" s="7">
        <v>0</v>
      </c>
      <c r="K476" s="7">
        <f t="shared" si="42"/>
        <v>434.71098000000006</v>
      </c>
      <c r="L476" s="7">
        <f t="shared" si="43"/>
        <v>9962.26598</v>
      </c>
      <c r="M476" s="7">
        <f t="shared" si="44"/>
        <v>50.54285665527068</v>
      </c>
      <c r="N476" s="7">
        <f t="shared" si="45"/>
        <v>9962.01555</v>
      </c>
      <c r="O476" s="7">
        <f t="shared" si="46"/>
        <v>434.46055</v>
      </c>
      <c r="P476" s="7">
        <f t="shared" si="47"/>
        <v>50.571348119663476</v>
      </c>
    </row>
    <row r="477" spans="1:16" ht="25.5">
      <c r="A477" s="5" t="s">
        <v>235</v>
      </c>
      <c r="B477" s="6" t="s">
        <v>69</v>
      </c>
      <c r="C477" s="7">
        <v>6888.966999999999</v>
      </c>
      <c r="D477" s="7">
        <v>6888.966999999999</v>
      </c>
      <c r="E477" s="7">
        <v>593.965</v>
      </c>
      <c r="F477" s="7">
        <v>444.25401999999997</v>
      </c>
      <c r="G477" s="7">
        <v>0</v>
      </c>
      <c r="H477" s="7">
        <v>444.50445</v>
      </c>
      <c r="I477" s="7">
        <v>0</v>
      </c>
      <c r="J477" s="7">
        <v>0</v>
      </c>
      <c r="K477" s="7">
        <f t="shared" si="42"/>
        <v>149.71098000000006</v>
      </c>
      <c r="L477" s="7">
        <f t="shared" si="43"/>
        <v>6444.712979999998</v>
      </c>
      <c r="M477" s="7">
        <f t="shared" si="44"/>
        <v>74.79464614918386</v>
      </c>
      <c r="N477" s="7">
        <f t="shared" si="45"/>
        <v>6444.462549999998</v>
      </c>
      <c r="O477" s="7">
        <f t="shared" si="46"/>
        <v>149.46055</v>
      </c>
      <c r="P477" s="7">
        <f t="shared" si="47"/>
        <v>74.83680856616131</v>
      </c>
    </row>
    <row r="478" spans="1:16" ht="12.75">
      <c r="A478" s="8" t="s">
        <v>22</v>
      </c>
      <c r="B478" s="9" t="s">
        <v>23</v>
      </c>
      <c r="C478" s="10">
        <v>5213.37</v>
      </c>
      <c r="D478" s="10">
        <v>5213.37</v>
      </c>
      <c r="E478" s="10">
        <v>460</v>
      </c>
      <c r="F478" s="10">
        <v>364.7933</v>
      </c>
      <c r="G478" s="10">
        <v>0</v>
      </c>
      <c r="H478" s="10">
        <v>364.7933</v>
      </c>
      <c r="I478" s="10">
        <v>0</v>
      </c>
      <c r="J478" s="10">
        <v>0</v>
      </c>
      <c r="K478" s="10">
        <f t="shared" si="42"/>
        <v>95.20670000000001</v>
      </c>
      <c r="L478" s="10">
        <f t="shared" si="43"/>
        <v>4848.5767</v>
      </c>
      <c r="M478" s="10">
        <f t="shared" si="44"/>
        <v>79.30289130434782</v>
      </c>
      <c r="N478" s="10">
        <f t="shared" si="45"/>
        <v>4848.5767</v>
      </c>
      <c r="O478" s="10">
        <f t="shared" si="46"/>
        <v>95.20670000000001</v>
      </c>
      <c r="P478" s="10">
        <f t="shared" si="47"/>
        <v>79.30289130434782</v>
      </c>
    </row>
    <row r="479" spans="1:16" ht="12.75">
      <c r="A479" s="8" t="s">
        <v>24</v>
      </c>
      <c r="B479" s="9" t="s">
        <v>25</v>
      </c>
      <c r="C479" s="10">
        <v>1146.941</v>
      </c>
      <c r="D479" s="10">
        <v>1146.941</v>
      </c>
      <c r="E479" s="10">
        <v>102</v>
      </c>
      <c r="F479" s="10">
        <v>80.25453</v>
      </c>
      <c r="G479" s="10">
        <v>0</v>
      </c>
      <c r="H479" s="10">
        <v>80.25453</v>
      </c>
      <c r="I479" s="10">
        <v>0</v>
      </c>
      <c r="J479" s="10">
        <v>0</v>
      </c>
      <c r="K479" s="10">
        <f t="shared" si="42"/>
        <v>21.745469999999997</v>
      </c>
      <c r="L479" s="10">
        <f t="shared" si="43"/>
        <v>1066.68647</v>
      </c>
      <c r="M479" s="10">
        <f t="shared" si="44"/>
        <v>78.68091176470588</v>
      </c>
      <c r="N479" s="10">
        <f t="shared" si="45"/>
        <v>1066.68647</v>
      </c>
      <c r="O479" s="10">
        <f t="shared" si="46"/>
        <v>21.745469999999997</v>
      </c>
      <c r="P479" s="10">
        <f t="shared" si="47"/>
        <v>78.68091176470588</v>
      </c>
    </row>
    <row r="480" spans="1:16" ht="12.75">
      <c r="A480" s="8" t="s">
        <v>26</v>
      </c>
      <c r="B480" s="9" t="s">
        <v>27</v>
      </c>
      <c r="C480" s="10">
        <v>101.634</v>
      </c>
      <c r="D480" s="10">
        <v>101.634</v>
      </c>
      <c r="E480" s="10">
        <v>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8</v>
      </c>
      <c r="L480" s="10">
        <f t="shared" si="43"/>
        <v>101.634</v>
      </c>
      <c r="M480" s="10">
        <f t="shared" si="44"/>
        <v>0</v>
      </c>
      <c r="N480" s="10">
        <f t="shared" si="45"/>
        <v>101.634</v>
      </c>
      <c r="O480" s="10">
        <f t="shared" si="46"/>
        <v>8</v>
      </c>
      <c r="P480" s="10">
        <f t="shared" si="47"/>
        <v>0</v>
      </c>
    </row>
    <row r="481" spans="1:16" ht="12.75">
      <c r="A481" s="8" t="s">
        <v>28</v>
      </c>
      <c r="B481" s="9" t="s">
        <v>29</v>
      </c>
      <c r="C481" s="10">
        <v>218.454</v>
      </c>
      <c r="D481" s="10">
        <v>218.454</v>
      </c>
      <c r="E481" s="10">
        <v>18</v>
      </c>
      <c r="F481" s="10">
        <v>-0.56108</v>
      </c>
      <c r="G481" s="10">
        <v>0</v>
      </c>
      <c r="H481" s="10">
        <v>-0.38608</v>
      </c>
      <c r="I481" s="10">
        <v>0</v>
      </c>
      <c r="J481" s="10">
        <v>0</v>
      </c>
      <c r="K481" s="10">
        <f t="shared" si="42"/>
        <v>18.56108</v>
      </c>
      <c r="L481" s="10">
        <f t="shared" si="43"/>
        <v>219.01508</v>
      </c>
      <c r="M481" s="10">
        <f t="shared" si="44"/>
        <v>-3.117111111111111</v>
      </c>
      <c r="N481" s="10">
        <f t="shared" si="45"/>
        <v>218.84008</v>
      </c>
      <c r="O481" s="10">
        <f t="shared" si="46"/>
        <v>18.38608</v>
      </c>
      <c r="P481" s="10">
        <f t="shared" si="47"/>
        <v>-2.144888888888889</v>
      </c>
    </row>
    <row r="482" spans="1:16" ht="12.75">
      <c r="A482" s="8" t="s">
        <v>30</v>
      </c>
      <c r="B482" s="9" t="s">
        <v>31</v>
      </c>
      <c r="C482" s="10">
        <v>7.9510000000000005</v>
      </c>
      <c r="D482" s="10">
        <v>7.9510000000000005</v>
      </c>
      <c r="E482" s="10">
        <v>0.66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0.66</v>
      </c>
      <c r="L482" s="10">
        <f t="shared" si="43"/>
        <v>7.9510000000000005</v>
      </c>
      <c r="M482" s="10">
        <f t="shared" si="44"/>
        <v>0</v>
      </c>
      <c r="N482" s="10">
        <f t="shared" si="45"/>
        <v>7.9510000000000005</v>
      </c>
      <c r="O482" s="10">
        <f t="shared" si="46"/>
        <v>0.66</v>
      </c>
      <c r="P482" s="10">
        <f t="shared" si="47"/>
        <v>0</v>
      </c>
    </row>
    <row r="483" spans="1:16" ht="12.75">
      <c r="A483" s="8" t="s">
        <v>32</v>
      </c>
      <c r="B483" s="9" t="s">
        <v>33</v>
      </c>
      <c r="C483" s="10">
        <v>141.035</v>
      </c>
      <c r="D483" s="10">
        <v>141.035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141.035</v>
      </c>
      <c r="M483" s="10">
        <f t="shared" si="44"/>
        <v>0</v>
      </c>
      <c r="N483" s="10">
        <f t="shared" si="45"/>
        <v>141.035</v>
      </c>
      <c r="O483" s="10">
        <f t="shared" si="46"/>
        <v>0</v>
      </c>
      <c r="P483" s="10">
        <f t="shared" si="47"/>
        <v>0</v>
      </c>
    </row>
    <row r="484" spans="1:16" ht="12.75">
      <c r="A484" s="8" t="s">
        <v>34</v>
      </c>
      <c r="B484" s="9" t="s">
        <v>35</v>
      </c>
      <c r="C484" s="10">
        <v>1.508</v>
      </c>
      <c r="D484" s="10">
        <v>1.508</v>
      </c>
      <c r="E484" s="10">
        <v>0.125</v>
      </c>
      <c r="F484" s="10">
        <v>0.06266</v>
      </c>
      <c r="G484" s="10">
        <v>0</v>
      </c>
      <c r="H484" s="10">
        <v>0.0873</v>
      </c>
      <c r="I484" s="10">
        <v>0</v>
      </c>
      <c r="J484" s="10">
        <v>0</v>
      </c>
      <c r="K484" s="10">
        <f t="shared" si="42"/>
        <v>0.062340000000000007</v>
      </c>
      <c r="L484" s="10">
        <f t="shared" si="43"/>
        <v>1.44534</v>
      </c>
      <c r="M484" s="10">
        <f t="shared" si="44"/>
        <v>50.12799999999999</v>
      </c>
      <c r="N484" s="10">
        <f t="shared" si="45"/>
        <v>1.4207</v>
      </c>
      <c r="O484" s="10">
        <f t="shared" si="46"/>
        <v>0.0377</v>
      </c>
      <c r="P484" s="10">
        <f t="shared" si="47"/>
        <v>69.84</v>
      </c>
    </row>
    <row r="485" spans="1:16" ht="12.75">
      <c r="A485" s="8" t="s">
        <v>36</v>
      </c>
      <c r="B485" s="9" t="s">
        <v>37</v>
      </c>
      <c r="C485" s="10">
        <v>34.499</v>
      </c>
      <c r="D485" s="10">
        <v>34.499</v>
      </c>
      <c r="E485" s="10">
        <v>2</v>
      </c>
      <c r="F485" s="10">
        <v>-0.05079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2.05079</v>
      </c>
      <c r="L485" s="10">
        <f t="shared" si="43"/>
        <v>34.54979</v>
      </c>
      <c r="M485" s="10">
        <f t="shared" si="44"/>
        <v>-2.5395000000000003</v>
      </c>
      <c r="N485" s="10">
        <f t="shared" si="45"/>
        <v>34.499</v>
      </c>
      <c r="O485" s="10">
        <f t="shared" si="46"/>
        <v>2</v>
      </c>
      <c r="P485" s="10">
        <f t="shared" si="47"/>
        <v>0</v>
      </c>
    </row>
    <row r="486" spans="1:16" ht="25.5">
      <c r="A486" s="8" t="s">
        <v>40</v>
      </c>
      <c r="B486" s="9" t="s">
        <v>41</v>
      </c>
      <c r="C486" s="10">
        <v>9.406</v>
      </c>
      <c r="D486" s="10">
        <v>9.406</v>
      </c>
      <c r="E486" s="10">
        <v>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</v>
      </c>
      <c r="L486" s="10">
        <f t="shared" si="43"/>
        <v>9.406</v>
      </c>
      <c r="M486" s="10">
        <f t="shared" si="44"/>
        <v>0</v>
      </c>
      <c r="N486" s="10">
        <f t="shared" si="45"/>
        <v>9.406</v>
      </c>
      <c r="O486" s="10">
        <f t="shared" si="46"/>
        <v>2</v>
      </c>
      <c r="P486" s="10">
        <f t="shared" si="47"/>
        <v>0</v>
      </c>
    </row>
    <row r="487" spans="1:16" ht="12.75">
      <c r="A487" s="8" t="s">
        <v>42</v>
      </c>
      <c r="B487" s="9" t="s">
        <v>43</v>
      </c>
      <c r="C487" s="10">
        <v>14.169</v>
      </c>
      <c r="D487" s="10">
        <v>14.169</v>
      </c>
      <c r="E487" s="10">
        <v>1.18</v>
      </c>
      <c r="F487" s="10">
        <v>-0.2446</v>
      </c>
      <c r="G487" s="10">
        <v>0</v>
      </c>
      <c r="H487" s="10">
        <v>-0.2446</v>
      </c>
      <c r="I487" s="10">
        <v>0</v>
      </c>
      <c r="J487" s="10">
        <v>0</v>
      </c>
      <c r="K487" s="10">
        <f t="shared" si="42"/>
        <v>1.4245999999999999</v>
      </c>
      <c r="L487" s="10">
        <f t="shared" si="43"/>
        <v>14.4136</v>
      </c>
      <c r="M487" s="10">
        <f t="shared" si="44"/>
        <v>-20.728813559322035</v>
      </c>
      <c r="N487" s="10">
        <f t="shared" si="45"/>
        <v>14.4136</v>
      </c>
      <c r="O487" s="10">
        <f t="shared" si="46"/>
        <v>1.4245999999999999</v>
      </c>
      <c r="P487" s="10">
        <f t="shared" si="47"/>
        <v>-20.728813559322035</v>
      </c>
    </row>
    <row r="488" spans="1:16" ht="12.75">
      <c r="A488" s="5" t="s">
        <v>236</v>
      </c>
      <c r="B488" s="6" t="s">
        <v>200</v>
      </c>
      <c r="C488" s="7">
        <v>300</v>
      </c>
      <c r="D488" s="7">
        <v>300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300</v>
      </c>
      <c r="M488" s="7">
        <f t="shared" si="44"/>
        <v>0</v>
      </c>
      <c r="N488" s="7">
        <f t="shared" si="45"/>
        <v>300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237</v>
      </c>
      <c r="B489" s="9" t="s">
        <v>238</v>
      </c>
      <c r="C489" s="10">
        <v>300</v>
      </c>
      <c r="D489" s="10">
        <v>300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300</v>
      </c>
      <c r="M489" s="10">
        <f t="shared" si="44"/>
        <v>0</v>
      </c>
      <c r="N489" s="10">
        <f t="shared" si="45"/>
        <v>300</v>
      </c>
      <c r="O489" s="10">
        <f t="shared" si="46"/>
        <v>0</v>
      </c>
      <c r="P489" s="10">
        <f t="shared" si="47"/>
        <v>0</v>
      </c>
    </row>
    <row r="490" spans="1:16" ht="12.75">
      <c r="A490" s="5" t="s">
        <v>239</v>
      </c>
      <c r="B490" s="6" t="s">
        <v>240</v>
      </c>
      <c r="C490" s="7">
        <v>1580</v>
      </c>
      <c r="D490" s="7">
        <v>2410.253</v>
      </c>
      <c r="E490" s="7">
        <v>285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285</v>
      </c>
      <c r="L490" s="7">
        <f t="shared" si="43"/>
        <v>2410.253</v>
      </c>
      <c r="M490" s="7">
        <f t="shared" si="44"/>
        <v>0</v>
      </c>
      <c r="N490" s="7">
        <f t="shared" si="45"/>
        <v>2410.253</v>
      </c>
      <c r="O490" s="7">
        <f t="shared" si="46"/>
        <v>285</v>
      </c>
      <c r="P490" s="7">
        <f t="shared" si="47"/>
        <v>0</v>
      </c>
    </row>
    <row r="491" spans="1:16" ht="25.5">
      <c r="A491" s="8" t="s">
        <v>237</v>
      </c>
      <c r="B491" s="9" t="s">
        <v>238</v>
      </c>
      <c r="C491" s="10">
        <v>1580</v>
      </c>
      <c r="D491" s="10">
        <v>2410.253</v>
      </c>
      <c r="E491" s="10">
        <v>285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285</v>
      </c>
      <c r="L491" s="10">
        <f t="shared" si="43"/>
        <v>2410.253</v>
      </c>
      <c r="M491" s="10">
        <f t="shared" si="44"/>
        <v>0</v>
      </c>
      <c r="N491" s="10">
        <f t="shared" si="45"/>
        <v>2410.253</v>
      </c>
      <c r="O491" s="10">
        <f t="shared" si="46"/>
        <v>285</v>
      </c>
      <c r="P491" s="10">
        <f t="shared" si="47"/>
        <v>0</v>
      </c>
    </row>
    <row r="492" spans="1:16" ht="12.75">
      <c r="A492" s="5" t="s">
        <v>241</v>
      </c>
      <c r="B492" s="6" t="s">
        <v>63</v>
      </c>
      <c r="C492" s="7">
        <v>95</v>
      </c>
      <c r="D492" s="7">
        <v>807.3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807.3</v>
      </c>
      <c r="M492" s="7">
        <f t="shared" si="44"/>
        <v>0</v>
      </c>
      <c r="N492" s="7">
        <f t="shared" si="45"/>
        <v>807.3</v>
      </c>
      <c r="O492" s="7">
        <f t="shared" si="46"/>
        <v>0</v>
      </c>
      <c r="P492" s="7">
        <f t="shared" si="47"/>
        <v>0</v>
      </c>
    </row>
    <row r="493" spans="1:16" ht="12.75">
      <c r="A493" s="8" t="s">
        <v>26</v>
      </c>
      <c r="B493" s="9" t="s">
        <v>27</v>
      </c>
      <c r="C493" s="10">
        <v>0</v>
      </c>
      <c r="D493" s="10">
        <v>155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155</v>
      </c>
      <c r="M493" s="10">
        <f t="shared" si="44"/>
        <v>0</v>
      </c>
      <c r="N493" s="10">
        <f t="shared" si="45"/>
        <v>155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28</v>
      </c>
      <c r="B494" s="9" t="s">
        <v>29</v>
      </c>
      <c r="C494" s="10">
        <v>45</v>
      </c>
      <c r="D494" s="10">
        <v>602.3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602.3</v>
      </c>
      <c r="M494" s="10">
        <f t="shared" si="44"/>
        <v>0</v>
      </c>
      <c r="N494" s="10">
        <f t="shared" si="45"/>
        <v>602.3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64</v>
      </c>
      <c r="B495" s="9" t="s">
        <v>65</v>
      </c>
      <c r="C495" s="10">
        <v>50</v>
      </c>
      <c r="D495" s="10">
        <v>50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50</v>
      </c>
      <c r="M495" s="10">
        <f t="shared" si="44"/>
        <v>0</v>
      </c>
      <c r="N495" s="10">
        <f t="shared" si="45"/>
        <v>50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242</v>
      </c>
      <c r="B496" s="6" t="s">
        <v>243</v>
      </c>
      <c r="C496" s="7">
        <v>13972.267</v>
      </c>
      <c r="D496" s="7">
        <v>14453.267</v>
      </c>
      <c r="E496" s="7">
        <v>668.4</v>
      </c>
      <c r="F496" s="7">
        <v>418.08455000000004</v>
      </c>
      <c r="G496" s="7">
        <v>0</v>
      </c>
      <c r="H496" s="7">
        <v>451.14755</v>
      </c>
      <c r="I496" s="7">
        <v>0</v>
      </c>
      <c r="J496" s="7">
        <v>0</v>
      </c>
      <c r="K496" s="7">
        <f t="shared" si="42"/>
        <v>250.31544999999994</v>
      </c>
      <c r="L496" s="7">
        <f t="shared" si="43"/>
        <v>14035.18245</v>
      </c>
      <c r="M496" s="7">
        <f t="shared" si="44"/>
        <v>62.55005236385399</v>
      </c>
      <c r="N496" s="7">
        <f t="shared" si="45"/>
        <v>14002.11945</v>
      </c>
      <c r="O496" s="7">
        <f t="shared" si="46"/>
        <v>217.25244999999995</v>
      </c>
      <c r="P496" s="7">
        <f t="shared" si="47"/>
        <v>67.49664123279474</v>
      </c>
    </row>
    <row r="497" spans="1:16" ht="25.5">
      <c r="A497" s="5" t="s">
        <v>244</v>
      </c>
      <c r="B497" s="6" t="s">
        <v>69</v>
      </c>
      <c r="C497" s="7">
        <v>7924.334</v>
      </c>
      <c r="D497" s="7">
        <v>7924.334</v>
      </c>
      <c r="E497" s="7">
        <v>668.4</v>
      </c>
      <c r="F497" s="7">
        <v>418.08455000000004</v>
      </c>
      <c r="G497" s="7">
        <v>0</v>
      </c>
      <c r="H497" s="7">
        <v>451.14755</v>
      </c>
      <c r="I497" s="7">
        <v>0</v>
      </c>
      <c r="J497" s="7">
        <v>0</v>
      </c>
      <c r="K497" s="7">
        <f t="shared" si="42"/>
        <v>250.31544999999994</v>
      </c>
      <c r="L497" s="7">
        <f t="shared" si="43"/>
        <v>7506.249449999999</v>
      </c>
      <c r="M497" s="7">
        <f t="shared" si="44"/>
        <v>62.55005236385399</v>
      </c>
      <c r="N497" s="7">
        <f t="shared" si="45"/>
        <v>7473.18645</v>
      </c>
      <c r="O497" s="7">
        <f t="shared" si="46"/>
        <v>217.25244999999995</v>
      </c>
      <c r="P497" s="7">
        <f t="shared" si="47"/>
        <v>67.49664123279474</v>
      </c>
    </row>
    <row r="498" spans="1:16" ht="12.75">
      <c r="A498" s="8" t="s">
        <v>22</v>
      </c>
      <c r="B498" s="9" t="s">
        <v>23</v>
      </c>
      <c r="C498" s="10">
        <v>6124.136</v>
      </c>
      <c r="D498" s="10">
        <v>6124.136</v>
      </c>
      <c r="E498" s="10">
        <v>520</v>
      </c>
      <c r="F498" s="10">
        <v>346.31721000000005</v>
      </c>
      <c r="G498" s="10">
        <v>0</v>
      </c>
      <c r="H498" s="10">
        <v>373.16721</v>
      </c>
      <c r="I498" s="10">
        <v>0</v>
      </c>
      <c r="J498" s="10">
        <v>0</v>
      </c>
      <c r="K498" s="10">
        <f t="shared" si="42"/>
        <v>173.68278999999995</v>
      </c>
      <c r="L498" s="10">
        <f t="shared" si="43"/>
        <v>5777.81879</v>
      </c>
      <c r="M498" s="10">
        <f t="shared" si="44"/>
        <v>66.59946346153846</v>
      </c>
      <c r="N498" s="10">
        <f t="shared" si="45"/>
        <v>5750.968790000001</v>
      </c>
      <c r="O498" s="10">
        <f t="shared" si="46"/>
        <v>146.83279</v>
      </c>
      <c r="P498" s="10">
        <f t="shared" si="47"/>
        <v>71.762925</v>
      </c>
    </row>
    <row r="499" spans="1:16" ht="12.75">
      <c r="A499" s="8" t="s">
        <v>24</v>
      </c>
      <c r="B499" s="9" t="s">
        <v>25</v>
      </c>
      <c r="C499" s="10">
        <v>1347.31</v>
      </c>
      <c r="D499" s="10">
        <v>1347.31</v>
      </c>
      <c r="E499" s="10">
        <v>114.4</v>
      </c>
      <c r="F499" s="10">
        <v>70.63134</v>
      </c>
      <c r="G499" s="10">
        <v>0</v>
      </c>
      <c r="H499" s="10">
        <v>76.53834</v>
      </c>
      <c r="I499" s="10">
        <v>0</v>
      </c>
      <c r="J499" s="10">
        <v>0</v>
      </c>
      <c r="K499" s="10">
        <f t="shared" si="42"/>
        <v>43.76866000000001</v>
      </c>
      <c r="L499" s="10">
        <f t="shared" si="43"/>
        <v>1276.67866</v>
      </c>
      <c r="M499" s="10">
        <f t="shared" si="44"/>
        <v>61.740681818181805</v>
      </c>
      <c r="N499" s="10">
        <f t="shared" si="45"/>
        <v>1270.7716599999999</v>
      </c>
      <c r="O499" s="10">
        <f t="shared" si="46"/>
        <v>37.86166</v>
      </c>
      <c r="P499" s="10">
        <f t="shared" si="47"/>
        <v>66.90414335664336</v>
      </c>
    </row>
    <row r="500" spans="1:16" ht="12.75">
      <c r="A500" s="8" t="s">
        <v>26</v>
      </c>
      <c r="B500" s="9" t="s">
        <v>27</v>
      </c>
      <c r="C500" s="10">
        <v>223.17</v>
      </c>
      <c r="D500" s="10">
        <v>223.17</v>
      </c>
      <c r="E500" s="10">
        <v>15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15</v>
      </c>
      <c r="L500" s="10">
        <f t="shared" si="43"/>
        <v>223.17</v>
      </c>
      <c r="M500" s="10">
        <f t="shared" si="44"/>
        <v>0</v>
      </c>
      <c r="N500" s="10">
        <f t="shared" si="45"/>
        <v>223.17</v>
      </c>
      <c r="O500" s="10">
        <f t="shared" si="46"/>
        <v>15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220</v>
      </c>
      <c r="D501" s="10">
        <v>220</v>
      </c>
      <c r="E501" s="10">
        <v>18</v>
      </c>
      <c r="F501" s="10">
        <v>0.95</v>
      </c>
      <c r="G501" s="10">
        <v>0</v>
      </c>
      <c r="H501" s="10">
        <v>0.95</v>
      </c>
      <c r="I501" s="10">
        <v>0</v>
      </c>
      <c r="J501" s="10">
        <v>0</v>
      </c>
      <c r="K501" s="10">
        <f t="shared" si="42"/>
        <v>17.05</v>
      </c>
      <c r="L501" s="10">
        <f t="shared" si="43"/>
        <v>219.05</v>
      </c>
      <c r="M501" s="10">
        <f t="shared" si="44"/>
        <v>5.277777777777778</v>
      </c>
      <c r="N501" s="10">
        <f t="shared" si="45"/>
        <v>219.05</v>
      </c>
      <c r="O501" s="10">
        <f t="shared" si="46"/>
        <v>17.05</v>
      </c>
      <c r="P501" s="10">
        <f t="shared" si="47"/>
        <v>5.277777777777778</v>
      </c>
    </row>
    <row r="502" spans="1:16" ht="12.75">
      <c r="A502" s="8" t="s">
        <v>30</v>
      </c>
      <c r="B502" s="9" t="s">
        <v>31</v>
      </c>
      <c r="C502" s="10">
        <v>9.718</v>
      </c>
      <c r="D502" s="10">
        <v>9.718</v>
      </c>
      <c r="E502" s="10">
        <v>1</v>
      </c>
      <c r="F502" s="10">
        <v>0.186</v>
      </c>
      <c r="G502" s="10">
        <v>0</v>
      </c>
      <c r="H502" s="10">
        <v>0.492</v>
      </c>
      <c r="I502" s="10">
        <v>0</v>
      </c>
      <c r="J502" s="10">
        <v>0</v>
      </c>
      <c r="K502" s="10">
        <f t="shared" si="42"/>
        <v>0.8140000000000001</v>
      </c>
      <c r="L502" s="10">
        <f t="shared" si="43"/>
        <v>9.532</v>
      </c>
      <c r="M502" s="10">
        <f t="shared" si="44"/>
        <v>18.6</v>
      </c>
      <c r="N502" s="10">
        <f t="shared" si="45"/>
        <v>9.225999999999999</v>
      </c>
      <c r="O502" s="10">
        <f t="shared" si="46"/>
        <v>0.508</v>
      </c>
      <c r="P502" s="10">
        <f t="shared" si="47"/>
        <v>49.2</v>
      </c>
    </row>
    <row r="503" spans="1:16" ht="12.75">
      <c r="A503" s="5" t="s">
        <v>245</v>
      </c>
      <c r="B503" s="6" t="s">
        <v>63</v>
      </c>
      <c r="C503" s="7">
        <v>0</v>
      </c>
      <c r="D503" s="7">
        <v>481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481</v>
      </c>
      <c r="M503" s="7">
        <f t="shared" si="44"/>
        <v>0</v>
      </c>
      <c r="N503" s="7">
        <f t="shared" si="45"/>
        <v>481</v>
      </c>
      <c r="O503" s="7">
        <f t="shared" si="46"/>
        <v>0</v>
      </c>
      <c r="P503" s="7">
        <f t="shared" si="47"/>
        <v>0</v>
      </c>
    </row>
    <row r="504" spans="1:16" ht="12.75">
      <c r="A504" s="8" t="s">
        <v>28</v>
      </c>
      <c r="B504" s="9" t="s">
        <v>29</v>
      </c>
      <c r="C504" s="10">
        <v>0</v>
      </c>
      <c r="D504" s="10">
        <v>481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481</v>
      </c>
      <c r="M504" s="10">
        <f t="shared" si="44"/>
        <v>0</v>
      </c>
      <c r="N504" s="10">
        <f t="shared" si="45"/>
        <v>481</v>
      </c>
      <c r="O504" s="10">
        <f t="shared" si="46"/>
        <v>0</v>
      </c>
      <c r="P504" s="10">
        <f t="shared" si="47"/>
        <v>0</v>
      </c>
    </row>
    <row r="505" spans="1:16" ht="12.75">
      <c r="A505" s="5" t="s">
        <v>246</v>
      </c>
      <c r="B505" s="6" t="s">
        <v>247</v>
      </c>
      <c r="C505" s="7">
        <v>6047.933</v>
      </c>
      <c r="D505" s="7">
        <v>6047.933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6047.933</v>
      </c>
      <c r="M505" s="7">
        <f t="shared" si="44"/>
        <v>0</v>
      </c>
      <c r="N505" s="7">
        <f t="shared" si="45"/>
        <v>6047.933</v>
      </c>
      <c r="O505" s="7">
        <f t="shared" si="46"/>
        <v>0</v>
      </c>
      <c r="P505" s="7">
        <f t="shared" si="47"/>
        <v>0</v>
      </c>
    </row>
    <row r="506" spans="1:16" ht="12.75">
      <c r="A506" s="8" t="s">
        <v>248</v>
      </c>
      <c r="B506" s="9" t="s">
        <v>249</v>
      </c>
      <c r="C506" s="10">
        <v>6047.933</v>
      </c>
      <c r="D506" s="10">
        <v>6047.933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6047.933</v>
      </c>
      <c r="M506" s="10">
        <f t="shared" si="44"/>
        <v>0</v>
      </c>
      <c r="N506" s="10">
        <f t="shared" si="45"/>
        <v>6047.933</v>
      </c>
      <c r="O506" s="10">
        <f t="shared" si="46"/>
        <v>0</v>
      </c>
      <c r="P506" s="10">
        <f t="shared" si="47"/>
        <v>0</v>
      </c>
    </row>
    <row r="507" spans="1:16" ht="51">
      <c r="A507" s="5" t="s">
        <v>250</v>
      </c>
      <c r="B507" s="6" t="s">
        <v>251</v>
      </c>
      <c r="C507" s="7">
        <v>745534.8969999999</v>
      </c>
      <c r="D507" s="7">
        <v>746818.8969999999</v>
      </c>
      <c r="E507" s="7">
        <v>53804.40475</v>
      </c>
      <c r="F507" s="7">
        <v>6890.88919</v>
      </c>
      <c r="G507" s="7">
        <v>0</v>
      </c>
      <c r="H507" s="7">
        <v>6890.88919</v>
      </c>
      <c r="I507" s="7">
        <v>0</v>
      </c>
      <c r="J507" s="7">
        <v>0</v>
      </c>
      <c r="K507" s="7">
        <f t="shared" si="42"/>
        <v>46913.51556</v>
      </c>
      <c r="L507" s="7">
        <f t="shared" si="43"/>
        <v>739928.0078099999</v>
      </c>
      <c r="M507" s="7">
        <f t="shared" si="44"/>
        <v>12.807295651756096</v>
      </c>
      <c r="N507" s="7">
        <f t="shared" si="45"/>
        <v>739928.0078099999</v>
      </c>
      <c r="O507" s="7">
        <f t="shared" si="46"/>
        <v>46913.51556</v>
      </c>
      <c r="P507" s="7">
        <f t="shared" si="47"/>
        <v>12.807295651756096</v>
      </c>
    </row>
    <row r="508" spans="1:16" ht="12.75">
      <c r="A508" s="5" t="s">
        <v>252</v>
      </c>
      <c r="B508" s="6" t="s">
        <v>253</v>
      </c>
      <c r="C508" s="7">
        <v>2000</v>
      </c>
      <c r="D508" s="7">
        <v>2000</v>
      </c>
      <c r="E508" s="7">
        <v>500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500</v>
      </c>
      <c r="L508" s="7">
        <f t="shared" si="43"/>
        <v>2000</v>
      </c>
      <c r="M508" s="7">
        <f t="shared" si="44"/>
        <v>0</v>
      </c>
      <c r="N508" s="7">
        <f t="shared" si="45"/>
        <v>2000</v>
      </c>
      <c r="O508" s="7">
        <f t="shared" si="46"/>
        <v>500</v>
      </c>
      <c r="P508" s="7">
        <f t="shared" si="47"/>
        <v>0</v>
      </c>
    </row>
    <row r="509" spans="1:16" ht="12.75">
      <c r="A509" s="8" t="s">
        <v>254</v>
      </c>
      <c r="B509" s="9" t="s">
        <v>255</v>
      </c>
      <c r="C509" s="10">
        <v>2000</v>
      </c>
      <c r="D509" s="10">
        <v>2000</v>
      </c>
      <c r="E509" s="10">
        <v>500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500</v>
      </c>
      <c r="L509" s="10">
        <f t="shared" si="43"/>
        <v>2000</v>
      </c>
      <c r="M509" s="10">
        <f t="shared" si="44"/>
        <v>0</v>
      </c>
      <c r="N509" s="10">
        <f t="shared" si="45"/>
        <v>2000</v>
      </c>
      <c r="O509" s="10">
        <f t="shared" si="46"/>
        <v>500</v>
      </c>
      <c r="P509" s="10">
        <f t="shared" si="47"/>
        <v>0</v>
      </c>
    </row>
    <row r="510" spans="1:16" ht="12.75">
      <c r="A510" s="5" t="s">
        <v>256</v>
      </c>
      <c r="B510" s="6" t="s">
        <v>257</v>
      </c>
      <c r="C510" s="7">
        <v>38570.1</v>
      </c>
      <c r="D510" s="7">
        <v>38570.1</v>
      </c>
      <c r="E510" s="7">
        <v>3214.2</v>
      </c>
      <c r="F510" s="7">
        <v>1071.4</v>
      </c>
      <c r="G510" s="7">
        <v>0</v>
      </c>
      <c r="H510" s="7">
        <v>1071.4</v>
      </c>
      <c r="I510" s="7">
        <v>0</v>
      </c>
      <c r="J510" s="7">
        <v>0</v>
      </c>
      <c r="K510" s="7">
        <f t="shared" si="42"/>
        <v>2142.7999999999997</v>
      </c>
      <c r="L510" s="7">
        <f t="shared" si="43"/>
        <v>37498.7</v>
      </c>
      <c r="M510" s="7">
        <f t="shared" si="44"/>
        <v>33.333333333333336</v>
      </c>
      <c r="N510" s="7">
        <f t="shared" si="45"/>
        <v>37498.7</v>
      </c>
      <c r="O510" s="7">
        <f t="shared" si="46"/>
        <v>2142.7999999999997</v>
      </c>
      <c r="P510" s="7">
        <f t="shared" si="47"/>
        <v>33.333333333333336</v>
      </c>
    </row>
    <row r="511" spans="1:16" ht="25.5">
      <c r="A511" s="8" t="s">
        <v>182</v>
      </c>
      <c r="B511" s="9" t="s">
        <v>183</v>
      </c>
      <c r="C511" s="10">
        <v>38570.1</v>
      </c>
      <c r="D511" s="10">
        <v>38570.1</v>
      </c>
      <c r="E511" s="10">
        <v>3214.2</v>
      </c>
      <c r="F511" s="10">
        <v>1071.4</v>
      </c>
      <c r="G511" s="10">
        <v>0</v>
      </c>
      <c r="H511" s="10">
        <v>1071.4</v>
      </c>
      <c r="I511" s="10">
        <v>0</v>
      </c>
      <c r="J511" s="10">
        <v>0</v>
      </c>
      <c r="K511" s="10">
        <f t="shared" si="42"/>
        <v>2142.7999999999997</v>
      </c>
      <c r="L511" s="10">
        <f t="shared" si="43"/>
        <v>37498.7</v>
      </c>
      <c r="M511" s="10">
        <f t="shared" si="44"/>
        <v>33.333333333333336</v>
      </c>
      <c r="N511" s="10">
        <f t="shared" si="45"/>
        <v>37498.7</v>
      </c>
      <c r="O511" s="10">
        <f t="shared" si="46"/>
        <v>2142.7999999999997</v>
      </c>
      <c r="P511" s="10">
        <f t="shared" si="47"/>
        <v>33.333333333333336</v>
      </c>
    </row>
    <row r="512" spans="1:16" ht="76.5">
      <c r="A512" s="5" t="s">
        <v>258</v>
      </c>
      <c r="B512" s="6" t="s">
        <v>259</v>
      </c>
      <c r="C512" s="7">
        <v>312006</v>
      </c>
      <c r="D512" s="7">
        <v>312006</v>
      </c>
      <c r="E512" s="7">
        <v>26205.7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26205.7</v>
      </c>
      <c r="L512" s="7">
        <f t="shared" si="43"/>
        <v>312006</v>
      </c>
      <c r="M512" s="7">
        <f t="shared" si="44"/>
        <v>0</v>
      </c>
      <c r="N512" s="7">
        <f t="shared" si="45"/>
        <v>312006</v>
      </c>
      <c r="O512" s="7">
        <f t="shared" si="46"/>
        <v>26205.7</v>
      </c>
      <c r="P512" s="7">
        <f t="shared" si="47"/>
        <v>0</v>
      </c>
    </row>
    <row r="513" spans="1:16" ht="25.5">
      <c r="A513" s="8" t="s">
        <v>182</v>
      </c>
      <c r="B513" s="9" t="s">
        <v>183</v>
      </c>
      <c r="C513" s="10">
        <v>312006</v>
      </c>
      <c r="D513" s="10">
        <v>312006</v>
      </c>
      <c r="E513" s="10">
        <v>26205.7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26205.7</v>
      </c>
      <c r="L513" s="10">
        <f t="shared" si="43"/>
        <v>312006</v>
      </c>
      <c r="M513" s="10">
        <f t="shared" si="44"/>
        <v>0</v>
      </c>
      <c r="N513" s="10">
        <f t="shared" si="45"/>
        <v>312006</v>
      </c>
      <c r="O513" s="10">
        <f t="shared" si="46"/>
        <v>26205.7</v>
      </c>
      <c r="P513" s="10">
        <f t="shared" si="47"/>
        <v>0</v>
      </c>
    </row>
    <row r="514" spans="1:16" ht="76.5">
      <c r="A514" s="5" t="s">
        <v>260</v>
      </c>
      <c r="B514" s="6" t="s">
        <v>261</v>
      </c>
      <c r="C514" s="7">
        <v>347965.9</v>
      </c>
      <c r="D514" s="7">
        <v>347965.9</v>
      </c>
      <c r="E514" s="7">
        <v>20126.174750000002</v>
      </c>
      <c r="F514" s="7">
        <v>3379.187</v>
      </c>
      <c r="G514" s="7">
        <v>0</v>
      </c>
      <c r="H514" s="7">
        <v>3379.187</v>
      </c>
      <c r="I514" s="7">
        <v>0</v>
      </c>
      <c r="J514" s="7">
        <v>0</v>
      </c>
      <c r="K514" s="7">
        <f t="shared" si="42"/>
        <v>16746.98775</v>
      </c>
      <c r="L514" s="7">
        <f t="shared" si="43"/>
        <v>344586.71300000005</v>
      </c>
      <c r="M514" s="7">
        <f t="shared" si="44"/>
        <v>16.79001122654964</v>
      </c>
      <c r="N514" s="7">
        <f t="shared" si="45"/>
        <v>344586.71300000005</v>
      </c>
      <c r="O514" s="7">
        <f t="shared" si="46"/>
        <v>16746.98775</v>
      </c>
      <c r="P514" s="7">
        <f t="shared" si="47"/>
        <v>16.79001122654964</v>
      </c>
    </row>
    <row r="515" spans="1:16" ht="25.5">
      <c r="A515" s="8" t="s">
        <v>182</v>
      </c>
      <c r="B515" s="9" t="s">
        <v>183</v>
      </c>
      <c r="C515" s="10">
        <v>347965.9</v>
      </c>
      <c r="D515" s="10">
        <v>347965.9</v>
      </c>
      <c r="E515" s="10">
        <v>20126.174750000002</v>
      </c>
      <c r="F515" s="10">
        <v>3379.187</v>
      </c>
      <c r="G515" s="10">
        <v>0</v>
      </c>
      <c r="H515" s="10">
        <v>3379.187</v>
      </c>
      <c r="I515" s="10">
        <v>0</v>
      </c>
      <c r="J515" s="10">
        <v>0</v>
      </c>
      <c r="K515" s="10">
        <f t="shared" si="42"/>
        <v>16746.98775</v>
      </c>
      <c r="L515" s="10">
        <f t="shared" si="43"/>
        <v>344586.71300000005</v>
      </c>
      <c r="M515" s="10">
        <f t="shared" si="44"/>
        <v>16.79001122654964</v>
      </c>
      <c r="N515" s="10">
        <f t="shared" si="45"/>
        <v>344586.71300000005</v>
      </c>
      <c r="O515" s="10">
        <f t="shared" si="46"/>
        <v>16746.98775</v>
      </c>
      <c r="P515" s="10">
        <f t="shared" si="47"/>
        <v>16.79001122654964</v>
      </c>
    </row>
    <row r="516" spans="1:16" ht="51">
      <c r="A516" s="5" t="s">
        <v>262</v>
      </c>
      <c r="B516" s="6" t="s">
        <v>263</v>
      </c>
      <c r="C516" s="7">
        <v>239.1</v>
      </c>
      <c r="D516" s="7">
        <v>239.1</v>
      </c>
      <c r="E516" s="7">
        <v>12.153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12.153</v>
      </c>
      <c r="L516" s="7">
        <f t="shared" si="43"/>
        <v>239.1</v>
      </c>
      <c r="M516" s="7">
        <f t="shared" si="44"/>
        <v>0</v>
      </c>
      <c r="N516" s="7">
        <f t="shared" si="45"/>
        <v>239.1</v>
      </c>
      <c r="O516" s="7">
        <f t="shared" si="46"/>
        <v>12.153</v>
      </c>
      <c r="P516" s="7">
        <f t="shared" si="47"/>
        <v>0</v>
      </c>
    </row>
    <row r="517" spans="1:16" ht="25.5">
      <c r="A517" s="8" t="s">
        <v>182</v>
      </c>
      <c r="B517" s="9" t="s">
        <v>183</v>
      </c>
      <c r="C517" s="10">
        <v>239.1</v>
      </c>
      <c r="D517" s="10">
        <v>239.1</v>
      </c>
      <c r="E517" s="10">
        <v>12.153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12.153</v>
      </c>
      <c r="L517" s="10">
        <f t="shared" si="43"/>
        <v>239.1</v>
      </c>
      <c r="M517" s="10">
        <f t="shared" si="44"/>
        <v>0</v>
      </c>
      <c r="N517" s="10">
        <f t="shared" si="45"/>
        <v>239.1</v>
      </c>
      <c r="O517" s="10">
        <f t="shared" si="46"/>
        <v>12.153</v>
      </c>
      <c r="P517" s="10">
        <f t="shared" si="47"/>
        <v>0</v>
      </c>
    </row>
    <row r="518" spans="1:16" ht="38.25">
      <c r="A518" s="5" t="s">
        <v>264</v>
      </c>
      <c r="B518" s="6" t="s">
        <v>265</v>
      </c>
      <c r="C518" s="7">
        <v>0</v>
      </c>
      <c r="D518" s="7">
        <v>500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si="42"/>
        <v>0</v>
      </c>
      <c r="L518" s="7">
        <f t="shared" si="43"/>
        <v>500</v>
      </c>
      <c r="M518" s="7">
        <f t="shared" si="44"/>
        <v>0</v>
      </c>
      <c r="N518" s="7">
        <f t="shared" si="45"/>
        <v>500</v>
      </c>
      <c r="O518" s="7">
        <f t="shared" si="46"/>
        <v>0</v>
      </c>
      <c r="P518" s="7">
        <f t="shared" si="47"/>
        <v>0</v>
      </c>
    </row>
    <row r="519" spans="1:16" ht="25.5">
      <c r="A519" s="8" t="s">
        <v>182</v>
      </c>
      <c r="B519" s="9" t="s">
        <v>183</v>
      </c>
      <c r="C519" s="10">
        <v>0</v>
      </c>
      <c r="D519" s="10">
        <v>500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2"/>
        <v>0</v>
      </c>
      <c r="L519" s="10">
        <f t="shared" si="43"/>
        <v>500</v>
      </c>
      <c r="M519" s="10">
        <f t="shared" si="44"/>
        <v>0</v>
      </c>
      <c r="N519" s="10">
        <f t="shared" si="45"/>
        <v>500</v>
      </c>
      <c r="O519" s="10">
        <f t="shared" si="46"/>
        <v>0</v>
      </c>
      <c r="P519" s="10">
        <f t="shared" si="47"/>
        <v>0</v>
      </c>
    </row>
    <row r="520" spans="1:16" ht="12.75">
      <c r="A520" s="5" t="s">
        <v>266</v>
      </c>
      <c r="B520" s="6" t="s">
        <v>181</v>
      </c>
      <c r="C520" s="7">
        <v>44753.797</v>
      </c>
      <c r="D520" s="7">
        <v>45537.797</v>
      </c>
      <c r="E520" s="7">
        <v>3746.177</v>
      </c>
      <c r="F520" s="7">
        <v>2440.30219</v>
      </c>
      <c r="G520" s="7">
        <v>0</v>
      </c>
      <c r="H520" s="7">
        <v>2440.30219</v>
      </c>
      <c r="I520" s="7">
        <v>0</v>
      </c>
      <c r="J520" s="7">
        <v>0</v>
      </c>
      <c r="K520" s="7">
        <f t="shared" si="42"/>
        <v>1305.8748100000003</v>
      </c>
      <c r="L520" s="7">
        <f t="shared" si="43"/>
        <v>43097.49481</v>
      </c>
      <c r="M520" s="7">
        <f t="shared" si="44"/>
        <v>65.14113428169571</v>
      </c>
      <c r="N520" s="7">
        <f t="shared" si="45"/>
        <v>43097.49481</v>
      </c>
      <c r="O520" s="7">
        <f t="shared" si="46"/>
        <v>1305.8748100000003</v>
      </c>
      <c r="P520" s="7">
        <f t="shared" si="47"/>
        <v>65.14113428169571</v>
      </c>
    </row>
    <row r="521" spans="1:16" ht="25.5">
      <c r="A521" s="8" t="s">
        <v>182</v>
      </c>
      <c r="B521" s="9" t="s">
        <v>183</v>
      </c>
      <c r="C521" s="10">
        <v>44753.797</v>
      </c>
      <c r="D521" s="10">
        <v>45537.797</v>
      </c>
      <c r="E521" s="10">
        <v>3746.177</v>
      </c>
      <c r="F521" s="10">
        <v>2440.30219</v>
      </c>
      <c r="G521" s="10">
        <v>0</v>
      </c>
      <c r="H521" s="10">
        <v>2440.30219</v>
      </c>
      <c r="I521" s="10">
        <v>0</v>
      </c>
      <c r="J521" s="10">
        <v>0</v>
      </c>
      <c r="K521" s="10">
        <f t="shared" si="42"/>
        <v>1305.8748100000003</v>
      </c>
      <c r="L521" s="10">
        <f t="shared" si="43"/>
        <v>43097.49481</v>
      </c>
      <c r="M521" s="10">
        <f t="shared" si="44"/>
        <v>65.14113428169571</v>
      </c>
      <c r="N521" s="10">
        <f t="shared" si="45"/>
        <v>43097.49481</v>
      </c>
      <c r="O521" s="10">
        <f t="shared" si="46"/>
        <v>1305.8748100000003</v>
      </c>
      <c r="P521" s="10">
        <f t="shared" si="47"/>
        <v>65.14113428169571</v>
      </c>
    </row>
    <row r="522" spans="1:16" ht="12.75">
      <c r="A522" s="5" t="s">
        <v>267</v>
      </c>
      <c r="B522" s="6" t="s">
        <v>268</v>
      </c>
      <c r="C522" s="7">
        <v>2047645.1859999977</v>
      </c>
      <c r="D522" s="7">
        <v>2121877.801579998</v>
      </c>
      <c r="E522" s="7">
        <v>220950.07577000002</v>
      </c>
      <c r="F522" s="7">
        <v>49213.92889999997</v>
      </c>
      <c r="G522" s="7">
        <v>111.87043</v>
      </c>
      <c r="H522" s="7">
        <v>49025.208979999996</v>
      </c>
      <c r="I522" s="7">
        <v>4147.7925</v>
      </c>
      <c r="J522" s="7">
        <v>27164.00991999999</v>
      </c>
      <c r="K522" s="7">
        <f t="shared" si="42"/>
        <v>171736.14687000006</v>
      </c>
      <c r="L522" s="7">
        <f t="shared" si="43"/>
        <v>2072663.872679998</v>
      </c>
      <c r="M522" s="7">
        <f t="shared" si="44"/>
        <v>22.273777788259125</v>
      </c>
      <c r="N522" s="7">
        <f t="shared" si="45"/>
        <v>2072852.5925999978</v>
      </c>
      <c r="O522" s="7">
        <f t="shared" si="46"/>
        <v>171924.86679000003</v>
      </c>
      <c r="P522" s="7">
        <f t="shared" si="47"/>
        <v>22.188364864392817</v>
      </c>
    </row>
    <row r="523" spans="1:1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0"/>
  <sheetViews>
    <sheetView tabSelected="1" workbookViewId="0" topLeftCell="L1">
      <selection activeCell="L5" sqref="L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269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68697.86155</v>
      </c>
      <c r="E6" s="7">
        <v>10675.676</v>
      </c>
      <c r="F6" s="7">
        <v>11000</v>
      </c>
      <c r="G6" s="7">
        <v>0</v>
      </c>
      <c r="H6" s="7">
        <v>11000</v>
      </c>
      <c r="I6" s="7">
        <v>0</v>
      </c>
      <c r="J6" s="7">
        <v>0</v>
      </c>
      <c r="K6" s="7">
        <f aca="true" t="shared" si="0" ref="K6:K69">E6-F6</f>
        <v>-324.3240000000005</v>
      </c>
      <c r="L6" s="7">
        <f aca="true" t="shared" si="1" ref="L6:L69">D6-F6</f>
        <v>57697.86155</v>
      </c>
      <c r="M6" s="7">
        <f aca="true" t="shared" si="2" ref="M6:M69">IF(E6=0,0,(F6/E6)*100)</f>
        <v>103.0379715532768</v>
      </c>
      <c r="N6" s="7">
        <f aca="true" t="shared" si="3" ref="N6:N69">D6-H6</f>
        <v>57697.86155</v>
      </c>
      <c r="O6" s="7">
        <f aca="true" t="shared" si="4" ref="O6:O69">E6-H6</f>
        <v>-324.3240000000005</v>
      </c>
      <c r="P6" s="7">
        <f aca="true" t="shared" si="5" ref="P6:P69">IF(E6=0,0,(H6/E6)*100)</f>
        <v>103.0379715532768</v>
      </c>
    </row>
    <row r="7" spans="1:16" ht="63.75">
      <c r="A7" s="5" t="s">
        <v>20</v>
      </c>
      <c r="B7" s="6" t="s">
        <v>21</v>
      </c>
      <c r="C7" s="7">
        <v>0</v>
      </c>
      <c r="D7" s="7">
        <v>53.014</v>
      </c>
      <c r="E7" s="7">
        <v>53.014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53.014</v>
      </c>
      <c r="L7" s="7">
        <f t="shared" si="1"/>
        <v>53.014</v>
      </c>
      <c r="M7" s="7">
        <f t="shared" si="2"/>
        <v>0</v>
      </c>
      <c r="N7" s="7">
        <f t="shared" si="3"/>
        <v>53.014</v>
      </c>
      <c r="O7" s="7">
        <f t="shared" si="4"/>
        <v>53.014</v>
      </c>
      <c r="P7" s="7">
        <f t="shared" si="5"/>
        <v>0</v>
      </c>
    </row>
    <row r="8" spans="1:16" ht="25.5">
      <c r="A8" s="8" t="s">
        <v>271</v>
      </c>
      <c r="B8" s="9" t="s">
        <v>272</v>
      </c>
      <c r="C8" s="10">
        <v>0</v>
      </c>
      <c r="D8" s="10">
        <v>53.014</v>
      </c>
      <c r="E8" s="10">
        <v>53.014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53.014</v>
      </c>
      <c r="L8" s="10">
        <f t="shared" si="1"/>
        <v>53.014</v>
      </c>
      <c r="M8" s="10">
        <f t="shared" si="2"/>
        <v>0</v>
      </c>
      <c r="N8" s="10">
        <f t="shared" si="3"/>
        <v>53.014</v>
      </c>
      <c r="O8" s="10">
        <f t="shared" si="4"/>
        <v>53.014</v>
      </c>
      <c r="P8" s="10">
        <f t="shared" si="5"/>
        <v>0</v>
      </c>
    </row>
    <row r="9" spans="1:16" ht="25.5">
      <c r="A9" s="5" t="s">
        <v>273</v>
      </c>
      <c r="B9" s="6" t="s">
        <v>274</v>
      </c>
      <c r="C9" s="7">
        <v>197</v>
      </c>
      <c r="D9" s="7">
        <v>197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197</v>
      </c>
      <c r="M9" s="7">
        <f t="shared" si="2"/>
        <v>0</v>
      </c>
      <c r="N9" s="7">
        <f t="shared" si="3"/>
        <v>197</v>
      </c>
      <c r="O9" s="7">
        <f t="shared" si="4"/>
        <v>0</v>
      </c>
      <c r="P9" s="7">
        <f t="shared" si="5"/>
        <v>0</v>
      </c>
    </row>
    <row r="10" spans="1:16" ht="12.75">
      <c r="A10" s="8" t="s">
        <v>275</v>
      </c>
      <c r="B10" s="9" t="s">
        <v>276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277</v>
      </c>
      <c r="B11" s="9" t="s">
        <v>278</v>
      </c>
      <c r="C11" s="10">
        <v>127</v>
      </c>
      <c r="D11" s="10">
        <v>127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127</v>
      </c>
      <c r="M11" s="10">
        <f t="shared" si="2"/>
        <v>0</v>
      </c>
      <c r="N11" s="10">
        <f t="shared" si="3"/>
        <v>127</v>
      </c>
      <c r="O11" s="10">
        <f t="shared" si="4"/>
        <v>0</v>
      </c>
      <c r="P11" s="10">
        <f t="shared" si="5"/>
        <v>0</v>
      </c>
    </row>
    <row r="12" spans="1:16" ht="12.75">
      <c r="A12" s="5" t="s">
        <v>44</v>
      </c>
      <c r="B12" s="6" t="s">
        <v>45</v>
      </c>
      <c r="C12" s="7">
        <v>0</v>
      </c>
      <c r="D12" s="7">
        <v>550.9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550.9</v>
      </c>
      <c r="M12" s="7">
        <f t="shared" si="2"/>
        <v>0</v>
      </c>
      <c r="N12" s="7">
        <f t="shared" si="3"/>
        <v>550.9</v>
      </c>
      <c r="O12" s="7">
        <f t="shared" si="4"/>
        <v>0</v>
      </c>
      <c r="P12" s="7">
        <f t="shared" si="5"/>
        <v>0</v>
      </c>
    </row>
    <row r="13" spans="1:16" ht="12.75">
      <c r="A13" s="8" t="s">
        <v>279</v>
      </c>
      <c r="B13" s="9" t="s">
        <v>280</v>
      </c>
      <c r="C13" s="10">
        <v>0</v>
      </c>
      <c r="D13" s="10">
        <v>250.9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250.9</v>
      </c>
      <c r="M13" s="10">
        <f t="shared" si="2"/>
        <v>0</v>
      </c>
      <c r="N13" s="10">
        <f t="shared" si="3"/>
        <v>250.9</v>
      </c>
      <c r="O13" s="10">
        <f t="shared" si="4"/>
        <v>0</v>
      </c>
      <c r="P13" s="10">
        <f t="shared" si="5"/>
        <v>0</v>
      </c>
    </row>
    <row r="14" spans="1:16" ht="25.5">
      <c r="A14" s="8" t="s">
        <v>281</v>
      </c>
      <c r="B14" s="9" t="s">
        <v>282</v>
      </c>
      <c r="C14" s="10">
        <v>0</v>
      </c>
      <c r="D14" s="10">
        <v>300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300</v>
      </c>
      <c r="M14" s="10">
        <f t="shared" si="2"/>
        <v>0</v>
      </c>
      <c r="N14" s="10">
        <f t="shared" si="3"/>
        <v>300</v>
      </c>
      <c r="O14" s="10">
        <f t="shared" si="4"/>
        <v>0</v>
      </c>
      <c r="P14" s="10">
        <f t="shared" si="5"/>
        <v>0</v>
      </c>
    </row>
    <row r="15" spans="1:16" ht="25.5">
      <c r="A15" s="5" t="s">
        <v>54</v>
      </c>
      <c r="B15" s="6" t="s">
        <v>55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271</v>
      </c>
      <c r="B16" s="9" t="s">
        <v>272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283</v>
      </c>
      <c r="B17" s="6" t="s">
        <v>284</v>
      </c>
      <c r="C17" s="7">
        <v>4142.8</v>
      </c>
      <c r="D17" s="7">
        <v>59204.8</v>
      </c>
      <c r="E17" s="7">
        <v>10621</v>
      </c>
      <c r="F17" s="7">
        <v>11000</v>
      </c>
      <c r="G17" s="7">
        <v>0</v>
      </c>
      <c r="H17" s="7">
        <v>11000</v>
      </c>
      <c r="I17" s="7">
        <v>0</v>
      </c>
      <c r="J17" s="7">
        <v>0</v>
      </c>
      <c r="K17" s="7">
        <f t="shared" si="0"/>
        <v>-379</v>
      </c>
      <c r="L17" s="7">
        <f t="shared" si="1"/>
        <v>48204.8</v>
      </c>
      <c r="M17" s="7">
        <f t="shared" si="2"/>
        <v>103.568402222013</v>
      </c>
      <c r="N17" s="7">
        <f t="shared" si="3"/>
        <v>48204.8</v>
      </c>
      <c r="O17" s="7">
        <f t="shared" si="4"/>
        <v>-379</v>
      </c>
      <c r="P17" s="7">
        <f t="shared" si="5"/>
        <v>103.568402222013</v>
      </c>
    </row>
    <row r="18" spans="1:16" ht="25.5">
      <c r="A18" s="8" t="s">
        <v>281</v>
      </c>
      <c r="B18" s="9" t="s">
        <v>282</v>
      </c>
      <c r="C18" s="10">
        <v>4142.8</v>
      </c>
      <c r="D18" s="10">
        <v>59204.8</v>
      </c>
      <c r="E18" s="10">
        <v>10621</v>
      </c>
      <c r="F18" s="10">
        <v>11000</v>
      </c>
      <c r="G18" s="10">
        <v>0</v>
      </c>
      <c r="H18" s="10">
        <v>11000</v>
      </c>
      <c r="I18" s="10">
        <v>0</v>
      </c>
      <c r="J18" s="10">
        <v>0</v>
      </c>
      <c r="K18" s="10">
        <f t="shared" si="0"/>
        <v>-379</v>
      </c>
      <c r="L18" s="10">
        <f t="shared" si="1"/>
        <v>48204.8</v>
      </c>
      <c r="M18" s="10">
        <f t="shared" si="2"/>
        <v>103.568402222013</v>
      </c>
      <c r="N18" s="10">
        <f t="shared" si="3"/>
        <v>48204.8</v>
      </c>
      <c r="O18" s="10">
        <f t="shared" si="4"/>
        <v>-379</v>
      </c>
      <c r="P18" s="10">
        <f t="shared" si="5"/>
        <v>103.568402222013</v>
      </c>
    </row>
    <row r="19" spans="1:16" ht="38.25">
      <c r="A19" s="5" t="s">
        <v>58</v>
      </c>
      <c r="B19" s="6" t="s">
        <v>59</v>
      </c>
      <c r="C19" s="7">
        <v>6.992</v>
      </c>
      <c r="D19" s="7">
        <v>6.992</v>
      </c>
      <c r="E19" s="7">
        <v>1.6620000000000001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1.6620000000000001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1.6620000000000001</v>
      </c>
      <c r="P19" s="7">
        <f t="shared" si="5"/>
        <v>0</v>
      </c>
    </row>
    <row r="20" spans="1:16" ht="51">
      <c r="A20" s="5" t="s">
        <v>60</v>
      </c>
      <c r="B20" s="6" t="s">
        <v>61</v>
      </c>
      <c r="C20" s="7">
        <v>6.992</v>
      </c>
      <c r="D20" s="7">
        <v>6.992</v>
      </c>
      <c r="E20" s="7">
        <v>1.6620000000000001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1.6620000000000001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1.6620000000000001</v>
      </c>
      <c r="P20" s="7">
        <f t="shared" si="5"/>
        <v>0</v>
      </c>
    </row>
    <row r="21" spans="1:16" ht="25.5">
      <c r="A21" s="8" t="s">
        <v>46</v>
      </c>
      <c r="B21" s="9" t="s">
        <v>47</v>
      </c>
      <c r="C21" s="10">
        <v>6.992</v>
      </c>
      <c r="D21" s="10">
        <v>6.992</v>
      </c>
      <c r="E21" s="10">
        <v>1.6620000000000001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1.6620000000000001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1.6620000000000001</v>
      </c>
      <c r="P21" s="10">
        <f t="shared" si="5"/>
        <v>0</v>
      </c>
    </row>
    <row r="22" spans="1:16" ht="12.75">
      <c r="A22" s="5" t="s">
        <v>62</v>
      </c>
      <c r="B22" s="6" t="s">
        <v>63</v>
      </c>
      <c r="C22" s="7">
        <v>9103.183550000002</v>
      </c>
      <c r="D22" s="7">
        <v>8552.395550000001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8552.395550000001</v>
      </c>
      <c r="M22" s="7">
        <f t="shared" si="2"/>
        <v>0</v>
      </c>
      <c r="N22" s="7">
        <f t="shared" si="3"/>
        <v>8552.395550000001</v>
      </c>
      <c r="O22" s="7">
        <f t="shared" si="4"/>
        <v>0</v>
      </c>
      <c r="P22" s="7">
        <f t="shared" si="5"/>
        <v>0</v>
      </c>
    </row>
    <row r="23" spans="1:16" ht="25.5">
      <c r="A23" s="8" t="s">
        <v>237</v>
      </c>
      <c r="B23" s="9" t="s">
        <v>238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271</v>
      </c>
      <c r="B24" s="9" t="s">
        <v>272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275</v>
      </c>
      <c r="B25" s="9" t="s">
        <v>276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279</v>
      </c>
      <c r="B26" s="9" t="s">
        <v>280</v>
      </c>
      <c r="C26" s="10">
        <v>9103.183550000002</v>
      </c>
      <c r="D26" s="10">
        <v>784.2955500000007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0</v>
      </c>
      <c r="P26" s="10">
        <f t="shared" si="5"/>
        <v>0</v>
      </c>
    </row>
    <row r="27" spans="1:16" ht="12.75">
      <c r="A27" s="5" t="s">
        <v>66</v>
      </c>
      <c r="B27" s="6" t="s">
        <v>67</v>
      </c>
      <c r="C27" s="7">
        <v>32434.494769999998</v>
      </c>
      <c r="D27" s="7">
        <v>64108.95549999999</v>
      </c>
      <c r="E27" s="7">
        <v>2350.2166666666667</v>
      </c>
      <c r="F27" s="7">
        <v>23</v>
      </c>
      <c r="G27" s="7">
        <v>0</v>
      </c>
      <c r="H27" s="7">
        <v>1204.9036500000002</v>
      </c>
      <c r="I27" s="7">
        <v>23</v>
      </c>
      <c r="J27" s="7">
        <v>0</v>
      </c>
      <c r="K27" s="7">
        <f t="shared" si="0"/>
        <v>2327.2166666666667</v>
      </c>
      <c r="L27" s="7">
        <f t="shared" si="1"/>
        <v>64085.95549999999</v>
      </c>
      <c r="M27" s="7">
        <f t="shared" si="2"/>
        <v>0.978633175664655</v>
      </c>
      <c r="N27" s="7">
        <f t="shared" si="3"/>
        <v>62904.05184999999</v>
      </c>
      <c r="O27" s="7">
        <f t="shared" si="4"/>
        <v>1145.3130166666665</v>
      </c>
      <c r="P27" s="7">
        <f t="shared" si="5"/>
        <v>51.26776892910584</v>
      </c>
    </row>
    <row r="28" spans="1:16" ht="12.75">
      <c r="A28" s="5" t="s">
        <v>70</v>
      </c>
      <c r="B28" s="6" t="s">
        <v>71</v>
      </c>
      <c r="C28" s="7">
        <v>28096.86628</v>
      </c>
      <c r="D28" s="7">
        <v>34902.11201</v>
      </c>
      <c r="E28" s="7">
        <v>2122.8583333333336</v>
      </c>
      <c r="F28" s="7">
        <v>0</v>
      </c>
      <c r="G28" s="7">
        <v>0</v>
      </c>
      <c r="H28" s="7">
        <v>642.8376800000001</v>
      </c>
      <c r="I28" s="7">
        <v>0</v>
      </c>
      <c r="J28" s="7">
        <v>0</v>
      </c>
      <c r="K28" s="7">
        <f t="shared" si="0"/>
        <v>2122.8583333333336</v>
      </c>
      <c r="L28" s="7">
        <f t="shared" si="1"/>
        <v>34902.11201</v>
      </c>
      <c r="M28" s="7">
        <f t="shared" si="2"/>
        <v>0</v>
      </c>
      <c r="N28" s="7">
        <f t="shared" si="3"/>
        <v>34259.27433</v>
      </c>
      <c r="O28" s="7">
        <f t="shared" si="4"/>
        <v>1480.0206533333335</v>
      </c>
      <c r="P28" s="7">
        <f t="shared" si="5"/>
        <v>30.28170414888731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0.8333333333333334</v>
      </c>
      <c r="F29" s="10">
        <v>0</v>
      </c>
      <c r="G29" s="10">
        <v>0</v>
      </c>
      <c r="H29" s="10">
        <v>32.231970000000004</v>
      </c>
      <c r="I29" s="10">
        <v>0</v>
      </c>
      <c r="J29" s="10">
        <v>0</v>
      </c>
      <c r="K29" s="10">
        <f t="shared" si="0"/>
        <v>0.8333333333333334</v>
      </c>
      <c r="L29" s="10">
        <f t="shared" si="1"/>
        <v>10</v>
      </c>
      <c r="M29" s="10">
        <f t="shared" si="2"/>
        <v>0</v>
      </c>
      <c r="N29" s="10">
        <f t="shared" si="3"/>
        <v>-22.231970000000004</v>
      </c>
      <c r="O29" s="10">
        <f t="shared" si="4"/>
        <v>-31.398636666666672</v>
      </c>
      <c r="P29" s="10">
        <f t="shared" si="5"/>
        <v>3867.8364</v>
      </c>
    </row>
    <row r="30" spans="1:16" ht="12.75">
      <c r="A30" s="8" t="s">
        <v>74</v>
      </c>
      <c r="B30" s="9" t="s">
        <v>75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524.5774</v>
      </c>
      <c r="I30" s="10">
        <v>0</v>
      </c>
      <c r="J30" s="10">
        <v>0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24929.7226</v>
      </c>
      <c r="O30" s="10">
        <f t="shared" si="4"/>
        <v>1596.6142666666665</v>
      </c>
      <c r="P30" s="10">
        <f t="shared" si="5"/>
        <v>24.730315899474746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0.9246000000000001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9.0754</v>
      </c>
      <c r="O31" s="10">
        <f t="shared" si="4"/>
        <v>-0.09126666666666672</v>
      </c>
      <c r="P31" s="10">
        <f t="shared" si="5"/>
        <v>110.95200000000001</v>
      </c>
    </row>
    <row r="32" spans="1:16" ht="25.5">
      <c r="A32" s="8" t="s">
        <v>271</v>
      </c>
      <c r="B32" s="9" t="s">
        <v>272</v>
      </c>
      <c r="C32" s="10">
        <v>0</v>
      </c>
      <c r="D32" s="10">
        <v>2272.86973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2272.86973</v>
      </c>
      <c r="M32" s="10">
        <f t="shared" si="2"/>
        <v>0</v>
      </c>
      <c r="N32" s="10">
        <f t="shared" si="3"/>
        <v>2272.86973</v>
      </c>
      <c r="O32" s="10">
        <f t="shared" si="4"/>
        <v>0</v>
      </c>
      <c r="P32" s="10">
        <f t="shared" si="5"/>
        <v>0</v>
      </c>
    </row>
    <row r="33" spans="1:16" ht="12.75">
      <c r="A33" s="8" t="s">
        <v>279</v>
      </c>
      <c r="B33" s="9" t="s">
        <v>280</v>
      </c>
      <c r="C33" s="10">
        <v>2622.56628</v>
      </c>
      <c r="D33" s="10">
        <v>7154.942279999999</v>
      </c>
      <c r="E33" s="10">
        <v>0</v>
      </c>
      <c r="F33" s="10">
        <v>0</v>
      </c>
      <c r="G33" s="10">
        <v>0</v>
      </c>
      <c r="H33" s="10">
        <v>85.10371</v>
      </c>
      <c r="I33" s="10">
        <v>0</v>
      </c>
      <c r="J33" s="10">
        <v>0</v>
      </c>
      <c r="K33" s="10">
        <f t="shared" si="0"/>
        <v>0</v>
      </c>
      <c r="L33" s="10">
        <f t="shared" si="1"/>
        <v>7154.942279999999</v>
      </c>
      <c r="M33" s="10">
        <f t="shared" si="2"/>
        <v>0</v>
      </c>
      <c r="N33" s="10">
        <f t="shared" si="3"/>
        <v>7069.838569999999</v>
      </c>
      <c r="O33" s="10">
        <f t="shared" si="4"/>
        <v>-85.10371</v>
      </c>
      <c r="P33" s="10">
        <f t="shared" si="5"/>
        <v>0</v>
      </c>
    </row>
    <row r="34" spans="1:16" ht="63.75">
      <c r="A34" s="5" t="s">
        <v>78</v>
      </c>
      <c r="B34" s="6" t="s">
        <v>79</v>
      </c>
      <c r="C34" s="7">
        <v>4132.26851</v>
      </c>
      <c r="D34" s="7">
        <v>27943.193509999997</v>
      </c>
      <c r="E34" s="7">
        <v>227.35833333333332</v>
      </c>
      <c r="F34" s="7">
        <v>23</v>
      </c>
      <c r="G34" s="7">
        <v>0</v>
      </c>
      <c r="H34" s="7">
        <v>242.86599</v>
      </c>
      <c r="I34" s="7">
        <v>23</v>
      </c>
      <c r="J34" s="7">
        <v>0</v>
      </c>
      <c r="K34" s="7">
        <f t="shared" si="0"/>
        <v>204.35833333333332</v>
      </c>
      <c r="L34" s="7">
        <f t="shared" si="1"/>
        <v>27920.193509999997</v>
      </c>
      <c r="M34" s="7">
        <f t="shared" si="2"/>
        <v>10.116189568595829</v>
      </c>
      <c r="N34" s="7">
        <f t="shared" si="3"/>
        <v>27700.32752</v>
      </c>
      <c r="O34" s="7">
        <f t="shared" si="4"/>
        <v>-15.50765666666669</v>
      </c>
      <c r="P34" s="7">
        <f t="shared" si="5"/>
        <v>106.8207997654217</v>
      </c>
    </row>
    <row r="35" spans="1:16" ht="12.75">
      <c r="A35" s="8" t="s">
        <v>22</v>
      </c>
      <c r="B35" s="9" t="s">
        <v>23</v>
      </c>
      <c r="C35" s="10">
        <v>585.8</v>
      </c>
      <c r="D35" s="10">
        <v>585.8</v>
      </c>
      <c r="E35" s="10">
        <v>48.81666666666666</v>
      </c>
      <c r="F35" s="10">
        <v>0</v>
      </c>
      <c r="G35" s="10">
        <v>0</v>
      </c>
      <c r="H35" s="10">
        <v>133.83023</v>
      </c>
      <c r="I35" s="10">
        <v>0</v>
      </c>
      <c r="J35" s="10">
        <v>0</v>
      </c>
      <c r="K35" s="10">
        <f t="shared" si="0"/>
        <v>48.81666666666666</v>
      </c>
      <c r="L35" s="10">
        <f t="shared" si="1"/>
        <v>585.8</v>
      </c>
      <c r="M35" s="10">
        <f t="shared" si="2"/>
        <v>0</v>
      </c>
      <c r="N35" s="10">
        <f t="shared" si="3"/>
        <v>451.9697699999999</v>
      </c>
      <c r="O35" s="10">
        <f t="shared" si="4"/>
        <v>-85.01356333333334</v>
      </c>
      <c r="P35" s="10">
        <f t="shared" si="5"/>
        <v>274.1486445885968</v>
      </c>
    </row>
    <row r="36" spans="1:16" ht="12.75">
      <c r="A36" s="8" t="s">
        <v>24</v>
      </c>
      <c r="B36" s="9" t="s">
        <v>25</v>
      </c>
      <c r="C36" s="10">
        <v>130</v>
      </c>
      <c r="D36" s="10">
        <v>130</v>
      </c>
      <c r="E36" s="10">
        <v>10.833333333333334</v>
      </c>
      <c r="F36" s="10">
        <v>0</v>
      </c>
      <c r="G36" s="10">
        <v>0</v>
      </c>
      <c r="H36" s="10">
        <v>29.3042</v>
      </c>
      <c r="I36" s="10">
        <v>0</v>
      </c>
      <c r="J36" s="10">
        <v>0</v>
      </c>
      <c r="K36" s="10">
        <f t="shared" si="0"/>
        <v>10.833333333333334</v>
      </c>
      <c r="L36" s="10">
        <f t="shared" si="1"/>
        <v>130</v>
      </c>
      <c r="M36" s="10">
        <f t="shared" si="2"/>
        <v>0</v>
      </c>
      <c r="N36" s="10">
        <f t="shared" si="3"/>
        <v>100.69579999999999</v>
      </c>
      <c r="O36" s="10">
        <f t="shared" si="4"/>
        <v>-18.470866666666666</v>
      </c>
      <c r="P36" s="10">
        <f t="shared" si="5"/>
        <v>270.5003076923077</v>
      </c>
    </row>
    <row r="37" spans="1:16" ht="12.75">
      <c r="A37" s="8" t="s">
        <v>26</v>
      </c>
      <c r="B37" s="9" t="s">
        <v>27</v>
      </c>
      <c r="C37" s="10">
        <v>70</v>
      </c>
      <c r="D37" s="10">
        <v>70</v>
      </c>
      <c r="E37" s="10">
        <v>5.833333333333333</v>
      </c>
      <c r="F37" s="10">
        <v>0</v>
      </c>
      <c r="G37" s="10">
        <v>0</v>
      </c>
      <c r="H37" s="10">
        <v>15.1986</v>
      </c>
      <c r="I37" s="10">
        <v>0</v>
      </c>
      <c r="J37" s="10">
        <v>0</v>
      </c>
      <c r="K37" s="10">
        <f t="shared" si="0"/>
        <v>5.833333333333333</v>
      </c>
      <c r="L37" s="10">
        <f t="shared" si="1"/>
        <v>70</v>
      </c>
      <c r="M37" s="10">
        <f t="shared" si="2"/>
        <v>0</v>
      </c>
      <c r="N37" s="10">
        <f t="shared" si="3"/>
        <v>54.8014</v>
      </c>
      <c r="O37" s="10">
        <f t="shared" si="4"/>
        <v>-9.365266666666667</v>
      </c>
      <c r="P37" s="10">
        <f t="shared" si="5"/>
        <v>260.5474285714286</v>
      </c>
    </row>
    <row r="38" spans="1:16" ht="12.75">
      <c r="A38" s="8" t="s">
        <v>74</v>
      </c>
      <c r="B38" s="9" t="s">
        <v>75</v>
      </c>
      <c r="C38" s="10">
        <v>1874.4</v>
      </c>
      <c r="D38" s="10">
        <v>1874.4</v>
      </c>
      <c r="E38" s="10">
        <v>156.2</v>
      </c>
      <c r="F38" s="10">
        <v>0</v>
      </c>
      <c r="G38" s="10">
        <v>0</v>
      </c>
      <c r="H38" s="10">
        <v>34.53296</v>
      </c>
      <c r="I38" s="10">
        <v>0</v>
      </c>
      <c r="J38" s="10">
        <v>0</v>
      </c>
      <c r="K38" s="10">
        <f t="shared" si="0"/>
        <v>156.2</v>
      </c>
      <c r="L38" s="10">
        <f t="shared" si="1"/>
        <v>1874.4</v>
      </c>
      <c r="M38" s="10">
        <f t="shared" si="2"/>
        <v>0</v>
      </c>
      <c r="N38" s="10">
        <f t="shared" si="3"/>
        <v>1839.86704</v>
      </c>
      <c r="O38" s="10">
        <f t="shared" si="4"/>
        <v>121.66703999999999</v>
      </c>
      <c r="P38" s="10">
        <f t="shared" si="5"/>
        <v>22.10816901408451</v>
      </c>
    </row>
    <row r="39" spans="1:16" ht="12.75">
      <c r="A39" s="8" t="s">
        <v>28</v>
      </c>
      <c r="B39" s="9" t="s">
        <v>29</v>
      </c>
      <c r="C39" s="10">
        <v>10</v>
      </c>
      <c r="D39" s="10">
        <v>10</v>
      </c>
      <c r="E39" s="10">
        <v>0.8333333333333334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0.8333333333333334</v>
      </c>
      <c r="L39" s="10">
        <f t="shared" si="1"/>
        <v>10</v>
      </c>
      <c r="M39" s="10">
        <f t="shared" si="2"/>
        <v>0</v>
      </c>
      <c r="N39" s="10">
        <f t="shared" si="3"/>
        <v>10</v>
      </c>
      <c r="O39" s="10">
        <f t="shared" si="4"/>
        <v>0.8333333333333334</v>
      </c>
      <c r="P39" s="10">
        <f t="shared" si="5"/>
        <v>0</v>
      </c>
    </row>
    <row r="40" spans="1:16" ht="12.75">
      <c r="A40" s="8" t="s">
        <v>32</v>
      </c>
      <c r="B40" s="9" t="s">
        <v>33</v>
      </c>
      <c r="C40" s="10">
        <v>52.6</v>
      </c>
      <c r="D40" s="10">
        <v>52.6</v>
      </c>
      <c r="E40" s="10">
        <v>4.383333333333333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4.383333333333333</v>
      </c>
      <c r="L40" s="10">
        <f t="shared" si="1"/>
        <v>52.6</v>
      </c>
      <c r="M40" s="10">
        <f t="shared" si="2"/>
        <v>0</v>
      </c>
      <c r="N40" s="10">
        <f t="shared" si="3"/>
        <v>52.6</v>
      </c>
      <c r="O40" s="10">
        <f t="shared" si="4"/>
        <v>4.383333333333333</v>
      </c>
      <c r="P40" s="10">
        <f t="shared" si="5"/>
        <v>0</v>
      </c>
    </row>
    <row r="41" spans="1:16" ht="12.75">
      <c r="A41" s="8" t="s">
        <v>34</v>
      </c>
      <c r="B41" s="9" t="s">
        <v>35</v>
      </c>
      <c r="C41" s="10">
        <v>1.2</v>
      </c>
      <c r="D41" s="10">
        <v>1.2</v>
      </c>
      <c r="E41" s="10">
        <v>0.1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0.1</v>
      </c>
      <c r="L41" s="10">
        <f t="shared" si="1"/>
        <v>1.2</v>
      </c>
      <c r="M41" s="10">
        <f t="shared" si="2"/>
        <v>0</v>
      </c>
      <c r="N41" s="10">
        <f t="shared" si="3"/>
        <v>1.2</v>
      </c>
      <c r="O41" s="10">
        <f t="shared" si="4"/>
        <v>0.1</v>
      </c>
      <c r="P41" s="10">
        <f t="shared" si="5"/>
        <v>0</v>
      </c>
    </row>
    <row r="42" spans="1:16" ht="12.75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 ht="25.5">
      <c r="A43" s="8" t="s">
        <v>271</v>
      </c>
      <c r="B43" s="9" t="s">
        <v>272</v>
      </c>
      <c r="C43" s="10">
        <v>0</v>
      </c>
      <c r="D43" s="10">
        <v>3445.449</v>
      </c>
      <c r="E43" s="10">
        <v>0</v>
      </c>
      <c r="F43" s="10">
        <v>23</v>
      </c>
      <c r="G43" s="10">
        <v>0</v>
      </c>
      <c r="H43" s="10">
        <v>30</v>
      </c>
      <c r="I43" s="10">
        <v>23</v>
      </c>
      <c r="J43" s="10">
        <v>0</v>
      </c>
      <c r="K43" s="10">
        <f t="shared" si="0"/>
        <v>-23</v>
      </c>
      <c r="L43" s="10">
        <f t="shared" si="1"/>
        <v>3422.449</v>
      </c>
      <c r="M43" s="10">
        <f t="shared" si="2"/>
        <v>0</v>
      </c>
      <c r="N43" s="10">
        <f t="shared" si="3"/>
        <v>3415.449</v>
      </c>
      <c r="O43" s="10">
        <f t="shared" si="4"/>
        <v>-30</v>
      </c>
      <c r="P43" s="10">
        <f t="shared" si="5"/>
        <v>0</v>
      </c>
    </row>
    <row r="44" spans="1:16" ht="12.75">
      <c r="A44" s="8" t="s">
        <v>275</v>
      </c>
      <c r="B44" s="9" t="s">
        <v>276</v>
      </c>
      <c r="C44" s="10">
        <v>133.7322</v>
      </c>
      <c r="D44" s="10">
        <v>133.7322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133.7322</v>
      </c>
      <c r="M44" s="10">
        <f t="shared" si="2"/>
        <v>0</v>
      </c>
      <c r="N44" s="10">
        <f t="shared" si="3"/>
        <v>133.7322</v>
      </c>
      <c r="O44" s="10">
        <f t="shared" si="4"/>
        <v>0</v>
      </c>
      <c r="P44" s="10">
        <f t="shared" si="5"/>
        <v>0</v>
      </c>
    </row>
    <row r="45" spans="1:16" ht="12.75">
      <c r="A45" s="8" t="s">
        <v>279</v>
      </c>
      <c r="B45" s="9" t="s">
        <v>280</v>
      </c>
      <c r="C45" s="10">
        <v>1270.23631</v>
      </c>
      <c r="D45" s="10">
        <v>21635.71231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21635.71231</v>
      </c>
      <c r="M45" s="10">
        <f t="shared" si="2"/>
        <v>0</v>
      </c>
      <c r="N45" s="10">
        <f t="shared" si="3"/>
        <v>21635.71231</v>
      </c>
      <c r="O45" s="10">
        <f t="shared" si="4"/>
        <v>0</v>
      </c>
      <c r="P45" s="10">
        <f t="shared" si="5"/>
        <v>0</v>
      </c>
    </row>
    <row r="46" spans="1:16" ht="38.25">
      <c r="A46" s="5" t="s">
        <v>82</v>
      </c>
      <c r="B46" s="6" t="s">
        <v>83</v>
      </c>
      <c r="C46" s="7">
        <v>0</v>
      </c>
      <c r="D46" s="7">
        <v>1035.99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0</v>
      </c>
      <c r="L46" s="7">
        <f t="shared" si="1"/>
        <v>1035.99</v>
      </c>
      <c r="M46" s="7">
        <f t="shared" si="2"/>
        <v>0</v>
      </c>
      <c r="N46" s="7">
        <f t="shared" si="3"/>
        <v>1035.99</v>
      </c>
      <c r="O46" s="7">
        <f t="shared" si="4"/>
        <v>0</v>
      </c>
      <c r="P46" s="7">
        <f t="shared" si="5"/>
        <v>0</v>
      </c>
    </row>
    <row r="47" spans="1:16" ht="25.5">
      <c r="A47" s="8" t="s">
        <v>271</v>
      </c>
      <c r="B47" s="9" t="s">
        <v>272</v>
      </c>
      <c r="C47" s="10">
        <v>0</v>
      </c>
      <c r="D47" s="10">
        <v>59.4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59.4</v>
      </c>
      <c r="M47" s="10">
        <f t="shared" si="2"/>
        <v>0</v>
      </c>
      <c r="N47" s="10">
        <f t="shared" si="3"/>
        <v>59.4</v>
      </c>
      <c r="O47" s="10">
        <f t="shared" si="4"/>
        <v>0</v>
      </c>
      <c r="P47" s="10">
        <f t="shared" si="5"/>
        <v>0</v>
      </c>
    </row>
    <row r="48" spans="1:16" ht="12.75">
      <c r="A48" s="8" t="s">
        <v>279</v>
      </c>
      <c r="B48" s="9" t="s">
        <v>280</v>
      </c>
      <c r="C48" s="10">
        <v>0</v>
      </c>
      <c r="D48" s="10">
        <v>976.59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976.59</v>
      </c>
      <c r="M48" s="10">
        <f t="shared" si="2"/>
        <v>0</v>
      </c>
      <c r="N48" s="10">
        <f t="shared" si="3"/>
        <v>976.59</v>
      </c>
      <c r="O48" s="10">
        <f t="shared" si="4"/>
        <v>0</v>
      </c>
      <c r="P48" s="10">
        <f t="shared" si="5"/>
        <v>0</v>
      </c>
    </row>
    <row r="49" spans="1:16" ht="38.25">
      <c r="A49" s="5" t="s">
        <v>84</v>
      </c>
      <c r="B49" s="6" t="s">
        <v>85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301.56406000000004</v>
      </c>
      <c r="I49" s="7">
        <v>0</v>
      </c>
      <c r="J49" s="7">
        <v>0</v>
      </c>
      <c r="K49" s="7">
        <f t="shared" si="0"/>
        <v>0</v>
      </c>
      <c r="L49" s="7">
        <f t="shared" si="1"/>
        <v>0</v>
      </c>
      <c r="M49" s="7">
        <f t="shared" si="2"/>
        <v>0</v>
      </c>
      <c r="N49" s="7">
        <f t="shared" si="3"/>
        <v>-301.56406000000004</v>
      </c>
      <c r="O49" s="7">
        <f t="shared" si="4"/>
        <v>-301.56406000000004</v>
      </c>
      <c r="P49" s="7">
        <f t="shared" si="5"/>
        <v>0</v>
      </c>
    </row>
    <row r="50" spans="1:16" ht="12.75">
      <c r="A50" s="8" t="s">
        <v>22</v>
      </c>
      <c r="B50" s="9" t="s">
        <v>23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50.65634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-50.65634</v>
      </c>
      <c r="O50" s="10">
        <f t="shared" si="4"/>
        <v>-50.65634</v>
      </c>
      <c r="P50" s="10">
        <f t="shared" si="5"/>
        <v>0</v>
      </c>
    </row>
    <row r="51" spans="1:16" ht="12.75">
      <c r="A51" s="8" t="s">
        <v>24</v>
      </c>
      <c r="B51" s="9" t="s">
        <v>25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10.74942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-10.74942</v>
      </c>
      <c r="O51" s="10">
        <f t="shared" si="4"/>
        <v>-10.74942</v>
      </c>
      <c r="P51" s="10">
        <f t="shared" si="5"/>
        <v>0</v>
      </c>
    </row>
    <row r="52" spans="1:16" ht="12.75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179.15166000000002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-179.15166000000002</v>
      </c>
      <c r="O52" s="10">
        <f t="shared" si="4"/>
        <v>-179.15166000000002</v>
      </c>
      <c r="P52" s="10">
        <f t="shared" si="5"/>
        <v>0</v>
      </c>
    </row>
    <row r="53" spans="1:16" ht="12.75">
      <c r="A53" s="8" t="s">
        <v>74</v>
      </c>
      <c r="B53" s="9" t="s">
        <v>75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0.528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-0.528</v>
      </c>
      <c r="O53" s="10">
        <f t="shared" si="4"/>
        <v>-0.528</v>
      </c>
      <c r="P53" s="10">
        <f t="shared" si="5"/>
        <v>0</v>
      </c>
    </row>
    <row r="54" spans="1:16" ht="12.75">
      <c r="A54" s="8" t="s">
        <v>28</v>
      </c>
      <c r="B54" s="9" t="s">
        <v>29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2.645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-2.645</v>
      </c>
      <c r="O54" s="10">
        <f t="shared" si="4"/>
        <v>-2.645</v>
      </c>
      <c r="P54" s="10">
        <f t="shared" si="5"/>
        <v>0</v>
      </c>
    </row>
    <row r="55" spans="1:16" ht="12.75">
      <c r="A55" s="8" t="s">
        <v>30</v>
      </c>
      <c r="B55" s="9" t="s">
        <v>31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0.48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-0.48</v>
      </c>
      <c r="O55" s="10">
        <f t="shared" si="4"/>
        <v>-0.48</v>
      </c>
      <c r="P55" s="10">
        <f t="shared" si="5"/>
        <v>0</v>
      </c>
    </row>
    <row r="56" spans="1:16" ht="12.75">
      <c r="A56" s="8" t="s">
        <v>34</v>
      </c>
      <c r="B56" s="9" t="s">
        <v>35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10.42759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-10.42759</v>
      </c>
      <c r="O56" s="10">
        <f t="shared" si="4"/>
        <v>-10.42759</v>
      </c>
      <c r="P56" s="10">
        <f t="shared" si="5"/>
        <v>0</v>
      </c>
    </row>
    <row r="57" spans="1:16" ht="12.75">
      <c r="A57" s="8" t="s">
        <v>36</v>
      </c>
      <c r="B57" s="9" t="s">
        <v>37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38.676050000000004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-38.676050000000004</v>
      </c>
      <c r="O57" s="10">
        <f t="shared" si="4"/>
        <v>-38.676050000000004</v>
      </c>
      <c r="P57" s="10">
        <f t="shared" si="5"/>
        <v>0</v>
      </c>
    </row>
    <row r="58" spans="1:16" ht="25.5">
      <c r="A58" s="8" t="s">
        <v>271</v>
      </c>
      <c r="B58" s="9" t="s">
        <v>272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8.25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-8.25</v>
      </c>
      <c r="O58" s="10">
        <f t="shared" si="4"/>
        <v>-8.25</v>
      </c>
      <c r="P58" s="10">
        <f t="shared" si="5"/>
        <v>0</v>
      </c>
    </row>
    <row r="59" spans="1:16" ht="25.5">
      <c r="A59" s="5" t="s">
        <v>88</v>
      </c>
      <c r="B59" s="6" t="s">
        <v>89</v>
      </c>
      <c r="C59" s="7">
        <v>0</v>
      </c>
      <c r="D59" s="7">
        <v>16</v>
      </c>
      <c r="E59" s="7">
        <v>0</v>
      </c>
      <c r="F59" s="7">
        <v>0</v>
      </c>
      <c r="G59" s="7">
        <v>0</v>
      </c>
      <c r="H59" s="7">
        <v>15.965</v>
      </c>
      <c r="I59" s="7">
        <v>0</v>
      </c>
      <c r="J59" s="7">
        <v>0</v>
      </c>
      <c r="K59" s="7">
        <f t="shared" si="0"/>
        <v>0</v>
      </c>
      <c r="L59" s="7">
        <f t="shared" si="1"/>
        <v>16</v>
      </c>
      <c r="M59" s="7">
        <f t="shared" si="2"/>
        <v>0</v>
      </c>
      <c r="N59" s="7">
        <f t="shared" si="3"/>
        <v>0.03500000000000014</v>
      </c>
      <c r="O59" s="7">
        <f t="shared" si="4"/>
        <v>-15.965</v>
      </c>
      <c r="P59" s="7">
        <f t="shared" si="5"/>
        <v>0</v>
      </c>
    </row>
    <row r="60" spans="1:16" ht="25.5">
      <c r="A60" s="8" t="s">
        <v>271</v>
      </c>
      <c r="B60" s="9" t="s">
        <v>272</v>
      </c>
      <c r="C60" s="10">
        <v>0</v>
      </c>
      <c r="D60" s="10">
        <v>16</v>
      </c>
      <c r="E60" s="10">
        <v>0</v>
      </c>
      <c r="F60" s="10">
        <v>0</v>
      </c>
      <c r="G60" s="10">
        <v>0</v>
      </c>
      <c r="H60" s="10">
        <v>15.965</v>
      </c>
      <c r="I60" s="10">
        <v>0</v>
      </c>
      <c r="J60" s="10">
        <v>0</v>
      </c>
      <c r="K60" s="10">
        <f t="shared" si="0"/>
        <v>0</v>
      </c>
      <c r="L60" s="10">
        <f t="shared" si="1"/>
        <v>16</v>
      </c>
      <c r="M60" s="10">
        <f t="shared" si="2"/>
        <v>0</v>
      </c>
      <c r="N60" s="10">
        <f t="shared" si="3"/>
        <v>0.03500000000000014</v>
      </c>
      <c r="O60" s="10">
        <f t="shared" si="4"/>
        <v>-15.965</v>
      </c>
      <c r="P60" s="10">
        <f t="shared" si="5"/>
        <v>0</v>
      </c>
    </row>
    <row r="61" spans="1:16" ht="12.75">
      <c r="A61" s="5" t="s">
        <v>94</v>
      </c>
      <c r="B61" s="6" t="s">
        <v>95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1.6709200000000002</v>
      </c>
      <c r="I61" s="7">
        <v>0</v>
      </c>
      <c r="J61" s="7">
        <v>0</v>
      </c>
      <c r="K61" s="7">
        <f t="shared" si="0"/>
        <v>0</v>
      </c>
      <c r="L61" s="7">
        <f t="shared" si="1"/>
        <v>0</v>
      </c>
      <c r="M61" s="7">
        <f t="shared" si="2"/>
        <v>0</v>
      </c>
      <c r="N61" s="7">
        <f t="shared" si="3"/>
        <v>-1.6709200000000002</v>
      </c>
      <c r="O61" s="7">
        <f t="shared" si="4"/>
        <v>-1.6709200000000002</v>
      </c>
      <c r="P61" s="7">
        <f t="shared" si="5"/>
        <v>0</v>
      </c>
    </row>
    <row r="62" spans="1:16" ht="12.75">
      <c r="A62" s="8" t="s">
        <v>42</v>
      </c>
      <c r="B62" s="9" t="s">
        <v>43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1.6709200000000002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-1.6709200000000002</v>
      </c>
      <c r="O62" s="10">
        <f t="shared" si="4"/>
        <v>-1.6709200000000002</v>
      </c>
      <c r="P62" s="10">
        <f t="shared" si="5"/>
        <v>0</v>
      </c>
    </row>
    <row r="63" spans="1:16" ht="25.5">
      <c r="A63" s="5" t="s">
        <v>285</v>
      </c>
      <c r="B63" s="6" t="s">
        <v>274</v>
      </c>
      <c r="C63" s="7">
        <v>205.35998</v>
      </c>
      <c r="D63" s="7">
        <v>211.65998000000002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211.65998000000002</v>
      </c>
      <c r="M63" s="7">
        <f t="shared" si="2"/>
        <v>0</v>
      </c>
      <c r="N63" s="7">
        <f t="shared" si="3"/>
        <v>211.65998000000002</v>
      </c>
      <c r="O63" s="7">
        <f t="shared" si="4"/>
        <v>0</v>
      </c>
      <c r="P63" s="7">
        <f t="shared" si="5"/>
        <v>0</v>
      </c>
    </row>
    <row r="64" spans="1:16" ht="12.75">
      <c r="A64" s="8" t="s">
        <v>277</v>
      </c>
      <c r="B64" s="9" t="s">
        <v>278</v>
      </c>
      <c r="C64" s="10">
        <v>205.35998</v>
      </c>
      <c r="D64" s="10">
        <v>211.65998000000002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211.65998000000002</v>
      </c>
      <c r="M64" s="10">
        <f t="shared" si="2"/>
        <v>0</v>
      </c>
      <c r="N64" s="10">
        <f t="shared" si="3"/>
        <v>211.65998000000002</v>
      </c>
      <c r="O64" s="10">
        <f t="shared" si="4"/>
        <v>0</v>
      </c>
      <c r="P64" s="10">
        <f t="shared" si="5"/>
        <v>0</v>
      </c>
    </row>
    <row r="65" spans="1:16" ht="25.5">
      <c r="A65" s="5" t="s">
        <v>103</v>
      </c>
      <c r="B65" s="6" t="s">
        <v>104</v>
      </c>
      <c r="C65" s="7">
        <v>80</v>
      </c>
      <c r="D65" s="7">
        <v>4388.1</v>
      </c>
      <c r="E65" s="7">
        <v>6.666666666666667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6.666666666666667</v>
      </c>
      <c r="L65" s="7">
        <f t="shared" si="1"/>
        <v>4388.1</v>
      </c>
      <c r="M65" s="7">
        <f t="shared" si="2"/>
        <v>0</v>
      </c>
      <c r="N65" s="7">
        <f t="shared" si="3"/>
        <v>4388.1</v>
      </c>
      <c r="O65" s="7">
        <f t="shared" si="4"/>
        <v>6.666666666666667</v>
      </c>
      <c r="P65" s="7">
        <f t="shared" si="5"/>
        <v>0</v>
      </c>
    </row>
    <row r="66" spans="1:16" ht="25.5">
      <c r="A66" s="5" t="s">
        <v>105</v>
      </c>
      <c r="B66" s="6" t="s">
        <v>106</v>
      </c>
      <c r="C66" s="7">
        <v>0</v>
      </c>
      <c r="D66" s="7">
        <v>20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20</v>
      </c>
      <c r="M66" s="7">
        <f t="shared" si="2"/>
        <v>0</v>
      </c>
      <c r="N66" s="7">
        <f t="shared" si="3"/>
        <v>20</v>
      </c>
      <c r="O66" s="7">
        <f t="shared" si="4"/>
        <v>0</v>
      </c>
      <c r="P66" s="7">
        <f t="shared" si="5"/>
        <v>0</v>
      </c>
    </row>
    <row r="67" spans="1:16" ht="25.5">
      <c r="A67" s="5" t="s">
        <v>109</v>
      </c>
      <c r="B67" s="6" t="s">
        <v>110</v>
      </c>
      <c r="C67" s="7">
        <v>0</v>
      </c>
      <c r="D67" s="7">
        <v>20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20</v>
      </c>
      <c r="M67" s="7">
        <f t="shared" si="2"/>
        <v>0</v>
      </c>
      <c r="N67" s="7">
        <f t="shared" si="3"/>
        <v>20</v>
      </c>
      <c r="O67" s="7">
        <f t="shared" si="4"/>
        <v>0</v>
      </c>
      <c r="P67" s="7">
        <f t="shared" si="5"/>
        <v>0</v>
      </c>
    </row>
    <row r="68" spans="1:16" ht="25.5">
      <c r="A68" s="8" t="s">
        <v>271</v>
      </c>
      <c r="B68" s="9" t="s">
        <v>272</v>
      </c>
      <c r="C68" s="10">
        <v>0</v>
      </c>
      <c r="D68" s="10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20</v>
      </c>
      <c r="M68" s="10">
        <f t="shared" si="2"/>
        <v>0</v>
      </c>
      <c r="N68" s="10">
        <f t="shared" si="3"/>
        <v>20</v>
      </c>
      <c r="O68" s="10">
        <f t="shared" si="4"/>
        <v>0</v>
      </c>
      <c r="P68" s="10">
        <f t="shared" si="5"/>
        <v>0</v>
      </c>
    </row>
    <row r="69" spans="1:16" ht="12.75">
      <c r="A69" s="5" t="s">
        <v>113</v>
      </c>
      <c r="B69" s="6" t="s">
        <v>114</v>
      </c>
      <c r="C69" s="7">
        <v>80</v>
      </c>
      <c r="D69" s="7">
        <v>150</v>
      </c>
      <c r="E69" s="7">
        <v>6.666666666666667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6.666666666666667</v>
      </c>
      <c r="L69" s="7">
        <f t="shared" si="1"/>
        <v>150</v>
      </c>
      <c r="M69" s="7">
        <f t="shared" si="2"/>
        <v>0</v>
      </c>
      <c r="N69" s="7">
        <f t="shared" si="3"/>
        <v>150</v>
      </c>
      <c r="O69" s="7">
        <f t="shared" si="4"/>
        <v>6.666666666666667</v>
      </c>
      <c r="P69" s="7">
        <f t="shared" si="5"/>
        <v>0</v>
      </c>
    </row>
    <row r="70" spans="1:16" ht="25.5">
      <c r="A70" s="5" t="s">
        <v>117</v>
      </c>
      <c r="B70" s="6" t="s">
        <v>118</v>
      </c>
      <c r="C70" s="7">
        <v>80</v>
      </c>
      <c r="D70" s="7">
        <v>150</v>
      </c>
      <c r="E70" s="7">
        <v>6.666666666666667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6" ref="K70:K133">E70-F70</f>
        <v>6.666666666666667</v>
      </c>
      <c r="L70" s="7">
        <f aca="true" t="shared" si="7" ref="L70:L133">D70-F70</f>
        <v>150</v>
      </c>
      <c r="M70" s="7">
        <f aca="true" t="shared" si="8" ref="M70:M133">IF(E70=0,0,(F70/E70)*100)</f>
        <v>0</v>
      </c>
      <c r="N70" s="7">
        <f aca="true" t="shared" si="9" ref="N70:N133">D70-H70</f>
        <v>150</v>
      </c>
      <c r="O70" s="7">
        <f aca="true" t="shared" si="10" ref="O70:O133">E70-H70</f>
        <v>6.666666666666667</v>
      </c>
      <c r="P70" s="7">
        <f aca="true" t="shared" si="11" ref="P70:P133">IF(E70=0,0,(H70/E70)*100)</f>
        <v>0</v>
      </c>
    </row>
    <row r="71" spans="1:16" ht="12.75">
      <c r="A71" s="8" t="s">
        <v>26</v>
      </c>
      <c r="B71" s="9" t="s">
        <v>27</v>
      </c>
      <c r="C71" s="10">
        <v>50</v>
      </c>
      <c r="D71" s="10">
        <v>50</v>
      </c>
      <c r="E71" s="10">
        <v>4.166666666666667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4.166666666666667</v>
      </c>
      <c r="L71" s="10">
        <f t="shared" si="7"/>
        <v>50</v>
      </c>
      <c r="M71" s="10">
        <f t="shared" si="8"/>
        <v>0</v>
      </c>
      <c r="N71" s="10">
        <f t="shared" si="9"/>
        <v>50</v>
      </c>
      <c r="O71" s="10">
        <f t="shared" si="10"/>
        <v>4.166666666666667</v>
      </c>
      <c r="P71" s="10">
        <f t="shared" si="11"/>
        <v>0</v>
      </c>
    </row>
    <row r="72" spans="1:16" ht="12.75">
      <c r="A72" s="8" t="s">
        <v>28</v>
      </c>
      <c r="B72" s="9" t="s">
        <v>29</v>
      </c>
      <c r="C72" s="10">
        <v>25</v>
      </c>
      <c r="D72" s="10">
        <v>25</v>
      </c>
      <c r="E72" s="10">
        <v>2.0833333333333335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2.0833333333333335</v>
      </c>
      <c r="L72" s="10">
        <f t="shared" si="7"/>
        <v>25</v>
      </c>
      <c r="M72" s="10">
        <f t="shared" si="8"/>
        <v>0</v>
      </c>
      <c r="N72" s="10">
        <f t="shared" si="9"/>
        <v>25</v>
      </c>
      <c r="O72" s="10">
        <f t="shared" si="10"/>
        <v>2.0833333333333335</v>
      </c>
      <c r="P72" s="10">
        <f t="shared" si="11"/>
        <v>0</v>
      </c>
    </row>
    <row r="73" spans="1:16" ht="12.75">
      <c r="A73" s="8" t="s">
        <v>30</v>
      </c>
      <c r="B73" s="9" t="s">
        <v>31</v>
      </c>
      <c r="C73" s="10">
        <v>5</v>
      </c>
      <c r="D73" s="10">
        <v>5</v>
      </c>
      <c r="E73" s="10">
        <v>0.4166666666666667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0.4166666666666667</v>
      </c>
      <c r="L73" s="10">
        <f t="shared" si="7"/>
        <v>5</v>
      </c>
      <c r="M73" s="10">
        <f t="shared" si="8"/>
        <v>0</v>
      </c>
      <c r="N73" s="10">
        <f t="shared" si="9"/>
        <v>5</v>
      </c>
      <c r="O73" s="10">
        <f t="shared" si="10"/>
        <v>0.4166666666666667</v>
      </c>
      <c r="P73" s="10">
        <f t="shared" si="11"/>
        <v>0</v>
      </c>
    </row>
    <row r="74" spans="1:16" ht="25.5">
      <c r="A74" s="8" t="s">
        <v>271</v>
      </c>
      <c r="B74" s="9" t="s">
        <v>272</v>
      </c>
      <c r="C74" s="10">
        <v>0</v>
      </c>
      <c r="D74" s="10">
        <v>70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70</v>
      </c>
      <c r="M74" s="10">
        <f t="shared" si="8"/>
        <v>0</v>
      </c>
      <c r="N74" s="10">
        <f t="shared" si="9"/>
        <v>70</v>
      </c>
      <c r="O74" s="10">
        <f t="shared" si="10"/>
        <v>0</v>
      </c>
      <c r="P74" s="10">
        <f t="shared" si="11"/>
        <v>0</v>
      </c>
    </row>
    <row r="75" spans="1:16" ht="25.5">
      <c r="A75" s="5" t="s">
        <v>286</v>
      </c>
      <c r="B75" s="6" t="s">
        <v>274</v>
      </c>
      <c r="C75" s="7">
        <v>0</v>
      </c>
      <c r="D75" s="7">
        <v>547.3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547.3</v>
      </c>
      <c r="M75" s="7">
        <f t="shared" si="8"/>
        <v>0</v>
      </c>
      <c r="N75" s="7">
        <f t="shared" si="9"/>
        <v>547.3</v>
      </c>
      <c r="O75" s="7">
        <f t="shared" si="10"/>
        <v>0</v>
      </c>
      <c r="P75" s="7">
        <f t="shared" si="11"/>
        <v>0</v>
      </c>
    </row>
    <row r="76" spans="1:16" ht="25.5">
      <c r="A76" s="8" t="s">
        <v>281</v>
      </c>
      <c r="B76" s="9" t="s">
        <v>282</v>
      </c>
      <c r="C76" s="10">
        <v>0</v>
      </c>
      <c r="D76" s="10">
        <v>547.3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547.3</v>
      </c>
      <c r="M76" s="10">
        <f t="shared" si="8"/>
        <v>0</v>
      </c>
      <c r="N76" s="10">
        <f t="shared" si="9"/>
        <v>547.3</v>
      </c>
      <c r="O76" s="10">
        <f t="shared" si="10"/>
        <v>0</v>
      </c>
      <c r="P76" s="10">
        <f t="shared" si="11"/>
        <v>0</v>
      </c>
    </row>
    <row r="77" spans="1:16" ht="25.5">
      <c r="A77" s="5" t="s">
        <v>287</v>
      </c>
      <c r="B77" s="6" t="s">
        <v>284</v>
      </c>
      <c r="C77" s="7">
        <v>0</v>
      </c>
      <c r="D77" s="7">
        <v>2500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2500</v>
      </c>
      <c r="M77" s="7">
        <f t="shared" si="8"/>
        <v>0</v>
      </c>
      <c r="N77" s="7">
        <f t="shared" si="9"/>
        <v>2500</v>
      </c>
      <c r="O77" s="7">
        <f t="shared" si="10"/>
        <v>0</v>
      </c>
      <c r="P77" s="7">
        <f t="shared" si="11"/>
        <v>0</v>
      </c>
    </row>
    <row r="78" spans="1:16" ht="25.5">
      <c r="A78" s="8" t="s">
        <v>281</v>
      </c>
      <c r="B78" s="9" t="s">
        <v>282</v>
      </c>
      <c r="C78" s="10">
        <v>0</v>
      </c>
      <c r="D78" s="10">
        <v>2500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2500</v>
      </c>
      <c r="M78" s="10">
        <f t="shared" si="8"/>
        <v>0</v>
      </c>
      <c r="N78" s="10">
        <f t="shared" si="9"/>
        <v>2500</v>
      </c>
      <c r="O78" s="10">
        <f t="shared" si="10"/>
        <v>0</v>
      </c>
      <c r="P78" s="10">
        <f t="shared" si="11"/>
        <v>0</v>
      </c>
    </row>
    <row r="79" spans="1:16" ht="12.75">
      <c r="A79" s="5" t="s">
        <v>137</v>
      </c>
      <c r="B79" s="6" t="s">
        <v>63</v>
      </c>
      <c r="C79" s="7">
        <v>0</v>
      </c>
      <c r="D79" s="7">
        <v>1170.8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1170.8</v>
      </c>
      <c r="M79" s="7">
        <f t="shared" si="8"/>
        <v>0</v>
      </c>
      <c r="N79" s="7">
        <f t="shared" si="9"/>
        <v>1170.8</v>
      </c>
      <c r="O79" s="7">
        <f t="shared" si="10"/>
        <v>0</v>
      </c>
      <c r="P79" s="7">
        <f t="shared" si="11"/>
        <v>0</v>
      </c>
    </row>
    <row r="80" spans="1:16" ht="25.5">
      <c r="A80" s="8" t="s">
        <v>281</v>
      </c>
      <c r="B80" s="9" t="s">
        <v>282</v>
      </c>
      <c r="C80" s="10">
        <v>0</v>
      </c>
      <c r="D80" s="10">
        <v>1170.8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1170.8</v>
      </c>
      <c r="M80" s="10">
        <f t="shared" si="8"/>
        <v>0</v>
      </c>
      <c r="N80" s="10">
        <f t="shared" si="9"/>
        <v>1170.8</v>
      </c>
      <c r="O80" s="10">
        <f t="shared" si="10"/>
        <v>0</v>
      </c>
      <c r="P80" s="10">
        <f t="shared" si="11"/>
        <v>0</v>
      </c>
    </row>
    <row r="81" spans="1:16" ht="25.5">
      <c r="A81" s="5" t="s">
        <v>138</v>
      </c>
      <c r="B81" s="6" t="s">
        <v>139</v>
      </c>
      <c r="C81" s="7">
        <v>1319</v>
      </c>
      <c r="D81" s="7">
        <v>11328.02808</v>
      </c>
      <c r="E81" s="7">
        <v>2104.25</v>
      </c>
      <c r="F81" s="7">
        <v>2316.55</v>
      </c>
      <c r="G81" s="7">
        <v>0</v>
      </c>
      <c r="H81" s="7">
        <v>2887.5683799999997</v>
      </c>
      <c r="I81" s="7">
        <v>5E-05</v>
      </c>
      <c r="J81" s="7">
        <v>96.08788000000001</v>
      </c>
      <c r="K81" s="7">
        <f t="shared" si="6"/>
        <v>-212.30000000000018</v>
      </c>
      <c r="L81" s="7">
        <f t="shared" si="7"/>
        <v>9011.47808</v>
      </c>
      <c r="M81" s="7">
        <f t="shared" si="8"/>
        <v>110.08910538196508</v>
      </c>
      <c r="N81" s="7">
        <f t="shared" si="9"/>
        <v>8440.4597</v>
      </c>
      <c r="O81" s="7">
        <f t="shared" si="10"/>
        <v>-783.3183799999997</v>
      </c>
      <c r="P81" s="7">
        <f t="shared" si="11"/>
        <v>137.22553784008554</v>
      </c>
    </row>
    <row r="82" spans="1:16" ht="25.5">
      <c r="A82" s="5" t="s">
        <v>141</v>
      </c>
      <c r="B82" s="6" t="s">
        <v>142</v>
      </c>
      <c r="C82" s="7">
        <v>1119</v>
      </c>
      <c r="D82" s="7">
        <v>3824.12808</v>
      </c>
      <c r="E82" s="7">
        <v>93.25</v>
      </c>
      <c r="F82" s="7">
        <v>234.48</v>
      </c>
      <c r="G82" s="7">
        <v>0</v>
      </c>
      <c r="H82" s="7">
        <v>771.73366</v>
      </c>
      <c r="I82" s="7">
        <v>0</v>
      </c>
      <c r="J82" s="7">
        <v>0</v>
      </c>
      <c r="K82" s="7">
        <f t="shared" si="6"/>
        <v>-141.23</v>
      </c>
      <c r="L82" s="7">
        <f t="shared" si="7"/>
        <v>3589.64808</v>
      </c>
      <c r="M82" s="7">
        <f t="shared" si="8"/>
        <v>251.45308310991953</v>
      </c>
      <c r="N82" s="7">
        <f t="shared" si="9"/>
        <v>3052.39442</v>
      </c>
      <c r="O82" s="7">
        <f t="shared" si="10"/>
        <v>-678.48366</v>
      </c>
      <c r="P82" s="7">
        <f t="shared" si="11"/>
        <v>827.596418230563</v>
      </c>
    </row>
    <row r="83" spans="1:16" ht="25.5">
      <c r="A83" s="8" t="s">
        <v>40</v>
      </c>
      <c r="B83" s="9" t="s">
        <v>41</v>
      </c>
      <c r="C83" s="10">
        <v>1119</v>
      </c>
      <c r="D83" s="10">
        <v>1119</v>
      </c>
      <c r="E83" s="10">
        <v>93.25</v>
      </c>
      <c r="F83" s="10">
        <v>0</v>
      </c>
      <c r="G83" s="10">
        <v>0</v>
      </c>
      <c r="H83" s="10">
        <v>423.90300999999994</v>
      </c>
      <c r="I83" s="10">
        <v>0</v>
      </c>
      <c r="J83" s="10">
        <v>0</v>
      </c>
      <c r="K83" s="10">
        <f t="shared" si="6"/>
        <v>93.25</v>
      </c>
      <c r="L83" s="10">
        <f t="shared" si="7"/>
        <v>1119</v>
      </c>
      <c r="M83" s="10">
        <f t="shared" si="8"/>
        <v>0</v>
      </c>
      <c r="N83" s="10">
        <f t="shared" si="9"/>
        <v>695.09699</v>
      </c>
      <c r="O83" s="10">
        <f t="shared" si="10"/>
        <v>-330.65300999999994</v>
      </c>
      <c r="P83" s="10">
        <f t="shared" si="11"/>
        <v>454.58767828418223</v>
      </c>
    </row>
    <row r="84" spans="1:16" ht="25.5">
      <c r="A84" s="8" t="s">
        <v>281</v>
      </c>
      <c r="B84" s="9" t="s">
        <v>282</v>
      </c>
      <c r="C84" s="10">
        <v>0</v>
      </c>
      <c r="D84" s="10">
        <v>2705.12808</v>
      </c>
      <c r="E84" s="10">
        <v>0</v>
      </c>
      <c r="F84" s="10">
        <v>234.48</v>
      </c>
      <c r="G84" s="10">
        <v>0</v>
      </c>
      <c r="H84" s="10">
        <v>347.83065000000005</v>
      </c>
      <c r="I84" s="10">
        <v>0</v>
      </c>
      <c r="J84" s="10">
        <v>0</v>
      </c>
      <c r="K84" s="10">
        <f t="shared" si="6"/>
        <v>-234.48</v>
      </c>
      <c r="L84" s="10">
        <f t="shared" si="7"/>
        <v>2470.64808</v>
      </c>
      <c r="M84" s="10">
        <f t="shared" si="8"/>
        <v>0</v>
      </c>
      <c r="N84" s="10">
        <f t="shared" si="9"/>
        <v>2357.29743</v>
      </c>
      <c r="O84" s="10">
        <f t="shared" si="10"/>
        <v>-347.83065000000005</v>
      </c>
      <c r="P84" s="10">
        <f t="shared" si="11"/>
        <v>0</v>
      </c>
    </row>
    <row r="85" spans="1:16" ht="12.75">
      <c r="A85" s="5" t="s">
        <v>143</v>
      </c>
      <c r="B85" s="6" t="s">
        <v>144</v>
      </c>
      <c r="C85" s="7">
        <v>0</v>
      </c>
      <c r="D85" s="7">
        <v>36.9</v>
      </c>
      <c r="E85" s="7">
        <v>0</v>
      </c>
      <c r="F85" s="7">
        <v>0</v>
      </c>
      <c r="G85" s="7">
        <v>0</v>
      </c>
      <c r="H85" s="7">
        <v>33.764720000000004</v>
      </c>
      <c r="I85" s="7">
        <v>0</v>
      </c>
      <c r="J85" s="7">
        <v>96.08788000000001</v>
      </c>
      <c r="K85" s="7">
        <f t="shared" si="6"/>
        <v>0</v>
      </c>
      <c r="L85" s="7">
        <f t="shared" si="7"/>
        <v>36.9</v>
      </c>
      <c r="M85" s="7">
        <f t="shared" si="8"/>
        <v>0</v>
      </c>
      <c r="N85" s="7">
        <f t="shared" si="9"/>
        <v>3.1352799999999945</v>
      </c>
      <c r="O85" s="7">
        <f t="shared" si="10"/>
        <v>-33.764720000000004</v>
      </c>
      <c r="P85" s="7">
        <f t="shared" si="11"/>
        <v>0</v>
      </c>
    </row>
    <row r="86" spans="1:16" ht="25.5">
      <c r="A86" s="8" t="s">
        <v>40</v>
      </c>
      <c r="B86" s="9" t="s">
        <v>41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33.764720000000004</v>
      </c>
      <c r="I86" s="10">
        <v>0</v>
      </c>
      <c r="J86" s="10">
        <v>96.08788000000001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-33.764720000000004</v>
      </c>
      <c r="O86" s="10">
        <f t="shared" si="10"/>
        <v>-33.764720000000004</v>
      </c>
      <c r="P86" s="10">
        <f t="shared" si="11"/>
        <v>0</v>
      </c>
    </row>
    <row r="87" spans="1:16" ht="25.5">
      <c r="A87" s="8" t="s">
        <v>281</v>
      </c>
      <c r="B87" s="9" t="s">
        <v>282</v>
      </c>
      <c r="C87" s="10">
        <v>0</v>
      </c>
      <c r="D87" s="10">
        <v>36.9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36.9</v>
      </c>
      <c r="M87" s="10">
        <f t="shared" si="8"/>
        <v>0</v>
      </c>
      <c r="N87" s="10">
        <f t="shared" si="9"/>
        <v>36.9</v>
      </c>
      <c r="O87" s="10">
        <f t="shared" si="10"/>
        <v>0</v>
      </c>
      <c r="P87" s="10">
        <f t="shared" si="11"/>
        <v>0</v>
      </c>
    </row>
    <row r="88" spans="1:16" ht="12.75">
      <c r="A88" s="5" t="s">
        <v>147</v>
      </c>
      <c r="B88" s="6" t="s">
        <v>148</v>
      </c>
      <c r="C88" s="7">
        <v>0</v>
      </c>
      <c r="D88" s="7">
        <v>6600</v>
      </c>
      <c r="E88" s="7">
        <v>2011</v>
      </c>
      <c r="F88" s="7">
        <v>2071.33</v>
      </c>
      <c r="G88" s="7">
        <v>0</v>
      </c>
      <c r="H88" s="7">
        <v>2071.33</v>
      </c>
      <c r="I88" s="7">
        <v>0</v>
      </c>
      <c r="J88" s="7">
        <v>0</v>
      </c>
      <c r="K88" s="7">
        <f t="shared" si="6"/>
        <v>-60.32999999999993</v>
      </c>
      <c r="L88" s="7">
        <f t="shared" si="7"/>
        <v>4528.67</v>
      </c>
      <c r="M88" s="7">
        <f t="shared" si="8"/>
        <v>103</v>
      </c>
      <c r="N88" s="7">
        <f t="shared" si="9"/>
        <v>4528.67</v>
      </c>
      <c r="O88" s="7">
        <f t="shared" si="10"/>
        <v>-60.32999999999993</v>
      </c>
      <c r="P88" s="7">
        <f t="shared" si="11"/>
        <v>103</v>
      </c>
    </row>
    <row r="89" spans="1:16" ht="25.5">
      <c r="A89" s="8" t="s">
        <v>271</v>
      </c>
      <c r="B89" s="9" t="s">
        <v>272</v>
      </c>
      <c r="C89" s="10">
        <v>0</v>
      </c>
      <c r="D89" s="10">
        <v>6600</v>
      </c>
      <c r="E89" s="10">
        <v>2011</v>
      </c>
      <c r="F89" s="10">
        <v>2071.33</v>
      </c>
      <c r="G89" s="10">
        <v>0</v>
      </c>
      <c r="H89" s="10">
        <v>2071.33</v>
      </c>
      <c r="I89" s="10">
        <v>0</v>
      </c>
      <c r="J89" s="10">
        <v>0</v>
      </c>
      <c r="K89" s="10">
        <f t="shared" si="6"/>
        <v>-60.32999999999993</v>
      </c>
      <c r="L89" s="10">
        <f t="shared" si="7"/>
        <v>4528.67</v>
      </c>
      <c r="M89" s="10">
        <f t="shared" si="8"/>
        <v>103</v>
      </c>
      <c r="N89" s="10">
        <f t="shared" si="9"/>
        <v>4528.67</v>
      </c>
      <c r="O89" s="10">
        <f t="shared" si="10"/>
        <v>-60.32999999999993</v>
      </c>
      <c r="P89" s="10">
        <f t="shared" si="11"/>
        <v>103</v>
      </c>
    </row>
    <row r="90" spans="1:16" ht="38.25">
      <c r="A90" s="5" t="s">
        <v>288</v>
      </c>
      <c r="B90" s="6" t="s">
        <v>289</v>
      </c>
      <c r="C90" s="7">
        <v>200</v>
      </c>
      <c r="D90" s="7">
        <v>200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200</v>
      </c>
      <c r="M90" s="7">
        <f t="shared" si="8"/>
        <v>0</v>
      </c>
      <c r="N90" s="7">
        <f t="shared" si="9"/>
        <v>200</v>
      </c>
      <c r="O90" s="7">
        <f t="shared" si="10"/>
        <v>0</v>
      </c>
      <c r="P90" s="7">
        <f t="shared" si="11"/>
        <v>0</v>
      </c>
    </row>
    <row r="91" spans="1:16" ht="12.75">
      <c r="A91" s="8" t="s">
        <v>277</v>
      </c>
      <c r="B91" s="9" t="s">
        <v>278</v>
      </c>
      <c r="C91" s="10">
        <v>200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0</v>
      </c>
      <c r="M91" s="10">
        <f t="shared" si="8"/>
        <v>0</v>
      </c>
      <c r="N91" s="10">
        <f t="shared" si="9"/>
        <v>0</v>
      </c>
      <c r="O91" s="10">
        <f t="shared" si="10"/>
        <v>0</v>
      </c>
      <c r="P91" s="10">
        <f t="shared" si="11"/>
        <v>0</v>
      </c>
    </row>
    <row r="92" spans="1:16" ht="25.5">
      <c r="A92" s="8" t="s">
        <v>281</v>
      </c>
      <c r="B92" s="9" t="s">
        <v>282</v>
      </c>
      <c r="C92" s="10">
        <v>0</v>
      </c>
      <c r="D92" s="10">
        <v>200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200</v>
      </c>
      <c r="M92" s="10">
        <f t="shared" si="8"/>
        <v>0</v>
      </c>
      <c r="N92" s="10">
        <f t="shared" si="9"/>
        <v>200</v>
      </c>
      <c r="O92" s="10">
        <f t="shared" si="10"/>
        <v>0</v>
      </c>
      <c r="P92" s="10">
        <f t="shared" si="11"/>
        <v>0</v>
      </c>
    </row>
    <row r="93" spans="1:16" ht="25.5">
      <c r="A93" s="5" t="s">
        <v>290</v>
      </c>
      <c r="B93" s="6" t="s">
        <v>284</v>
      </c>
      <c r="C93" s="7">
        <v>0</v>
      </c>
      <c r="D93" s="7">
        <v>667</v>
      </c>
      <c r="E93" s="7">
        <v>0</v>
      </c>
      <c r="F93" s="7">
        <v>10.74</v>
      </c>
      <c r="G93" s="7">
        <v>0</v>
      </c>
      <c r="H93" s="7">
        <v>10.74</v>
      </c>
      <c r="I93" s="7">
        <v>5E-05</v>
      </c>
      <c r="J93" s="7">
        <v>0</v>
      </c>
      <c r="K93" s="7">
        <f t="shared" si="6"/>
        <v>-10.74</v>
      </c>
      <c r="L93" s="7">
        <f t="shared" si="7"/>
        <v>656.26</v>
      </c>
      <c r="M93" s="7">
        <f t="shared" si="8"/>
        <v>0</v>
      </c>
      <c r="N93" s="7">
        <f t="shared" si="9"/>
        <v>656.26</v>
      </c>
      <c r="O93" s="7">
        <f t="shared" si="10"/>
        <v>-10.74</v>
      </c>
      <c r="P93" s="7">
        <f t="shared" si="11"/>
        <v>0</v>
      </c>
    </row>
    <row r="94" spans="1:16" ht="25.5">
      <c r="A94" s="8" t="s">
        <v>281</v>
      </c>
      <c r="B94" s="9" t="s">
        <v>282</v>
      </c>
      <c r="C94" s="10">
        <v>0</v>
      </c>
      <c r="D94" s="10">
        <v>667</v>
      </c>
      <c r="E94" s="10">
        <v>0</v>
      </c>
      <c r="F94" s="10">
        <v>10.74</v>
      </c>
      <c r="G94" s="10">
        <v>0</v>
      </c>
      <c r="H94" s="10">
        <v>10.74</v>
      </c>
      <c r="I94" s="10">
        <v>5E-05</v>
      </c>
      <c r="J94" s="10">
        <v>0</v>
      </c>
      <c r="K94" s="10">
        <f t="shared" si="6"/>
        <v>-10.74</v>
      </c>
      <c r="L94" s="10">
        <f t="shared" si="7"/>
        <v>656.26</v>
      </c>
      <c r="M94" s="10">
        <f t="shared" si="8"/>
        <v>0</v>
      </c>
      <c r="N94" s="10">
        <f t="shared" si="9"/>
        <v>656.26</v>
      </c>
      <c r="O94" s="10">
        <f t="shared" si="10"/>
        <v>-10.74</v>
      </c>
      <c r="P94" s="10">
        <f t="shared" si="11"/>
        <v>0</v>
      </c>
    </row>
    <row r="95" spans="1:16" ht="25.5">
      <c r="A95" s="5" t="s">
        <v>150</v>
      </c>
      <c r="B95" s="6" t="s">
        <v>151</v>
      </c>
      <c r="C95" s="7">
        <v>22.8</v>
      </c>
      <c r="D95" s="7">
        <v>442.82</v>
      </c>
      <c r="E95" s="7">
        <v>1.9</v>
      </c>
      <c r="F95" s="7">
        <v>0</v>
      </c>
      <c r="G95" s="7">
        <v>0</v>
      </c>
      <c r="H95" s="7">
        <v>91.41645</v>
      </c>
      <c r="I95" s="7">
        <v>0</v>
      </c>
      <c r="J95" s="7">
        <v>0</v>
      </c>
      <c r="K95" s="7">
        <f t="shared" si="6"/>
        <v>1.9</v>
      </c>
      <c r="L95" s="7">
        <f t="shared" si="7"/>
        <v>442.82</v>
      </c>
      <c r="M95" s="7">
        <f t="shared" si="8"/>
        <v>0</v>
      </c>
      <c r="N95" s="7">
        <f t="shared" si="9"/>
        <v>351.40355</v>
      </c>
      <c r="O95" s="7">
        <f t="shared" si="10"/>
        <v>-89.51644999999999</v>
      </c>
      <c r="P95" s="7">
        <f t="shared" si="11"/>
        <v>4811.392105263159</v>
      </c>
    </row>
    <row r="96" spans="1:16" ht="25.5">
      <c r="A96" s="5" t="s">
        <v>152</v>
      </c>
      <c r="B96" s="6" t="s">
        <v>69</v>
      </c>
      <c r="C96" s="7">
        <v>0</v>
      </c>
      <c r="D96" s="7">
        <v>11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11</v>
      </c>
      <c r="M96" s="7">
        <f t="shared" si="8"/>
        <v>0</v>
      </c>
      <c r="N96" s="7">
        <f t="shared" si="9"/>
        <v>11</v>
      </c>
      <c r="O96" s="7">
        <f t="shared" si="10"/>
        <v>0</v>
      </c>
      <c r="P96" s="7">
        <f t="shared" si="11"/>
        <v>0</v>
      </c>
    </row>
    <row r="97" spans="1:16" ht="25.5">
      <c r="A97" s="8" t="s">
        <v>271</v>
      </c>
      <c r="B97" s="9" t="s">
        <v>272</v>
      </c>
      <c r="C97" s="10">
        <v>0</v>
      </c>
      <c r="D97" s="10">
        <v>11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11</v>
      </c>
      <c r="M97" s="10">
        <f t="shared" si="8"/>
        <v>0</v>
      </c>
      <c r="N97" s="10">
        <f t="shared" si="9"/>
        <v>11</v>
      </c>
      <c r="O97" s="10">
        <f t="shared" si="10"/>
        <v>0</v>
      </c>
      <c r="P97" s="10">
        <f t="shared" si="11"/>
        <v>0</v>
      </c>
    </row>
    <row r="98" spans="1:16" ht="51">
      <c r="A98" s="5" t="s">
        <v>165</v>
      </c>
      <c r="B98" s="6" t="s">
        <v>166</v>
      </c>
      <c r="C98" s="7">
        <v>22.8</v>
      </c>
      <c r="D98" s="7">
        <v>431.82</v>
      </c>
      <c r="E98" s="7">
        <v>1.9</v>
      </c>
      <c r="F98" s="7">
        <v>0</v>
      </c>
      <c r="G98" s="7">
        <v>0</v>
      </c>
      <c r="H98" s="7">
        <v>91.41645</v>
      </c>
      <c r="I98" s="7">
        <v>0</v>
      </c>
      <c r="J98" s="7">
        <v>0</v>
      </c>
      <c r="K98" s="7">
        <f t="shared" si="6"/>
        <v>1.9</v>
      </c>
      <c r="L98" s="7">
        <f t="shared" si="7"/>
        <v>431.82</v>
      </c>
      <c r="M98" s="7">
        <f t="shared" si="8"/>
        <v>0</v>
      </c>
      <c r="N98" s="7">
        <f t="shared" si="9"/>
        <v>340.40355</v>
      </c>
      <c r="O98" s="7">
        <f t="shared" si="10"/>
        <v>-89.51644999999999</v>
      </c>
      <c r="P98" s="7">
        <f t="shared" si="11"/>
        <v>4811.392105263159</v>
      </c>
    </row>
    <row r="99" spans="1:16" ht="51">
      <c r="A99" s="5" t="s">
        <v>167</v>
      </c>
      <c r="B99" s="6" t="s">
        <v>168</v>
      </c>
      <c r="C99" s="7">
        <v>22.8</v>
      </c>
      <c r="D99" s="7">
        <v>210.2</v>
      </c>
      <c r="E99" s="7">
        <v>1.9</v>
      </c>
      <c r="F99" s="7">
        <v>0</v>
      </c>
      <c r="G99" s="7">
        <v>0</v>
      </c>
      <c r="H99" s="7">
        <v>91.41645</v>
      </c>
      <c r="I99" s="7">
        <v>0</v>
      </c>
      <c r="J99" s="7">
        <v>0</v>
      </c>
      <c r="K99" s="7">
        <f t="shared" si="6"/>
        <v>1.9</v>
      </c>
      <c r="L99" s="7">
        <f t="shared" si="7"/>
        <v>210.2</v>
      </c>
      <c r="M99" s="7">
        <f t="shared" si="8"/>
        <v>0</v>
      </c>
      <c r="N99" s="7">
        <f t="shared" si="9"/>
        <v>118.78354999999999</v>
      </c>
      <c r="O99" s="7">
        <f t="shared" si="10"/>
        <v>-89.51644999999999</v>
      </c>
      <c r="P99" s="7">
        <f t="shared" si="11"/>
        <v>4811.392105263159</v>
      </c>
    </row>
    <row r="100" spans="1:16" ht="12.75">
      <c r="A100" s="8" t="s">
        <v>26</v>
      </c>
      <c r="B100" s="9" t="s">
        <v>27</v>
      </c>
      <c r="C100" s="10">
        <v>8.5</v>
      </c>
      <c r="D100" s="10">
        <v>8.5</v>
      </c>
      <c r="E100" s="10">
        <v>0.7083333333333334</v>
      </c>
      <c r="F100" s="10">
        <v>0</v>
      </c>
      <c r="G100" s="10">
        <v>0</v>
      </c>
      <c r="H100" s="10">
        <v>10.12369</v>
      </c>
      <c r="I100" s="10">
        <v>0</v>
      </c>
      <c r="J100" s="10">
        <v>0</v>
      </c>
      <c r="K100" s="10">
        <f t="shared" si="6"/>
        <v>0.7083333333333334</v>
      </c>
      <c r="L100" s="10">
        <f t="shared" si="7"/>
        <v>8.5</v>
      </c>
      <c r="M100" s="10">
        <f t="shared" si="8"/>
        <v>0</v>
      </c>
      <c r="N100" s="10">
        <f t="shared" si="9"/>
        <v>-1.6236899999999999</v>
      </c>
      <c r="O100" s="10">
        <f t="shared" si="10"/>
        <v>-9.415356666666666</v>
      </c>
      <c r="P100" s="10">
        <f t="shared" si="11"/>
        <v>1429.2268235294116</v>
      </c>
    </row>
    <row r="101" spans="1:16" ht="12.75">
      <c r="A101" s="8" t="s">
        <v>72</v>
      </c>
      <c r="B101" s="9" t="s">
        <v>73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63.39376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-63.39376</v>
      </c>
      <c r="O101" s="10">
        <f t="shared" si="10"/>
        <v>-63.39376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6</v>
      </c>
      <c r="D102" s="10">
        <v>6</v>
      </c>
      <c r="E102" s="10">
        <v>0.5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0.5</v>
      </c>
      <c r="L102" s="10">
        <f t="shared" si="7"/>
        <v>6</v>
      </c>
      <c r="M102" s="10">
        <f t="shared" si="8"/>
        <v>0</v>
      </c>
      <c r="N102" s="10">
        <f t="shared" si="9"/>
        <v>6</v>
      </c>
      <c r="O102" s="10">
        <f t="shared" si="10"/>
        <v>0.5</v>
      </c>
      <c r="P102" s="10">
        <f t="shared" si="11"/>
        <v>0</v>
      </c>
    </row>
    <row r="103" spans="1:16" ht="12.75">
      <c r="A103" s="8" t="s">
        <v>30</v>
      </c>
      <c r="B103" s="9" t="s">
        <v>31</v>
      </c>
      <c r="C103" s="10">
        <v>8.3</v>
      </c>
      <c r="D103" s="10">
        <v>8.3</v>
      </c>
      <c r="E103" s="10">
        <v>0.6916666666666667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0.6916666666666667</v>
      </c>
      <c r="L103" s="10">
        <f t="shared" si="7"/>
        <v>8.3</v>
      </c>
      <c r="M103" s="10">
        <f t="shared" si="8"/>
        <v>0</v>
      </c>
      <c r="N103" s="10">
        <f t="shared" si="9"/>
        <v>8.3</v>
      </c>
      <c r="O103" s="10">
        <f t="shared" si="10"/>
        <v>0.6916666666666667</v>
      </c>
      <c r="P103" s="10">
        <f t="shared" si="11"/>
        <v>0</v>
      </c>
    </row>
    <row r="104" spans="1:16" ht="12.75">
      <c r="A104" s="8" t="s">
        <v>64</v>
      </c>
      <c r="B104" s="9" t="s">
        <v>65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2.2</v>
      </c>
      <c r="I104" s="10">
        <v>0</v>
      </c>
      <c r="J104" s="10">
        <v>0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-2.2</v>
      </c>
      <c r="O104" s="10">
        <f t="shared" si="10"/>
        <v>-2.2</v>
      </c>
      <c r="P104" s="10">
        <f t="shared" si="11"/>
        <v>0</v>
      </c>
    </row>
    <row r="105" spans="1:16" ht="25.5">
      <c r="A105" s="8" t="s">
        <v>271</v>
      </c>
      <c r="B105" s="9" t="s">
        <v>272</v>
      </c>
      <c r="C105" s="10">
        <v>0</v>
      </c>
      <c r="D105" s="10">
        <v>187.4</v>
      </c>
      <c r="E105" s="10">
        <v>0</v>
      </c>
      <c r="F105" s="10">
        <v>0</v>
      </c>
      <c r="G105" s="10">
        <v>0</v>
      </c>
      <c r="H105" s="10">
        <v>15.699</v>
      </c>
      <c r="I105" s="10">
        <v>0</v>
      </c>
      <c r="J105" s="10">
        <v>0</v>
      </c>
      <c r="K105" s="10">
        <f t="shared" si="6"/>
        <v>0</v>
      </c>
      <c r="L105" s="10">
        <f t="shared" si="7"/>
        <v>187.4</v>
      </c>
      <c r="M105" s="10">
        <f t="shared" si="8"/>
        <v>0</v>
      </c>
      <c r="N105" s="10">
        <f t="shared" si="9"/>
        <v>171.701</v>
      </c>
      <c r="O105" s="10">
        <f t="shared" si="10"/>
        <v>-15.699</v>
      </c>
      <c r="P105" s="10">
        <f t="shared" si="11"/>
        <v>0</v>
      </c>
    </row>
    <row r="106" spans="1:16" ht="25.5">
      <c r="A106" s="5" t="s">
        <v>169</v>
      </c>
      <c r="B106" s="6" t="s">
        <v>170</v>
      </c>
      <c r="C106" s="7">
        <v>0</v>
      </c>
      <c r="D106" s="7">
        <v>221.62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221.62</v>
      </c>
      <c r="M106" s="7">
        <f t="shared" si="8"/>
        <v>0</v>
      </c>
      <c r="N106" s="7">
        <f t="shared" si="9"/>
        <v>221.62</v>
      </c>
      <c r="O106" s="7">
        <f t="shared" si="10"/>
        <v>0</v>
      </c>
      <c r="P106" s="7">
        <f t="shared" si="11"/>
        <v>0</v>
      </c>
    </row>
    <row r="107" spans="1:16" ht="25.5">
      <c r="A107" s="8" t="s">
        <v>271</v>
      </c>
      <c r="B107" s="9" t="s">
        <v>272</v>
      </c>
      <c r="C107" s="10">
        <v>0</v>
      </c>
      <c r="D107" s="10">
        <v>221.62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221.62</v>
      </c>
      <c r="M107" s="10">
        <f t="shared" si="8"/>
        <v>0</v>
      </c>
      <c r="N107" s="10">
        <f t="shared" si="9"/>
        <v>221.62</v>
      </c>
      <c r="O107" s="10">
        <f t="shared" si="10"/>
        <v>0</v>
      </c>
      <c r="P107" s="10">
        <f t="shared" si="11"/>
        <v>0</v>
      </c>
    </row>
    <row r="108" spans="1:16" ht="12.75">
      <c r="A108" s="5" t="s">
        <v>184</v>
      </c>
      <c r="B108" s="6" t="s">
        <v>185</v>
      </c>
      <c r="C108" s="7">
        <v>1876.5</v>
      </c>
      <c r="D108" s="7">
        <v>4832.1</v>
      </c>
      <c r="E108" s="7">
        <v>1137.75</v>
      </c>
      <c r="F108" s="7">
        <v>0</v>
      </c>
      <c r="G108" s="7">
        <v>0</v>
      </c>
      <c r="H108" s="7">
        <v>85.30487</v>
      </c>
      <c r="I108" s="7">
        <v>0</v>
      </c>
      <c r="J108" s="7">
        <v>0</v>
      </c>
      <c r="K108" s="7">
        <f t="shared" si="6"/>
        <v>1137.75</v>
      </c>
      <c r="L108" s="7">
        <f t="shared" si="7"/>
        <v>4832.1</v>
      </c>
      <c r="M108" s="7">
        <f t="shared" si="8"/>
        <v>0</v>
      </c>
      <c r="N108" s="7">
        <f t="shared" si="9"/>
        <v>4746.79513</v>
      </c>
      <c r="O108" s="7">
        <f t="shared" si="10"/>
        <v>1052.44513</v>
      </c>
      <c r="P108" s="7">
        <f t="shared" si="11"/>
        <v>7.497681388705778</v>
      </c>
    </row>
    <row r="109" spans="1:16" ht="12.75">
      <c r="A109" s="5" t="s">
        <v>189</v>
      </c>
      <c r="B109" s="6" t="s">
        <v>190</v>
      </c>
      <c r="C109" s="7">
        <v>8</v>
      </c>
      <c r="D109" s="7">
        <v>280</v>
      </c>
      <c r="E109" s="7">
        <v>0.6666666666666667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0.6666666666666667</v>
      </c>
      <c r="L109" s="7">
        <f t="shared" si="7"/>
        <v>280</v>
      </c>
      <c r="M109" s="7">
        <f t="shared" si="8"/>
        <v>0</v>
      </c>
      <c r="N109" s="7">
        <f t="shared" si="9"/>
        <v>280</v>
      </c>
      <c r="O109" s="7">
        <f t="shared" si="10"/>
        <v>0.6666666666666667</v>
      </c>
      <c r="P109" s="7">
        <f t="shared" si="11"/>
        <v>0</v>
      </c>
    </row>
    <row r="110" spans="1:16" ht="12.75">
      <c r="A110" s="8" t="s">
        <v>26</v>
      </c>
      <c r="B110" s="9" t="s">
        <v>27</v>
      </c>
      <c r="C110" s="10">
        <v>2.8</v>
      </c>
      <c r="D110" s="10">
        <v>2.8</v>
      </c>
      <c r="E110" s="10">
        <v>0.23333333333333334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0.23333333333333334</v>
      </c>
      <c r="L110" s="10">
        <f t="shared" si="7"/>
        <v>2.8</v>
      </c>
      <c r="M110" s="10">
        <f t="shared" si="8"/>
        <v>0</v>
      </c>
      <c r="N110" s="10">
        <f t="shared" si="9"/>
        <v>2.8</v>
      </c>
      <c r="O110" s="10">
        <f t="shared" si="10"/>
        <v>0.23333333333333334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3.5</v>
      </c>
      <c r="D111" s="10">
        <v>3.5</v>
      </c>
      <c r="E111" s="10">
        <v>0.2916666666666667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0.2916666666666667</v>
      </c>
      <c r="L111" s="10">
        <f t="shared" si="7"/>
        <v>3.5</v>
      </c>
      <c r="M111" s="10">
        <f t="shared" si="8"/>
        <v>0</v>
      </c>
      <c r="N111" s="10">
        <f t="shared" si="9"/>
        <v>3.5</v>
      </c>
      <c r="O111" s="10">
        <f t="shared" si="10"/>
        <v>0.2916666666666667</v>
      </c>
      <c r="P111" s="10">
        <f t="shared" si="11"/>
        <v>0</v>
      </c>
    </row>
    <row r="112" spans="1:16" ht="12.75">
      <c r="A112" s="8" t="s">
        <v>30</v>
      </c>
      <c r="B112" s="9" t="s">
        <v>31</v>
      </c>
      <c r="C112" s="10">
        <v>1.7</v>
      </c>
      <c r="D112" s="10">
        <v>1.7</v>
      </c>
      <c r="E112" s="10">
        <v>0.14166666666666666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0.14166666666666666</v>
      </c>
      <c r="L112" s="10">
        <f t="shared" si="7"/>
        <v>1.7</v>
      </c>
      <c r="M112" s="10">
        <f t="shared" si="8"/>
        <v>0</v>
      </c>
      <c r="N112" s="10">
        <f t="shared" si="9"/>
        <v>1.7</v>
      </c>
      <c r="O112" s="10">
        <f t="shared" si="10"/>
        <v>0.14166666666666666</v>
      </c>
      <c r="P112" s="10">
        <f t="shared" si="11"/>
        <v>0</v>
      </c>
    </row>
    <row r="113" spans="1:16" ht="25.5">
      <c r="A113" s="8" t="s">
        <v>271</v>
      </c>
      <c r="B113" s="9" t="s">
        <v>272</v>
      </c>
      <c r="C113" s="10">
        <v>0</v>
      </c>
      <c r="D113" s="10">
        <v>272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272</v>
      </c>
      <c r="M113" s="10">
        <f t="shared" si="8"/>
        <v>0</v>
      </c>
      <c r="N113" s="10">
        <f t="shared" si="9"/>
        <v>272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191</v>
      </c>
      <c r="B114" s="6" t="s">
        <v>192</v>
      </c>
      <c r="C114" s="7">
        <v>210</v>
      </c>
      <c r="D114" s="7">
        <v>210</v>
      </c>
      <c r="E114" s="7">
        <v>17.5</v>
      </c>
      <c r="F114" s="7">
        <v>0</v>
      </c>
      <c r="G114" s="7">
        <v>0</v>
      </c>
      <c r="H114" s="7">
        <v>4.03483</v>
      </c>
      <c r="I114" s="7">
        <v>0</v>
      </c>
      <c r="J114" s="7">
        <v>0</v>
      </c>
      <c r="K114" s="7">
        <f t="shared" si="6"/>
        <v>17.5</v>
      </c>
      <c r="L114" s="7">
        <f t="shared" si="7"/>
        <v>210</v>
      </c>
      <c r="M114" s="7">
        <f t="shared" si="8"/>
        <v>0</v>
      </c>
      <c r="N114" s="7">
        <f t="shared" si="9"/>
        <v>205.96517</v>
      </c>
      <c r="O114" s="7">
        <f t="shared" si="10"/>
        <v>13.46517</v>
      </c>
      <c r="P114" s="7">
        <f t="shared" si="11"/>
        <v>23.05617142857143</v>
      </c>
    </row>
    <row r="115" spans="1:16" ht="12.75">
      <c r="A115" s="8" t="s">
        <v>22</v>
      </c>
      <c r="B115" s="9" t="s">
        <v>23</v>
      </c>
      <c r="C115" s="10">
        <v>120</v>
      </c>
      <c r="D115" s="10">
        <v>120</v>
      </c>
      <c r="E115" s="10">
        <v>10</v>
      </c>
      <c r="F115" s="10">
        <v>0</v>
      </c>
      <c r="G115" s="10">
        <v>0</v>
      </c>
      <c r="H115" s="10">
        <v>2.8056</v>
      </c>
      <c r="I115" s="10">
        <v>0</v>
      </c>
      <c r="J115" s="10">
        <v>0</v>
      </c>
      <c r="K115" s="10">
        <f t="shared" si="6"/>
        <v>10</v>
      </c>
      <c r="L115" s="10">
        <f t="shared" si="7"/>
        <v>120</v>
      </c>
      <c r="M115" s="10">
        <f t="shared" si="8"/>
        <v>0</v>
      </c>
      <c r="N115" s="10">
        <f t="shared" si="9"/>
        <v>117.1944</v>
      </c>
      <c r="O115" s="10">
        <f t="shared" si="10"/>
        <v>7.1944</v>
      </c>
      <c r="P115" s="10">
        <f t="shared" si="11"/>
        <v>28.056000000000004</v>
      </c>
    </row>
    <row r="116" spans="1:16" ht="12.75">
      <c r="A116" s="8" t="s">
        <v>24</v>
      </c>
      <c r="B116" s="9" t="s">
        <v>25</v>
      </c>
      <c r="C116" s="10">
        <v>26.5</v>
      </c>
      <c r="D116" s="10">
        <v>26.5</v>
      </c>
      <c r="E116" s="10">
        <v>2.2083333333333335</v>
      </c>
      <c r="F116" s="10">
        <v>0</v>
      </c>
      <c r="G116" s="10">
        <v>0</v>
      </c>
      <c r="H116" s="10">
        <v>0.96923</v>
      </c>
      <c r="I116" s="10">
        <v>0</v>
      </c>
      <c r="J116" s="10">
        <v>0</v>
      </c>
      <c r="K116" s="10">
        <f t="shared" si="6"/>
        <v>2.2083333333333335</v>
      </c>
      <c r="L116" s="10">
        <f t="shared" si="7"/>
        <v>26.5</v>
      </c>
      <c r="M116" s="10">
        <f t="shared" si="8"/>
        <v>0</v>
      </c>
      <c r="N116" s="10">
        <f t="shared" si="9"/>
        <v>25.53077</v>
      </c>
      <c r="O116" s="10">
        <f t="shared" si="10"/>
        <v>1.2391033333333334</v>
      </c>
      <c r="P116" s="10">
        <f t="shared" si="11"/>
        <v>43.88966037735849</v>
      </c>
    </row>
    <row r="117" spans="1:16" ht="12.75">
      <c r="A117" s="8" t="s">
        <v>26</v>
      </c>
      <c r="B117" s="9" t="s">
        <v>27</v>
      </c>
      <c r="C117" s="10">
        <v>36</v>
      </c>
      <c r="D117" s="10">
        <v>36</v>
      </c>
      <c r="E117" s="10">
        <v>3</v>
      </c>
      <c r="F117" s="10">
        <v>0</v>
      </c>
      <c r="G117" s="10">
        <v>0</v>
      </c>
      <c r="H117" s="10">
        <v>0.26</v>
      </c>
      <c r="I117" s="10">
        <v>0</v>
      </c>
      <c r="J117" s="10">
        <v>0</v>
      </c>
      <c r="K117" s="10">
        <f t="shared" si="6"/>
        <v>3</v>
      </c>
      <c r="L117" s="10">
        <f t="shared" si="7"/>
        <v>36</v>
      </c>
      <c r="M117" s="10">
        <f t="shared" si="8"/>
        <v>0</v>
      </c>
      <c r="N117" s="10">
        <f t="shared" si="9"/>
        <v>35.74</v>
      </c>
      <c r="O117" s="10">
        <f t="shared" si="10"/>
        <v>2.74</v>
      </c>
      <c r="P117" s="10">
        <f t="shared" si="11"/>
        <v>8.666666666666668</v>
      </c>
    </row>
    <row r="118" spans="1:16" ht="12.75">
      <c r="A118" s="8" t="s">
        <v>28</v>
      </c>
      <c r="B118" s="9" t="s">
        <v>29</v>
      </c>
      <c r="C118" s="10">
        <v>13</v>
      </c>
      <c r="D118" s="10">
        <v>13</v>
      </c>
      <c r="E118" s="10">
        <v>1.0833333333333333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1.0833333333333333</v>
      </c>
      <c r="L118" s="10">
        <f t="shared" si="7"/>
        <v>13</v>
      </c>
      <c r="M118" s="10">
        <f t="shared" si="8"/>
        <v>0</v>
      </c>
      <c r="N118" s="10">
        <f t="shared" si="9"/>
        <v>13</v>
      </c>
      <c r="O118" s="10">
        <f t="shared" si="10"/>
        <v>1.0833333333333333</v>
      </c>
      <c r="P118" s="10">
        <f t="shared" si="11"/>
        <v>0</v>
      </c>
    </row>
    <row r="119" spans="1:16" ht="12.75">
      <c r="A119" s="8" t="s">
        <v>30</v>
      </c>
      <c r="B119" s="9" t="s">
        <v>31</v>
      </c>
      <c r="C119" s="10">
        <v>2.5</v>
      </c>
      <c r="D119" s="10">
        <v>2.5</v>
      </c>
      <c r="E119" s="10">
        <v>0.20833333333333334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0.20833333333333334</v>
      </c>
      <c r="L119" s="10">
        <f t="shared" si="7"/>
        <v>2.5</v>
      </c>
      <c r="M119" s="10">
        <f t="shared" si="8"/>
        <v>0</v>
      </c>
      <c r="N119" s="10">
        <f t="shared" si="9"/>
        <v>2.5</v>
      </c>
      <c r="O119" s="10">
        <f t="shared" si="10"/>
        <v>0.20833333333333334</v>
      </c>
      <c r="P119" s="10">
        <f t="shared" si="11"/>
        <v>0</v>
      </c>
    </row>
    <row r="120" spans="1:16" ht="12.75">
      <c r="A120" s="8" t="s">
        <v>32</v>
      </c>
      <c r="B120" s="9" t="s">
        <v>33</v>
      </c>
      <c r="C120" s="10">
        <v>9.5</v>
      </c>
      <c r="D120" s="10">
        <v>9.5</v>
      </c>
      <c r="E120" s="10">
        <v>0.7916666666666666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0.7916666666666666</v>
      </c>
      <c r="L120" s="10">
        <f t="shared" si="7"/>
        <v>9.5</v>
      </c>
      <c r="M120" s="10">
        <f t="shared" si="8"/>
        <v>0</v>
      </c>
      <c r="N120" s="10">
        <f t="shared" si="9"/>
        <v>9.5</v>
      </c>
      <c r="O120" s="10">
        <f t="shared" si="10"/>
        <v>0.7916666666666666</v>
      </c>
      <c r="P120" s="10">
        <f t="shared" si="11"/>
        <v>0</v>
      </c>
    </row>
    <row r="121" spans="1:16" ht="12.75">
      <c r="A121" s="8" t="s">
        <v>34</v>
      </c>
      <c r="B121" s="9" t="s">
        <v>35</v>
      </c>
      <c r="C121" s="10">
        <v>1</v>
      </c>
      <c r="D121" s="10">
        <v>1</v>
      </c>
      <c r="E121" s="10">
        <v>0.08333333333333333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0.08333333333333333</v>
      </c>
      <c r="L121" s="10">
        <f t="shared" si="7"/>
        <v>1</v>
      </c>
      <c r="M121" s="10">
        <f t="shared" si="8"/>
        <v>0</v>
      </c>
      <c r="N121" s="10">
        <f t="shared" si="9"/>
        <v>1</v>
      </c>
      <c r="O121" s="10">
        <f t="shared" si="10"/>
        <v>0.08333333333333333</v>
      </c>
      <c r="P121" s="10">
        <f t="shared" si="11"/>
        <v>0</v>
      </c>
    </row>
    <row r="122" spans="1:16" ht="12.75">
      <c r="A122" s="8" t="s">
        <v>36</v>
      </c>
      <c r="B122" s="9" t="s">
        <v>37</v>
      </c>
      <c r="C122" s="10">
        <v>1.5</v>
      </c>
      <c r="D122" s="10">
        <v>1.5</v>
      </c>
      <c r="E122" s="10">
        <v>0.125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0.125</v>
      </c>
      <c r="L122" s="10">
        <f t="shared" si="7"/>
        <v>1.5</v>
      </c>
      <c r="M122" s="10">
        <f t="shared" si="8"/>
        <v>0</v>
      </c>
      <c r="N122" s="10">
        <f t="shared" si="9"/>
        <v>1.5</v>
      </c>
      <c r="O122" s="10">
        <f t="shared" si="10"/>
        <v>0.125</v>
      </c>
      <c r="P122" s="10">
        <f t="shared" si="11"/>
        <v>0</v>
      </c>
    </row>
    <row r="123" spans="1:16" ht="12.75">
      <c r="A123" s="5" t="s">
        <v>193</v>
      </c>
      <c r="B123" s="6" t="s">
        <v>194</v>
      </c>
      <c r="C123" s="7">
        <v>1591</v>
      </c>
      <c r="D123" s="7">
        <v>2081</v>
      </c>
      <c r="E123" s="7">
        <v>222.58333333333337</v>
      </c>
      <c r="F123" s="7">
        <v>0</v>
      </c>
      <c r="G123" s="7">
        <v>0</v>
      </c>
      <c r="H123" s="7">
        <v>31.870039999999996</v>
      </c>
      <c r="I123" s="7">
        <v>0</v>
      </c>
      <c r="J123" s="7">
        <v>0</v>
      </c>
      <c r="K123" s="7">
        <f t="shared" si="6"/>
        <v>222.58333333333337</v>
      </c>
      <c r="L123" s="7">
        <f t="shared" si="7"/>
        <v>2081</v>
      </c>
      <c r="M123" s="7">
        <f t="shared" si="8"/>
        <v>0</v>
      </c>
      <c r="N123" s="7">
        <f t="shared" si="9"/>
        <v>2049.12996</v>
      </c>
      <c r="O123" s="7">
        <f t="shared" si="10"/>
        <v>190.71329333333338</v>
      </c>
      <c r="P123" s="7">
        <f t="shared" si="11"/>
        <v>14.318250842381127</v>
      </c>
    </row>
    <row r="124" spans="1:16" ht="12.75">
      <c r="A124" s="8" t="s">
        <v>22</v>
      </c>
      <c r="B124" s="9" t="s">
        <v>23</v>
      </c>
      <c r="C124" s="10">
        <v>1253.6</v>
      </c>
      <c r="D124" s="10">
        <v>1253.6</v>
      </c>
      <c r="E124" s="10">
        <v>104.46666666666667</v>
      </c>
      <c r="F124" s="10">
        <v>0</v>
      </c>
      <c r="G124" s="10">
        <v>0</v>
      </c>
      <c r="H124" s="10">
        <v>16.77555</v>
      </c>
      <c r="I124" s="10">
        <v>0</v>
      </c>
      <c r="J124" s="10">
        <v>0</v>
      </c>
      <c r="K124" s="10">
        <f t="shared" si="6"/>
        <v>104.46666666666667</v>
      </c>
      <c r="L124" s="10">
        <f t="shared" si="7"/>
        <v>1253.6</v>
      </c>
      <c r="M124" s="10">
        <f t="shared" si="8"/>
        <v>0</v>
      </c>
      <c r="N124" s="10">
        <f t="shared" si="9"/>
        <v>1236.8244499999998</v>
      </c>
      <c r="O124" s="10">
        <f t="shared" si="10"/>
        <v>87.69111666666667</v>
      </c>
      <c r="P124" s="10">
        <f t="shared" si="11"/>
        <v>16.0582801531589</v>
      </c>
    </row>
    <row r="125" spans="1:16" ht="12.75">
      <c r="A125" s="8" t="s">
        <v>24</v>
      </c>
      <c r="B125" s="9" t="s">
        <v>25</v>
      </c>
      <c r="C125" s="10">
        <v>272</v>
      </c>
      <c r="D125" s="10">
        <v>272</v>
      </c>
      <c r="E125" s="10">
        <v>22.666666666666668</v>
      </c>
      <c r="F125" s="10">
        <v>0</v>
      </c>
      <c r="G125" s="10">
        <v>0</v>
      </c>
      <c r="H125" s="10">
        <v>2.24449</v>
      </c>
      <c r="I125" s="10">
        <v>0</v>
      </c>
      <c r="J125" s="10">
        <v>0</v>
      </c>
      <c r="K125" s="10">
        <f t="shared" si="6"/>
        <v>22.666666666666668</v>
      </c>
      <c r="L125" s="10">
        <f t="shared" si="7"/>
        <v>272</v>
      </c>
      <c r="M125" s="10">
        <f t="shared" si="8"/>
        <v>0</v>
      </c>
      <c r="N125" s="10">
        <f t="shared" si="9"/>
        <v>269.75551</v>
      </c>
      <c r="O125" s="10">
        <f t="shared" si="10"/>
        <v>20.42217666666667</v>
      </c>
      <c r="P125" s="10">
        <f t="shared" si="11"/>
        <v>9.902161764705882</v>
      </c>
    </row>
    <row r="126" spans="1:16" ht="12.75">
      <c r="A126" s="8" t="s">
        <v>26</v>
      </c>
      <c r="B126" s="9" t="s">
        <v>27</v>
      </c>
      <c r="C126" s="10">
        <v>44.3</v>
      </c>
      <c r="D126" s="10">
        <v>44.3</v>
      </c>
      <c r="E126" s="10">
        <v>3.6916666666666664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3.6916666666666664</v>
      </c>
      <c r="L126" s="10">
        <f t="shared" si="7"/>
        <v>44.3</v>
      </c>
      <c r="M126" s="10">
        <f t="shared" si="8"/>
        <v>0</v>
      </c>
      <c r="N126" s="10">
        <f t="shared" si="9"/>
        <v>44.3</v>
      </c>
      <c r="O126" s="10">
        <f t="shared" si="10"/>
        <v>3.6916666666666664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7.2</v>
      </c>
      <c r="D127" s="10">
        <v>7.2</v>
      </c>
      <c r="E127" s="10">
        <v>0.6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0.6</v>
      </c>
      <c r="L127" s="10">
        <f t="shared" si="7"/>
        <v>7.2</v>
      </c>
      <c r="M127" s="10">
        <f t="shared" si="8"/>
        <v>0</v>
      </c>
      <c r="N127" s="10">
        <f t="shared" si="9"/>
        <v>7.2</v>
      </c>
      <c r="O127" s="10">
        <f t="shared" si="10"/>
        <v>0.6</v>
      </c>
      <c r="P127" s="10">
        <f t="shared" si="11"/>
        <v>0</v>
      </c>
    </row>
    <row r="128" spans="1:16" ht="12.75">
      <c r="A128" s="8" t="s">
        <v>32</v>
      </c>
      <c r="B128" s="9" t="s">
        <v>33</v>
      </c>
      <c r="C128" s="10">
        <v>12.7</v>
      </c>
      <c r="D128" s="10">
        <v>12.7</v>
      </c>
      <c r="E128" s="10">
        <v>1.0583333333333333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1.0583333333333333</v>
      </c>
      <c r="L128" s="10">
        <f t="shared" si="7"/>
        <v>12.7</v>
      </c>
      <c r="M128" s="10">
        <f t="shared" si="8"/>
        <v>0</v>
      </c>
      <c r="N128" s="10">
        <f t="shared" si="9"/>
        <v>12.7</v>
      </c>
      <c r="O128" s="10">
        <f t="shared" si="10"/>
        <v>1.0583333333333333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0.2</v>
      </c>
      <c r="D129" s="10">
        <v>0.2</v>
      </c>
      <c r="E129" s="10">
        <v>0.01666666666666667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0.01666666666666667</v>
      </c>
      <c r="L129" s="10">
        <f t="shared" si="7"/>
        <v>0.2</v>
      </c>
      <c r="M129" s="10">
        <f t="shared" si="8"/>
        <v>0</v>
      </c>
      <c r="N129" s="10">
        <f t="shared" si="9"/>
        <v>0.2</v>
      </c>
      <c r="O129" s="10">
        <f t="shared" si="10"/>
        <v>0.01666666666666667</v>
      </c>
      <c r="P129" s="10">
        <f t="shared" si="11"/>
        <v>0</v>
      </c>
    </row>
    <row r="130" spans="1:16" ht="12.75">
      <c r="A130" s="8" t="s">
        <v>36</v>
      </c>
      <c r="B130" s="9" t="s">
        <v>37</v>
      </c>
      <c r="C130" s="10">
        <v>1</v>
      </c>
      <c r="D130" s="10">
        <v>1</v>
      </c>
      <c r="E130" s="10">
        <v>0.08333333333333333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0.08333333333333333</v>
      </c>
      <c r="L130" s="10">
        <f t="shared" si="7"/>
        <v>1</v>
      </c>
      <c r="M130" s="10">
        <f t="shared" si="8"/>
        <v>0</v>
      </c>
      <c r="N130" s="10">
        <f t="shared" si="9"/>
        <v>1</v>
      </c>
      <c r="O130" s="10">
        <f t="shared" si="10"/>
        <v>0.08333333333333333</v>
      </c>
      <c r="P130" s="10">
        <f t="shared" si="11"/>
        <v>0</v>
      </c>
    </row>
    <row r="131" spans="1:16" ht="25.5">
      <c r="A131" s="8" t="s">
        <v>271</v>
      </c>
      <c r="B131" s="9" t="s">
        <v>272</v>
      </c>
      <c r="C131" s="10">
        <v>0</v>
      </c>
      <c r="D131" s="10">
        <v>490</v>
      </c>
      <c r="E131" s="10">
        <v>90</v>
      </c>
      <c r="F131" s="10">
        <v>0</v>
      </c>
      <c r="G131" s="10">
        <v>0</v>
      </c>
      <c r="H131" s="10">
        <v>12.85</v>
      </c>
      <c r="I131" s="10">
        <v>0</v>
      </c>
      <c r="J131" s="10">
        <v>0</v>
      </c>
      <c r="K131" s="10">
        <f t="shared" si="6"/>
        <v>90</v>
      </c>
      <c r="L131" s="10">
        <f t="shared" si="7"/>
        <v>490</v>
      </c>
      <c r="M131" s="10">
        <f t="shared" si="8"/>
        <v>0</v>
      </c>
      <c r="N131" s="10">
        <f t="shared" si="9"/>
        <v>477.15</v>
      </c>
      <c r="O131" s="10">
        <f t="shared" si="10"/>
        <v>77.15</v>
      </c>
      <c r="P131" s="10">
        <f t="shared" si="11"/>
        <v>14.277777777777779</v>
      </c>
    </row>
    <row r="132" spans="1:16" ht="12.75">
      <c r="A132" s="5" t="s">
        <v>197</v>
      </c>
      <c r="B132" s="6" t="s">
        <v>198</v>
      </c>
      <c r="C132" s="7">
        <v>0</v>
      </c>
      <c r="D132" s="7">
        <v>65.5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65.5</v>
      </c>
      <c r="M132" s="7">
        <f t="shared" si="8"/>
        <v>0</v>
      </c>
      <c r="N132" s="7">
        <f t="shared" si="9"/>
        <v>65.5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271</v>
      </c>
      <c r="B133" s="9" t="s">
        <v>272</v>
      </c>
      <c r="C133" s="10">
        <v>0</v>
      </c>
      <c r="D133" s="10">
        <v>65.5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65.5</v>
      </c>
      <c r="M133" s="10">
        <f t="shared" si="8"/>
        <v>0</v>
      </c>
      <c r="N133" s="10">
        <f t="shared" si="9"/>
        <v>65.5</v>
      </c>
      <c r="O133" s="10">
        <f t="shared" si="10"/>
        <v>0</v>
      </c>
      <c r="P133" s="10">
        <f t="shared" si="11"/>
        <v>0</v>
      </c>
    </row>
    <row r="134" spans="1:16" ht="12.75">
      <c r="A134" s="5" t="s">
        <v>199</v>
      </c>
      <c r="B134" s="6" t="s">
        <v>200</v>
      </c>
      <c r="C134" s="7">
        <v>0</v>
      </c>
      <c r="D134" s="7">
        <v>30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12" ref="K134:K197">E134-F134</f>
        <v>0</v>
      </c>
      <c r="L134" s="7">
        <f aca="true" t="shared" si="13" ref="L134:L197">D134-F134</f>
        <v>30</v>
      </c>
      <c r="M134" s="7">
        <f aca="true" t="shared" si="14" ref="M134:M197">IF(E134=0,0,(F134/E134)*100)</f>
        <v>0</v>
      </c>
      <c r="N134" s="7">
        <f aca="true" t="shared" si="15" ref="N134:N197">D134-H134</f>
        <v>30</v>
      </c>
      <c r="O134" s="7">
        <f aca="true" t="shared" si="16" ref="O134:O197">E134-H134</f>
        <v>0</v>
      </c>
      <c r="P134" s="7">
        <f aca="true" t="shared" si="17" ref="P134:P197">IF(E134=0,0,(H134/E134)*100)</f>
        <v>0</v>
      </c>
    </row>
    <row r="135" spans="1:16" ht="25.5">
      <c r="A135" s="8" t="s">
        <v>281</v>
      </c>
      <c r="B135" s="9" t="s">
        <v>282</v>
      </c>
      <c r="C135" s="10">
        <v>0</v>
      </c>
      <c r="D135" s="10">
        <v>30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30</v>
      </c>
      <c r="M135" s="10">
        <f t="shared" si="14"/>
        <v>0</v>
      </c>
      <c r="N135" s="10">
        <f t="shared" si="15"/>
        <v>30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291</v>
      </c>
      <c r="B136" s="6" t="s">
        <v>274</v>
      </c>
      <c r="C136" s="7">
        <v>67.5</v>
      </c>
      <c r="D136" s="7">
        <v>1905.6</v>
      </c>
      <c r="E136" s="7">
        <v>837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837</v>
      </c>
      <c r="L136" s="7">
        <f t="shared" si="13"/>
        <v>1905.6</v>
      </c>
      <c r="M136" s="7">
        <f t="shared" si="14"/>
        <v>0</v>
      </c>
      <c r="N136" s="7">
        <f t="shared" si="15"/>
        <v>1905.6</v>
      </c>
      <c r="O136" s="7">
        <f t="shared" si="16"/>
        <v>837</v>
      </c>
      <c r="P136" s="7">
        <f t="shared" si="17"/>
        <v>0</v>
      </c>
    </row>
    <row r="137" spans="1:16" ht="12.75">
      <c r="A137" s="8" t="s">
        <v>277</v>
      </c>
      <c r="B137" s="9" t="s">
        <v>278</v>
      </c>
      <c r="C137" s="10">
        <v>67.5</v>
      </c>
      <c r="D137" s="10">
        <v>1696.1</v>
      </c>
      <c r="E137" s="10">
        <v>800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800</v>
      </c>
      <c r="L137" s="10">
        <f t="shared" si="13"/>
        <v>1696.1</v>
      </c>
      <c r="M137" s="10">
        <f t="shared" si="14"/>
        <v>0</v>
      </c>
      <c r="N137" s="10">
        <f t="shared" si="15"/>
        <v>1696.1</v>
      </c>
      <c r="O137" s="10">
        <f t="shared" si="16"/>
        <v>800</v>
      </c>
      <c r="P137" s="10">
        <f t="shared" si="17"/>
        <v>0</v>
      </c>
    </row>
    <row r="138" spans="1:16" ht="25.5">
      <c r="A138" s="8" t="s">
        <v>281</v>
      </c>
      <c r="B138" s="9" t="s">
        <v>282</v>
      </c>
      <c r="C138" s="10">
        <v>0</v>
      </c>
      <c r="D138" s="10">
        <v>209.5</v>
      </c>
      <c r="E138" s="10">
        <v>37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37</v>
      </c>
      <c r="L138" s="10">
        <f t="shared" si="13"/>
        <v>209.5</v>
      </c>
      <c r="M138" s="10">
        <f t="shared" si="14"/>
        <v>0</v>
      </c>
      <c r="N138" s="10">
        <f t="shared" si="15"/>
        <v>209.5</v>
      </c>
      <c r="O138" s="10">
        <f t="shared" si="16"/>
        <v>37</v>
      </c>
      <c r="P138" s="10">
        <f t="shared" si="17"/>
        <v>0</v>
      </c>
    </row>
    <row r="139" spans="1:16" ht="25.5">
      <c r="A139" s="5" t="s">
        <v>292</v>
      </c>
      <c r="B139" s="6" t="s">
        <v>284</v>
      </c>
      <c r="C139" s="7">
        <v>0</v>
      </c>
      <c r="D139" s="7">
        <v>260</v>
      </c>
      <c r="E139" s="7">
        <v>60</v>
      </c>
      <c r="F139" s="7">
        <v>0</v>
      </c>
      <c r="G139" s="7">
        <v>0</v>
      </c>
      <c r="H139" s="7">
        <v>49.4</v>
      </c>
      <c r="I139" s="7">
        <v>0</v>
      </c>
      <c r="J139" s="7">
        <v>0</v>
      </c>
      <c r="K139" s="7">
        <f t="shared" si="12"/>
        <v>60</v>
      </c>
      <c r="L139" s="7">
        <f t="shared" si="13"/>
        <v>260</v>
      </c>
      <c r="M139" s="7">
        <f t="shared" si="14"/>
        <v>0</v>
      </c>
      <c r="N139" s="7">
        <f t="shared" si="15"/>
        <v>210.6</v>
      </c>
      <c r="O139" s="7">
        <f t="shared" si="16"/>
        <v>10.600000000000001</v>
      </c>
      <c r="P139" s="7">
        <f t="shared" si="17"/>
        <v>82.33333333333334</v>
      </c>
    </row>
    <row r="140" spans="1:16" ht="25.5">
      <c r="A140" s="8" t="s">
        <v>281</v>
      </c>
      <c r="B140" s="9" t="s">
        <v>282</v>
      </c>
      <c r="C140" s="10">
        <v>0</v>
      </c>
      <c r="D140" s="10">
        <v>260</v>
      </c>
      <c r="E140" s="10">
        <v>60</v>
      </c>
      <c r="F140" s="10">
        <v>0</v>
      </c>
      <c r="G140" s="10">
        <v>0</v>
      </c>
      <c r="H140" s="10">
        <v>49.4</v>
      </c>
      <c r="I140" s="10">
        <v>0</v>
      </c>
      <c r="J140" s="10">
        <v>0</v>
      </c>
      <c r="K140" s="10">
        <f t="shared" si="12"/>
        <v>60</v>
      </c>
      <c r="L140" s="10">
        <f t="shared" si="13"/>
        <v>260</v>
      </c>
      <c r="M140" s="10">
        <f t="shared" si="14"/>
        <v>0</v>
      </c>
      <c r="N140" s="10">
        <f t="shared" si="15"/>
        <v>210.6</v>
      </c>
      <c r="O140" s="10">
        <f t="shared" si="16"/>
        <v>10.600000000000001</v>
      </c>
      <c r="P140" s="10">
        <f t="shared" si="17"/>
        <v>82.33333333333334</v>
      </c>
    </row>
    <row r="141" spans="1:16" ht="25.5">
      <c r="A141" s="5" t="s">
        <v>204</v>
      </c>
      <c r="B141" s="6" t="s">
        <v>205</v>
      </c>
      <c r="C141" s="7">
        <v>7763.25</v>
      </c>
      <c r="D141" s="7">
        <v>96429.01</v>
      </c>
      <c r="E141" s="7">
        <v>5730.8</v>
      </c>
      <c r="F141" s="7">
        <v>0</v>
      </c>
      <c r="G141" s="7">
        <v>0</v>
      </c>
      <c r="H141" s="7">
        <v>182.513</v>
      </c>
      <c r="I141" s="7">
        <v>0</v>
      </c>
      <c r="J141" s="7">
        <v>0</v>
      </c>
      <c r="K141" s="7">
        <f t="shared" si="12"/>
        <v>5730.8</v>
      </c>
      <c r="L141" s="7">
        <f t="shared" si="13"/>
        <v>96429.01</v>
      </c>
      <c r="M141" s="7">
        <f t="shared" si="14"/>
        <v>0</v>
      </c>
      <c r="N141" s="7">
        <f t="shared" si="15"/>
        <v>96246.49699999999</v>
      </c>
      <c r="O141" s="7">
        <f t="shared" si="16"/>
        <v>5548.287</v>
      </c>
      <c r="P141" s="7">
        <f t="shared" si="17"/>
        <v>3.1847735045717878</v>
      </c>
    </row>
    <row r="142" spans="1:16" ht="25.5">
      <c r="A142" s="5" t="s">
        <v>293</v>
      </c>
      <c r="B142" s="6" t="s">
        <v>294</v>
      </c>
      <c r="C142" s="7">
        <v>916</v>
      </c>
      <c r="D142" s="7">
        <v>916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916</v>
      </c>
      <c r="M142" s="7">
        <f t="shared" si="14"/>
        <v>0</v>
      </c>
      <c r="N142" s="7">
        <f t="shared" si="15"/>
        <v>916</v>
      </c>
      <c r="O142" s="7">
        <f t="shared" si="16"/>
        <v>0</v>
      </c>
      <c r="P142" s="7">
        <f t="shared" si="17"/>
        <v>0</v>
      </c>
    </row>
    <row r="143" spans="1:16" ht="12.75">
      <c r="A143" s="5" t="s">
        <v>295</v>
      </c>
      <c r="B143" s="6" t="s">
        <v>296</v>
      </c>
      <c r="C143" s="7">
        <v>456</v>
      </c>
      <c r="D143" s="7">
        <v>456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456</v>
      </c>
      <c r="M143" s="7">
        <f t="shared" si="14"/>
        <v>0</v>
      </c>
      <c r="N143" s="7">
        <f t="shared" si="15"/>
        <v>456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281</v>
      </c>
      <c r="B144" s="9" t="s">
        <v>282</v>
      </c>
      <c r="C144" s="10">
        <v>456</v>
      </c>
      <c r="D144" s="10">
        <v>456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456</v>
      </c>
      <c r="M144" s="10">
        <f t="shared" si="14"/>
        <v>0</v>
      </c>
      <c r="N144" s="10">
        <f t="shared" si="15"/>
        <v>456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297</v>
      </c>
      <c r="B145" s="6" t="s">
        <v>298</v>
      </c>
      <c r="C145" s="7">
        <v>460</v>
      </c>
      <c r="D145" s="7">
        <v>460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460</v>
      </c>
      <c r="M145" s="7">
        <f t="shared" si="14"/>
        <v>0</v>
      </c>
      <c r="N145" s="7">
        <f t="shared" si="15"/>
        <v>460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281</v>
      </c>
      <c r="B146" s="9" t="s">
        <v>282</v>
      </c>
      <c r="C146" s="10">
        <v>460</v>
      </c>
      <c r="D146" s="10">
        <v>460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460</v>
      </c>
      <c r="M146" s="10">
        <f t="shared" si="14"/>
        <v>0</v>
      </c>
      <c r="N146" s="10">
        <f t="shared" si="15"/>
        <v>460</v>
      </c>
      <c r="O146" s="10">
        <f t="shared" si="16"/>
        <v>0</v>
      </c>
      <c r="P146" s="10">
        <f t="shared" si="17"/>
        <v>0</v>
      </c>
    </row>
    <row r="147" spans="1:16" ht="12.75">
      <c r="A147" s="5" t="s">
        <v>207</v>
      </c>
      <c r="B147" s="6" t="s">
        <v>200</v>
      </c>
      <c r="C147" s="7">
        <v>1225</v>
      </c>
      <c r="D147" s="7">
        <v>11520.76</v>
      </c>
      <c r="E147" s="7">
        <v>730.8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730.8</v>
      </c>
      <c r="L147" s="7">
        <f t="shared" si="13"/>
        <v>11520.76</v>
      </c>
      <c r="M147" s="7">
        <f t="shared" si="14"/>
        <v>0</v>
      </c>
      <c r="N147" s="7">
        <f t="shared" si="15"/>
        <v>11520.76</v>
      </c>
      <c r="O147" s="7">
        <f t="shared" si="16"/>
        <v>730.8</v>
      </c>
      <c r="P147" s="7">
        <f t="shared" si="17"/>
        <v>0</v>
      </c>
    </row>
    <row r="148" spans="1:16" ht="12.75">
      <c r="A148" s="8" t="s">
        <v>279</v>
      </c>
      <c r="B148" s="9" t="s">
        <v>280</v>
      </c>
      <c r="C148" s="10">
        <v>25</v>
      </c>
      <c r="D148" s="10">
        <v>10556.76</v>
      </c>
      <c r="E148" s="10">
        <v>730.8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730.8</v>
      </c>
      <c r="L148" s="10">
        <f t="shared" si="13"/>
        <v>10556.76</v>
      </c>
      <c r="M148" s="10">
        <f t="shared" si="14"/>
        <v>0</v>
      </c>
      <c r="N148" s="10">
        <f t="shared" si="15"/>
        <v>10556.76</v>
      </c>
      <c r="O148" s="10">
        <f t="shared" si="16"/>
        <v>730.8</v>
      </c>
      <c r="P148" s="10">
        <f t="shared" si="17"/>
        <v>0</v>
      </c>
    </row>
    <row r="149" spans="1:16" ht="25.5">
      <c r="A149" s="8" t="s">
        <v>281</v>
      </c>
      <c r="B149" s="9" t="s">
        <v>282</v>
      </c>
      <c r="C149" s="10">
        <v>1200</v>
      </c>
      <c r="D149" s="10">
        <v>964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964</v>
      </c>
      <c r="M149" s="10">
        <f t="shared" si="14"/>
        <v>0</v>
      </c>
      <c r="N149" s="10">
        <f t="shared" si="15"/>
        <v>964</v>
      </c>
      <c r="O149" s="10">
        <f t="shared" si="16"/>
        <v>0</v>
      </c>
      <c r="P149" s="10">
        <f t="shared" si="17"/>
        <v>0</v>
      </c>
    </row>
    <row r="150" spans="1:16" ht="51">
      <c r="A150" s="5" t="s">
        <v>208</v>
      </c>
      <c r="B150" s="6" t="s">
        <v>209</v>
      </c>
      <c r="C150" s="7">
        <v>0</v>
      </c>
      <c r="D150" s="7">
        <v>180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180</v>
      </c>
      <c r="M150" s="7">
        <f t="shared" si="14"/>
        <v>0</v>
      </c>
      <c r="N150" s="7">
        <f t="shared" si="15"/>
        <v>180</v>
      </c>
      <c r="O150" s="7">
        <f t="shared" si="16"/>
        <v>0</v>
      </c>
      <c r="P150" s="7">
        <f t="shared" si="17"/>
        <v>0</v>
      </c>
    </row>
    <row r="151" spans="1:16" ht="12.75">
      <c r="A151" s="8" t="s">
        <v>279</v>
      </c>
      <c r="B151" s="9" t="s">
        <v>280</v>
      </c>
      <c r="C151" s="10">
        <v>0</v>
      </c>
      <c r="D151" s="10">
        <v>30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30</v>
      </c>
      <c r="M151" s="10">
        <f t="shared" si="14"/>
        <v>0</v>
      </c>
      <c r="N151" s="10">
        <f t="shared" si="15"/>
        <v>30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281</v>
      </c>
      <c r="B152" s="9" t="s">
        <v>282</v>
      </c>
      <c r="C152" s="10">
        <v>0</v>
      </c>
      <c r="D152" s="10">
        <v>150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150</v>
      </c>
      <c r="M152" s="10">
        <f t="shared" si="14"/>
        <v>0</v>
      </c>
      <c r="N152" s="10">
        <f t="shared" si="15"/>
        <v>150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299</v>
      </c>
      <c r="B153" s="6" t="s">
        <v>274</v>
      </c>
      <c r="C153" s="7">
        <v>527</v>
      </c>
      <c r="D153" s="7">
        <v>5331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5331</v>
      </c>
      <c r="M153" s="7">
        <f t="shared" si="14"/>
        <v>0</v>
      </c>
      <c r="N153" s="7">
        <f t="shared" si="15"/>
        <v>5331</v>
      </c>
      <c r="O153" s="7">
        <f t="shared" si="16"/>
        <v>0</v>
      </c>
      <c r="P153" s="7">
        <f t="shared" si="17"/>
        <v>0</v>
      </c>
    </row>
    <row r="154" spans="1:16" ht="12.75">
      <c r="A154" s="8" t="s">
        <v>275</v>
      </c>
      <c r="B154" s="9" t="s">
        <v>276</v>
      </c>
      <c r="C154" s="10">
        <v>40</v>
      </c>
      <c r="D154" s="10">
        <v>3077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3077</v>
      </c>
      <c r="M154" s="10">
        <f t="shared" si="14"/>
        <v>0</v>
      </c>
      <c r="N154" s="10">
        <f t="shared" si="15"/>
        <v>3077</v>
      </c>
      <c r="O154" s="10">
        <f t="shared" si="16"/>
        <v>0</v>
      </c>
      <c r="P154" s="10">
        <f t="shared" si="17"/>
        <v>0</v>
      </c>
    </row>
    <row r="155" spans="1:16" ht="12.75">
      <c r="A155" s="8" t="s">
        <v>277</v>
      </c>
      <c r="B155" s="9" t="s">
        <v>278</v>
      </c>
      <c r="C155" s="10">
        <v>487</v>
      </c>
      <c r="D155" s="10">
        <v>1054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1054</v>
      </c>
      <c r="M155" s="10">
        <f t="shared" si="14"/>
        <v>0</v>
      </c>
      <c r="N155" s="10">
        <f t="shared" si="15"/>
        <v>1054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281</v>
      </c>
      <c r="B156" s="9" t="s">
        <v>282</v>
      </c>
      <c r="C156" s="10">
        <v>0</v>
      </c>
      <c r="D156" s="10">
        <v>1200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1200</v>
      </c>
      <c r="M156" s="10">
        <f t="shared" si="14"/>
        <v>0</v>
      </c>
      <c r="N156" s="10">
        <f t="shared" si="15"/>
        <v>1200</v>
      </c>
      <c r="O156" s="10">
        <f t="shared" si="16"/>
        <v>0</v>
      </c>
      <c r="P156" s="10">
        <f t="shared" si="17"/>
        <v>0</v>
      </c>
    </row>
    <row r="157" spans="1:16" ht="12.75">
      <c r="A157" s="5" t="s">
        <v>210</v>
      </c>
      <c r="B157" s="6" t="s">
        <v>45</v>
      </c>
      <c r="C157" s="7">
        <v>1200</v>
      </c>
      <c r="D157" s="7">
        <v>39800</v>
      </c>
      <c r="E157" s="7">
        <v>5000</v>
      </c>
      <c r="F157" s="7">
        <v>0</v>
      </c>
      <c r="G157" s="7">
        <v>0</v>
      </c>
      <c r="H157" s="7">
        <v>48.113</v>
      </c>
      <c r="I157" s="7">
        <v>0</v>
      </c>
      <c r="J157" s="7">
        <v>0</v>
      </c>
      <c r="K157" s="7">
        <f t="shared" si="12"/>
        <v>5000</v>
      </c>
      <c r="L157" s="7">
        <f t="shared" si="13"/>
        <v>39800</v>
      </c>
      <c r="M157" s="7">
        <f t="shared" si="14"/>
        <v>0</v>
      </c>
      <c r="N157" s="7">
        <f t="shared" si="15"/>
        <v>39751.887</v>
      </c>
      <c r="O157" s="7">
        <f t="shared" si="16"/>
        <v>4951.887</v>
      </c>
      <c r="P157" s="7">
        <f t="shared" si="17"/>
        <v>0.96226</v>
      </c>
    </row>
    <row r="158" spans="1:16" ht="12.75">
      <c r="A158" s="8" t="s">
        <v>279</v>
      </c>
      <c r="B158" s="9" t="s">
        <v>280</v>
      </c>
      <c r="C158" s="10">
        <v>1200</v>
      </c>
      <c r="D158" s="10">
        <v>38600</v>
      </c>
      <c r="E158" s="10">
        <v>5000</v>
      </c>
      <c r="F158" s="10">
        <v>0</v>
      </c>
      <c r="G158" s="10">
        <v>0</v>
      </c>
      <c r="H158" s="10">
        <v>48.113</v>
      </c>
      <c r="I158" s="10">
        <v>0</v>
      </c>
      <c r="J158" s="10">
        <v>0</v>
      </c>
      <c r="K158" s="10">
        <f t="shared" si="12"/>
        <v>5000</v>
      </c>
      <c r="L158" s="10">
        <f t="shared" si="13"/>
        <v>38600</v>
      </c>
      <c r="M158" s="10">
        <f t="shared" si="14"/>
        <v>0</v>
      </c>
      <c r="N158" s="10">
        <f t="shared" si="15"/>
        <v>38551.887</v>
      </c>
      <c r="O158" s="10">
        <f t="shared" si="16"/>
        <v>4951.887</v>
      </c>
      <c r="P158" s="10">
        <f t="shared" si="17"/>
        <v>0.96226</v>
      </c>
    </row>
    <row r="159" spans="1:16" ht="12.75">
      <c r="A159" s="8" t="s">
        <v>277</v>
      </c>
      <c r="B159" s="9" t="s">
        <v>278</v>
      </c>
      <c r="C159" s="10">
        <v>0</v>
      </c>
      <c r="D159" s="10">
        <v>1200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1200</v>
      </c>
      <c r="M159" s="10">
        <f t="shared" si="14"/>
        <v>0</v>
      </c>
      <c r="N159" s="10">
        <f t="shared" si="15"/>
        <v>1200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300</v>
      </c>
      <c r="B160" s="6" t="s">
        <v>284</v>
      </c>
      <c r="C160" s="7">
        <v>3895.25</v>
      </c>
      <c r="D160" s="7">
        <v>35842.25</v>
      </c>
      <c r="E160" s="7">
        <v>0</v>
      </c>
      <c r="F160" s="7">
        <v>0</v>
      </c>
      <c r="G160" s="7">
        <v>0</v>
      </c>
      <c r="H160" s="7">
        <v>134.4</v>
      </c>
      <c r="I160" s="7">
        <v>0</v>
      </c>
      <c r="J160" s="7">
        <v>0</v>
      </c>
      <c r="K160" s="7">
        <f t="shared" si="12"/>
        <v>0</v>
      </c>
      <c r="L160" s="7">
        <f t="shared" si="13"/>
        <v>35842.25</v>
      </c>
      <c r="M160" s="7">
        <f t="shared" si="14"/>
        <v>0</v>
      </c>
      <c r="N160" s="7">
        <f t="shared" si="15"/>
        <v>35707.85</v>
      </c>
      <c r="O160" s="7">
        <f t="shared" si="16"/>
        <v>-134.4</v>
      </c>
      <c r="P160" s="7">
        <f t="shared" si="17"/>
        <v>0</v>
      </c>
    </row>
    <row r="161" spans="1:16" ht="25.5">
      <c r="A161" s="8" t="s">
        <v>281</v>
      </c>
      <c r="B161" s="9" t="s">
        <v>282</v>
      </c>
      <c r="C161" s="10">
        <v>3895.25</v>
      </c>
      <c r="D161" s="10">
        <v>35842.25</v>
      </c>
      <c r="E161" s="10">
        <v>0</v>
      </c>
      <c r="F161" s="10">
        <v>0</v>
      </c>
      <c r="G161" s="10">
        <v>0</v>
      </c>
      <c r="H161" s="10">
        <v>134.4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35842.25</v>
      </c>
      <c r="M161" s="10">
        <f t="shared" si="14"/>
        <v>0</v>
      </c>
      <c r="N161" s="10">
        <f t="shared" si="15"/>
        <v>35707.85</v>
      </c>
      <c r="O161" s="10">
        <f t="shared" si="16"/>
        <v>-134.4</v>
      </c>
      <c r="P161" s="10">
        <f t="shared" si="17"/>
        <v>0</v>
      </c>
    </row>
    <row r="162" spans="1:16" ht="12.75">
      <c r="A162" s="5" t="s">
        <v>218</v>
      </c>
      <c r="B162" s="6" t="s">
        <v>219</v>
      </c>
      <c r="C162" s="7">
        <v>0</v>
      </c>
      <c r="D162" s="7">
        <v>340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340</v>
      </c>
      <c r="M162" s="7">
        <f t="shared" si="14"/>
        <v>0</v>
      </c>
      <c r="N162" s="7">
        <f t="shared" si="15"/>
        <v>340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271</v>
      </c>
      <c r="B163" s="9" t="s">
        <v>272</v>
      </c>
      <c r="C163" s="10">
        <v>0</v>
      </c>
      <c r="D163" s="10">
        <v>340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340</v>
      </c>
      <c r="M163" s="10">
        <f t="shared" si="14"/>
        <v>0</v>
      </c>
      <c r="N163" s="10">
        <f t="shared" si="15"/>
        <v>340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301</v>
      </c>
      <c r="B164" s="6" t="s">
        <v>212</v>
      </c>
      <c r="C164" s="7">
        <v>0</v>
      </c>
      <c r="D164" s="7">
        <v>2499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2499</v>
      </c>
      <c r="M164" s="7">
        <f t="shared" si="14"/>
        <v>0</v>
      </c>
      <c r="N164" s="7">
        <f t="shared" si="15"/>
        <v>2499</v>
      </c>
      <c r="O164" s="7">
        <f t="shared" si="16"/>
        <v>0</v>
      </c>
      <c r="P164" s="7">
        <f t="shared" si="17"/>
        <v>0</v>
      </c>
    </row>
    <row r="165" spans="1:16" ht="12.75">
      <c r="A165" s="8" t="s">
        <v>275</v>
      </c>
      <c r="B165" s="9" t="s">
        <v>276</v>
      </c>
      <c r="C165" s="10">
        <v>0</v>
      </c>
      <c r="D165" s="10">
        <v>2499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2499</v>
      </c>
      <c r="M165" s="10">
        <f t="shared" si="14"/>
        <v>0</v>
      </c>
      <c r="N165" s="10">
        <f t="shared" si="15"/>
        <v>2499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221</v>
      </c>
      <c r="B166" s="6" t="s">
        <v>222</v>
      </c>
      <c r="C166" s="7">
        <v>2670.962</v>
      </c>
      <c r="D166" s="7">
        <v>38263.503</v>
      </c>
      <c r="E166" s="7">
        <v>3568</v>
      </c>
      <c r="F166" s="7">
        <v>107.42666</v>
      </c>
      <c r="G166" s="7">
        <v>0</v>
      </c>
      <c r="H166" s="7">
        <v>2408.42206</v>
      </c>
      <c r="I166" s="7">
        <v>0.09684000000000001</v>
      </c>
      <c r="J166" s="7">
        <v>0</v>
      </c>
      <c r="K166" s="7">
        <f t="shared" si="12"/>
        <v>3460.57334</v>
      </c>
      <c r="L166" s="7">
        <f t="shared" si="13"/>
        <v>38156.07634</v>
      </c>
      <c r="M166" s="7">
        <f t="shared" si="14"/>
        <v>3.010836883408072</v>
      </c>
      <c r="N166" s="7">
        <f t="shared" si="15"/>
        <v>35855.08094</v>
      </c>
      <c r="O166" s="7">
        <f t="shared" si="16"/>
        <v>1159.5779400000001</v>
      </c>
      <c r="P166" s="7">
        <f t="shared" si="17"/>
        <v>67.5006182735426</v>
      </c>
    </row>
    <row r="167" spans="1:16" ht="38.25">
      <c r="A167" s="5" t="s">
        <v>224</v>
      </c>
      <c r="B167" s="6" t="s">
        <v>225</v>
      </c>
      <c r="C167" s="7">
        <v>0</v>
      </c>
      <c r="D167" s="7">
        <v>5129.441</v>
      </c>
      <c r="E167" s="7">
        <v>0</v>
      </c>
      <c r="F167" s="7">
        <v>41.02</v>
      </c>
      <c r="G167" s="7">
        <v>0</v>
      </c>
      <c r="H167" s="7">
        <v>41.14891</v>
      </c>
      <c r="I167" s="7">
        <v>0.09684000000000001</v>
      </c>
      <c r="J167" s="7">
        <v>0</v>
      </c>
      <c r="K167" s="7">
        <f t="shared" si="12"/>
        <v>-41.02</v>
      </c>
      <c r="L167" s="7">
        <f t="shared" si="13"/>
        <v>5088.420999999999</v>
      </c>
      <c r="M167" s="7">
        <f t="shared" si="14"/>
        <v>0</v>
      </c>
      <c r="N167" s="7">
        <f t="shared" si="15"/>
        <v>5088.29209</v>
      </c>
      <c r="O167" s="7">
        <f t="shared" si="16"/>
        <v>-41.14891</v>
      </c>
      <c r="P167" s="7">
        <f t="shared" si="17"/>
        <v>0</v>
      </c>
    </row>
    <row r="168" spans="1:16" ht="12.75">
      <c r="A168" s="8" t="s">
        <v>279</v>
      </c>
      <c r="B168" s="9" t="s">
        <v>280</v>
      </c>
      <c r="C168" s="10">
        <v>0</v>
      </c>
      <c r="D168" s="10">
        <v>3500</v>
      </c>
      <c r="E168" s="10">
        <v>0</v>
      </c>
      <c r="F168" s="10">
        <v>6.02</v>
      </c>
      <c r="G168" s="10">
        <v>0</v>
      </c>
      <c r="H168" s="10">
        <v>6.14891</v>
      </c>
      <c r="I168" s="10">
        <v>0</v>
      </c>
      <c r="J168" s="10">
        <v>0</v>
      </c>
      <c r="K168" s="10">
        <f t="shared" si="12"/>
        <v>-6.02</v>
      </c>
      <c r="L168" s="10">
        <f t="shared" si="13"/>
        <v>3493.98</v>
      </c>
      <c r="M168" s="10">
        <f t="shared" si="14"/>
        <v>0</v>
      </c>
      <c r="N168" s="10">
        <f t="shared" si="15"/>
        <v>3493.85109</v>
      </c>
      <c r="O168" s="10">
        <f t="shared" si="16"/>
        <v>-6.14891</v>
      </c>
      <c r="P168" s="10">
        <f t="shared" si="17"/>
        <v>0</v>
      </c>
    </row>
    <row r="169" spans="1:16" ht="25.5">
      <c r="A169" s="8" t="s">
        <v>281</v>
      </c>
      <c r="B169" s="9" t="s">
        <v>282</v>
      </c>
      <c r="C169" s="10">
        <v>0</v>
      </c>
      <c r="D169" s="10">
        <v>1629.441</v>
      </c>
      <c r="E169" s="10">
        <v>0</v>
      </c>
      <c r="F169" s="10">
        <v>35</v>
      </c>
      <c r="G169" s="10">
        <v>0</v>
      </c>
      <c r="H169" s="10">
        <v>35</v>
      </c>
      <c r="I169" s="10">
        <v>0.09684000000000001</v>
      </c>
      <c r="J169" s="10">
        <v>0</v>
      </c>
      <c r="K169" s="10">
        <f t="shared" si="12"/>
        <v>-35</v>
      </c>
      <c r="L169" s="10">
        <f t="shared" si="13"/>
        <v>1594.441</v>
      </c>
      <c r="M169" s="10">
        <f t="shared" si="14"/>
        <v>0</v>
      </c>
      <c r="N169" s="10">
        <f t="shared" si="15"/>
        <v>1594.441</v>
      </c>
      <c r="O169" s="10">
        <f t="shared" si="16"/>
        <v>-35</v>
      </c>
      <c r="P169" s="10">
        <f t="shared" si="17"/>
        <v>0</v>
      </c>
    </row>
    <row r="170" spans="1:16" ht="25.5">
      <c r="A170" s="5" t="s">
        <v>302</v>
      </c>
      <c r="B170" s="6" t="s">
        <v>303</v>
      </c>
      <c r="C170" s="7">
        <v>1360.962</v>
      </c>
      <c r="D170" s="7">
        <v>28860.962</v>
      </c>
      <c r="E170" s="7">
        <v>3500</v>
      </c>
      <c r="F170" s="7">
        <v>-1.575</v>
      </c>
      <c r="G170" s="7">
        <v>0</v>
      </c>
      <c r="H170" s="7">
        <v>2299.29149</v>
      </c>
      <c r="I170" s="7">
        <v>0</v>
      </c>
      <c r="J170" s="7">
        <v>0</v>
      </c>
      <c r="K170" s="7">
        <f t="shared" si="12"/>
        <v>3501.575</v>
      </c>
      <c r="L170" s="7">
        <f t="shared" si="13"/>
        <v>28862.537</v>
      </c>
      <c r="M170" s="7">
        <f t="shared" si="14"/>
        <v>-0.045</v>
      </c>
      <c r="N170" s="7">
        <f t="shared" si="15"/>
        <v>26561.67051</v>
      </c>
      <c r="O170" s="7">
        <f t="shared" si="16"/>
        <v>1200.70851</v>
      </c>
      <c r="P170" s="7">
        <f t="shared" si="17"/>
        <v>65.69404257142857</v>
      </c>
    </row>
    <row r="171" spans="1:16" ht="12.75">
      <c r="A171" s="5" t="s">
        <v>304</v>
      </c>
      <c r="B171" s="6" t="s">
        <v>305</v>
      </c>
      <c r="C171" s="7">
        <v>1360.962</v>
      </c>
      <c r="D171" s="7">
        <v>7860.962</v>
      </c>
      <c r="E171" s="7">
        <v>500</v>
      </c>
      <c r="F171" s="7">
        <v>0</v>
      </c>
      <c r="G171" s="7">
        <v>0</v>
      </c>
      <c r="H171" s="7">
        <v>707.75279</v>
      </c>
      <c r="I171" s="7">
        <v>0</v>
      </c>
      <c r="J171" s="7">
        <v>0</v>
      </c>
      <c r="K171" s="7">
        <f t="shared" si="12"/>
        <v>500</v>
      </c>
      <c r="L171" s="7">
        <f t="shared" si="13"/>
        <v>7860.962</v>
      </c>
      <c r="M171" s="7">
        <f t="shared" si="14"/>
        <v>0</v>
      </c>
      <c r="N171" s="7">
        <f t="shared" si="15"/>
        <v>7153.209210000001</v>
      </c>
      <c r="O171" s="7">
        <f t="shared" si="16"/>
        <v>-207.75279</v>
      </c>
      <c r="P171" s="7">
        <f t="shared" si="17"/>
        <v>141.550558</v>
      </c>
    </row>
    <row r="172" spans="1:16" ht="12.75">
      <c r="A172" s="8" t="s">
        <v>306</v>
      </c>
      <c r="B172" s="9" t="s">
        <v>307</v>
      </c>
      <c r="C172" s="10">
        <v>1360.962</v>
      </c>
      <c r="D172" s="10">
        <v>7860.962</v>
      </c>
      <c r="E172" s="10">
        <v>500</v>
      </c>
      <c r="F172" s="10">
        <v>0</v>
      </c>
      <c r="G172" s="10">
        <v>0</v>
      </c>
      <c r="H172" s="10">
        <v>707.75279</v>
      </c>
      <c r="I172" s="10">
        <v>0</v>
      </c>
      <c r="J172" s="10">
        <v>0</v>
      </c>
      <c r="K172" s="10">
        <f t="shared" si="12"/>
        <v>500</v>
      </c>
      <c r="L172" s="10">
        <f t="shared" si="13"/>
        <v>7860.962</v>
      </c>
      <c r="M172" s="10">
        <f t="shared" si="14"/>
        <v>0</v>
      </c>
      <c r="N172" s="10">
        <f t="shared" si="15"/>
        <v>7153.209210000001</v>
      </c>
      <c r="O172" s="10">
        <f t="shared" si="16"/>
        <v>-207.75279</v>
      </c>
      <c r="P172" s="10">
        <f t="shared" si="17"/>
        <v>141.550558</v>
      </c>
    </row>
    <row r="173" spans="1:16" ht="25.5">
      <c r="A173" s="5" t="s">
        <v>308</v>
      </c>
      <c r="B173" s="6" t="s">
        <v>309</v>
      </c>
      <c r="C173" s="7">
        <v>0</v>
      </c>
      <c r="D173" s="7">
        <v>21000</v>
      </c>
      <c r="E173" s="7">
        <v>3000</v>
      </c>
      <c r="F173" s="7">
        <v>-1.575</v>
      </c>
      <c r="G173" s="7">
        <v>0</v>
      </c>
      <c r="H173" s="7">
        <v>1591.5387</v>
      </c>
      <c r="I173" s="7">
        <v>0</v>
      </c>
      <c r="J173" s="7">
        <v>0</v>
      </c>
      <c r="K173" s="7">
        <f t="shared" si="12"/>
        <v>3001.575</v>
      </c>
      <c r="L173" s="7">
        <f t="shared" si="13"/>
        <v>21001.575</v>
      </c>
      <c r="M173" s="7">
        <f t="shared" si="14"/>
        <v>-0.0525</v>
      </c>
      <c r="N173" s="7">
        <f t="shared" si="15"/>
        <v>19408.4613</v>
      </c>
      <c r="O173" s="7">
        <f t="shared" si="16"/>
        <v>1408.4613</v>
      </c>
      <c r="P173" s="7">
        <f t="shared" si="17"/>
        <v>53.05129000000001</v>
      </c>
    </row>
    <row r="174" spans="1:16" ht="25.5">
      <c r="A174" s="8" t="s">
        <v>281</v>
      </c>
      <c r="B174" s="9" t="s">
        <v>282</v>
      </c>
      <c r="C174" s="10">
        <v>0</v>
      </c>
      <c r="D174" s="10">
        <v>21000</v>
      </c>
      <c r="E174" s="10">
        <v>3000</v>
      </c>
      <c r="F174" s="10">
        <v>-1.575</v>
      </c>
      <c r="G174" s="10">
        <v>0</v>
      </c>
      <c r="H174" s="10">
        <v>1591.5387</v>
      </c>
      <c r="I174" s="10">
        <v>0</v>
      </c>
      <c r="J174" s="10">
        <v>0</v>
      </c>
      <c r="K174" s="10">
        <f t="shared" si="12"/>
        <v>3001.575</v>
      </c>
      <c r="L174" s="10">
        <f t="shared" si="13"/>
        <v>21001.575</v>
      </c>
      <c r="M174" s="10">
        <f t="shared" si="14"/>
        <v>-0.0525</v>
      </c>
      <c r="N174" s="10">
        <f t="shared" si="15"/>
        <v>19408.4613</v>
      </c>
      <c r="O174" s="10">
        <f t="shared" si="16"/>
        <v>1408.4613</v>
      </c>
      <c r="P174" s="10">
        <f t="shared" si="17"/>
        <v>53.05129000000001</v>
      </c>
    </row>
    <row r="175" spans="1:16" ht="25.5">
      <c r="A175" s="5" t="s">
        <v>310</v>
      </c>
      <c r="B175" s="6" t="s">
        <v>284</v>
      </c>
      <c r="C175" s="7">
        <v>0</v>
      </c>
      <c r="D175" s="7">
        <v>1483.1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1483.1</v>
      </c>
      <c r="M175" s="7">
        <f t="shared" si="14"/>
        <v>0</v>
      </c>
      <c r="N175" s="7">
        <f t="shared" si="15"/>
        <v>1483.1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281</v>
      </c>
      <c r="B176" s="9" t="s">
        <v>282</v>
      </c>
      <c r="C176" s="10">
        <v>0</v>
      </c>
      <c r="D176" s="10">
        <v>1483.1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1483.1</v>
      </c>
      <c r="M176" s="10">
        <f t="shared" si="14"/>
        <v>0</v>
      </c>
      <c r="N176" s="10">
        <f t="shared" si="15"/>
        <v>1483.1</v>
      </c>
      <c r="O176" s="10">
        <f t="shared" si="16"/>
        <v>0</v>
      </c>
      <c r="P176" s="10">
        <f t="shared" si="17"/>
        <v>0</v>
      </c>
    </row>
    <row r="177" spans="1:16" ht="12.75">
      <c r="A177" s="5" t="s">
        <v>229</v>
      </c>
      <c r="B177" s="6" t="s">
        <v>63</v>
      </c>
      <c r="C177" s="7">
        <v>490</v>
      </c>
      <c r="D177" s="7">
        <v>670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670</v>
      </c>
      <c r="M177" s="7">
        <f t="shared" si="14"/>
        <v>0</v>
      </c>
      <c r="N177" s="7">
        <f t="shared" si="15"/>
        <v>670</v>
      </c>
      <c r="O177" s="7">
        <f t="shared" si="16"/>
        <v>0</v>
      </c>
      <c r="P177" s="7">
        <f t="shared" si="17"/>
        <v>0</v>
      </c>
    </row>
    <row r="178" spans="1:16" ht="12.75">
      <c r="A178" s="8" t="s">
        <v>279</v>
      </c>
      <c r="B178" s="9" t="s">
        <v>280</v>
      </c>
      <c r="C178" s="10">
        <v>490</v>
      </c>
      <c r="D178" s="10">
        <v>490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490</v>
      </c>
      <c r="M178" s="10">
        <f t="shared" si="14"/>
        <v>0</v>
      </c>
      <c r="N178" s="10">
        <f t="shared" si="15"/>
        <v>490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281</v>
      </c>
      <c r="B179" s="9" t="s">
        <v>282</v>
      </c>
      <c r="C179" s="10">
        <v>0</v>
      </c>
      <c r="D179" s="10">
        <v>180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180</v>
      </c>
      <c r="M179" s="10">
        <f t="shared" si="14"/>
        <v>0</v>
      </c>
      <c r="N179" s="10">
        <f t="shared" si="15"/>
        <v>180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311</v>
      </c>
      <c r="B180" s="6" t="s">
        <v>212</v>
      </c>
      <c r="C180" s="7">
        <v>820</v>
      </c>
      <c r="D180" s="7">
        <v>2120</v>
      </c>
      <c r="E180" s="7">
        <v>68</v>
      </c>
      <c r="F180" s="7">
        <v>67.98166</v>
      </c>
      <c r="G180" s="7">
        <v>0</v>
      </c>
      <c r="H180" s="7">
        <v>67.98166</v>
      </c>
      <c r="I180" s="7">
        <v>0</v>
      </c>
      <c r="J180" s="7">
        <v>0</v>
      </c>
      <c r="K180" s="7">
        <f t="shared" si="12"/>
        <v>0.018339999999994916</v>
      </c>
      <c r="L180" s="7">
        <f t="shared" si="13"/>
        <v>2052.01834</v>
      </c>
      <c r="M180" s="7">
        <f t="shared" si="14"/>
        <v>99.97302941176471</v>
      </c>
      <c r="N180" s="7">
        <f t="shared" si="15"/>
        <v>2052.01834</v>
      </c>
      <c r="O180" s="7">
        <f t="shared" si="16"/>
        <v>0.018339999999994916</v>
      </c>
      <c r="P180" s="7">
        <f t="shared" si="17"/>
        <v>99.97302941176471</v>
      </c>
    </row>
    <row r="181" spans="1:16" ht="25.5">
      <c r="A181" s="8" t="s">
        <v>46</v>
      </c>
      <c r="B181" s="9" t="s">
        <v>47</v>
      </c>
      <c r="C181" s="10">
        <v>820</v>
      </c>
      <c r="D181" s="10">
        <v>820</v>
      </c>
      <c r="E181" s="10">
        <v>68</v>
      </c>
      <c r="F181" s="10">
        <v>67.98166</v>
      </c>
      <c r="G181" s="10">
        <v>0</v>
      </c>
      <c r="H181" s="10">
        <v>67.98166</v>
      </c>
      <c r="I181" s="10">
        <v>0</v>
      </c>
      <c r="J181" s="10">
        <v>0</v>
      </c>
      <c r="K181" s="10">
        <f t="shared" si="12"/>
        <v>0.018339999999994916</v>
      </c>
      <c r="L181" s="10">
        <f t="shared" si="13"/>
        <v>752.01834</v>
      </c>
      <c r="M181" s="10">
        <f t="shared" si="14"/>
        <v>99.97302941176471</v>
      </c>
      <c r="N181" s="10">
        <f t="shared" si="15"/>
        <v>752.01834</v>
      </c>
      <c r="O181" s="10">
        <f t="shared" si="16"/>
        <v>0.018339999999994916</v>
      </c>
      <c r="P181" s="10">
        <f t="shared" si="17"/>
        <v>99.97302941176471</v>
      </c>
    </row>
    <row r="182" spans="1:16" ht="25.5">
      <c r="A182" s="8" t="s">
        <v>281</v>
      </c>
      <c r="B182" s="9" t="s">
        <v>282</v>
      </c>
      <c r="C182" s="10">
        <v>0</v>
      </c>
      <c r="D182" s="10">
        <v>1300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1300</v>
      </c>
      <c r="M182" s="10">
        <f t="shared" si="14"/>
        <v>0</v>
      </c>
      <c r="N182" s="10">
        <f t="shared" si="15"/>
        <v>1300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230</v>
      </c>
      <c r="B183" s="6" t="s">
        <v>231</v>
      </c>
      <c r="C183" s="7">
        <v>2077</v>
      </c>
      <c r="D183" s="7">
        <v>129351.51</v>
      </c>
      <c r="E183" s="7">
        <v>350</v>
      </c>
      <c r="F183" s="7">
        <v>2451.43732</v>
      </c>
      <c r="G183" s="7">
        <v>0</v>
      </c>
      <c r="H183" s="7">
        <v>3429.27416</v>
      </c>
      <c r="I183" s="7">
        <v>0</v>
      </c>
      <c r="J183" s="7">
        <v>0</v>
      </c>
      <c r="K183" s="7">
        <f t="shared" si="12"/>
        <v>-2101.43732</v>
      </c>
      <c r="L183" s="7">
        <f t="shared" si="13"/>
        <v>126900.07268</v>
      </c>
      <c r="M183" s="7">
        <f t="shared" si="14"/>
        <v>700.4106628571429</v>
      </c>
      <c r="N183" s="7">
        <f t="shared" si="15"/>
        <v>125922.23584</v>
      </c>
      <c r="O183" s="7">
        <f t="shared" si="16"/>
        <v>-3079.27416</v>
      </c>
      <c r="P183" s="7">
        <f t="shared" si="17"/>
        <v>979.7926171428571</v>
      </c>
    </row>
    <row r="184" spans="1:16" ht="12.75">
      <c r="A184" s="5" t="s">
        <v>312</v>
      </c>
      <c r="B184" s="6" t="s">
        <v>71</v>
      </c>
      <c r="C184" s="7">
        <v>0</v>
      </c>
      <c r="D184" s="7">
        <v>765.4</v>
      </c>
      <c r="E184" s="7">
        <v>0</v>
      </c>
      <c r="F184" s="7">
        <v>0</v>
      </c>
      <c r="G184" s="7">
        <v>0</v>
      </c>
      <c r="H184" s="7">
        <v>177.1721</v>
      </c>
      <c r="I184" s="7">
        <v>0</v>
      </c>
      <c r="J184" s="7">
        <v>0</v>
      </c>
      <c r="K184" s="7">
        <f t="shared" si="12"/>
        <v>0</v>
      </c>
      <c r="L184" s="7">
        <f t="shared" si="13"/>
        <v>765.4</v>
      </c>
      <c r="M184" s="7">
        <f t="shared" si="14"/>
        <v>0</v>
      </c>
      <c r="N184" s="7">
        <f t="shared" si="15"/>
        <v>588.2279</v>
      </c>
      <c r="O184" s="7">
        <f t="shared" si="16"/>
        <v>-177.1721</v>
      </c>
      <c r="P184" s="7">
        <f t="shared" si="17"/>
        <v>0</v>
      </c>
    </row>
    <row r="185" spans="1:16" ht="12.75">
      <c r="A185" s="8" t="s">
        <v>279</v>
      </c>
      <c r="B185" s="9" t="s">
        <v>280</v>
      </c>
      <c r="C185" s="10">
        <v>0</v>
      </c>
      <c r="D185" s="10">
        <v>765.4</v>
      </c>
      <c r="E185" s="10">
        <v>0</v>
      </c>
      <c r="F185" s="10">
        <v>0</v>
      </c>
      <c r="G185" s="10">
        <v>0</v>
      </c>
      <c r="H185" s="10">
        <v>177.1721</v>
      </c>
      <c r="I185" s="10">
        <v>0</v>
      </c>
      <c r="J185" s="10">
        <v>0</v>
      </c>
      <c r="K185" s="10">
        <f t="shared" si="12"/>
        <v>0</v>
      </c>
      <c r="L185" s="10">
        <f t="shared" si="13"/>
        <v>765.4</v>
      </c>
      <c r="M185" s="10">
        <f t="shared" si="14"/>
        <v>0</v>
      </c>
      <c r="N185" s="10">
        <f t="shared" si="15"/>
        <v>588.2279</v>
      </c>
      <c r="O185" s="10">
        <f t="shared" si="16"/>
        <v>-177.1721</v>
      </c>
      <c r="P185" s="10">
        <f t="shared" si="17"/>
        <v>0</v>
      </c>
    </row>
    <row r="186" spans="1:16" ht="63.75">
      <c r="A186" s="5" t="s">
        <v>313</v>
      </c>
      <c r="B186" s="6" t="s">
        <v>79</v>
      </c>
      <c r="C186" s="7">
        <v>0</v>
      </c>
      <c r="D186" s="7">
        <v>90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90</v>
      </c>
      <c r="M186" s="7">
        <f t="shared" si="14"/>
        <v>0</v>
      </c>
      <c r="N186" s="7">
        <f t="shared" si="15"/>
        <v>90</v>
      </c>
      <c r="O186" s="7">
        <f t="shared" si="16"/>
        <v>0</v>
      </c>
      <c r="P186" s="7">
        <f t="shared" si="17"/>
        <v>0</v>
      </c>
    </row>
    <row r="187" spans="1:16" ht="12.75">
      <c r="A187" s="8" t="s">
        <v>279</v>
      </c>
      <c r="B187" s="9" t="s">
        <v>280</v>
      </c>
      <c r="C187" s="10">
        <v>0</v>
      </c>
      <c r="D187" s="10">
        <v>90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90</v>
      </c>
      <c r="M187" s="10">
        <f t="shared" si="14"/>
        <v>0</v>
      </c>
      <c r="N187" s="10">
        <f t="shared" si="15"/>
        <v>90</v>
      </c>
      <c r="O187" s="10">
        <f t="shared" si="16"/>
        <v>0</v>
      </c>
      <c r="P187" s="10">
        <f t="shared" si="17"/>
        <v>0</v>
      </c>
    </row>
    <row r="188" spans="1:16" ht="12.75">
      <c r="A188" s="5" t="s">
        <v>314</v>
      </c>
      <c r="B188" s="6" t="s">
        <v>114</v>
      </c>
      <c r="C188" s="7">
        <v>0</v>
      </c>
      <c r="D188" s="7">
        <v>1220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1220</v>
      </c>
      <c r="M188" s="7">
        <f t="shared" si="14"/>
        <v>0</v>
      </c>
      <c r="N188" s="7">
        <f t="shared" si="15"/>
        <v>1220</v>
      </c>
      <c r="O188" s="7">
        <f t="shared" si="16"/>
        <v>0</v>
      </c>
      <c r="P188" s="7">
        <f t="shared" si="17"/>
        <v>0</v>
      </c>
    </row>
    <row r="189" spans="1:16" ht="25.5">
      <c r="A189" s="5" t="s">
        <v>315</v>
      </c>
      <c r="B189" s="6" t="s">
        <v>118</v>
      </c>
      <c r="C189" s="7">
        <v>0</v>
      </c>
      <c r="D189" s="7">
        <v>1220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1220</v>
      </c>
      <c r="M189" s="7">
        <f t="shared" si="14"/>
        <v>0</v>
      </c>
      <c r="N189" s="7">
        <f t="shared" si="15"/>
        <v>1220</v>
      </c>
      <c r="O189" s="7">
        <f t="shared" si="16"/>
        <v>0</v>
      </c>
      <c r="P189" s="7">
        <f t="shared" si="17"/>
        <v>0</v>
      </c>
    </row>
    <row r="190" spans="1:16" ht="12.75">
      <c r="A190" s="8" t="s">
        <v>279</v>
      </c>
      <c r="B190" s="9" t="s">
        <v>280</v>
      </c>
      <c r="C190" s="10">
        <v>0</v>
      </c>
      <c r="D190" s="10">
        <v>1220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1220</v>
      </c>
      <c r="M190" s="10">
        <f t="shared" si="14"/>
        <v>0</v>
      </c>
      <c r="N190" s="10">
        <f t="shared" si="15"/>
        <v>1220</v>
      </c>
      <c r="O190" s="10">
        <f t="shared" si="16"/>
        <v>0</v>
      </c>
      <c r="P190" s="10">
        <f t="shared" si="17"/>
        <v>0</v>
      </c>
    </row>
    <row r="191" spans="1:16" ht="12.75">
      <c r="A191" s="5" t="s">
        <v>316</v>
      </c>
      <c r="B191" s="6" t="s">
        <v>200</v>
      </c>
      <c r="C191" s="7">
        <v>0</v>
      </c>
      <c r="D191" s="7">
        <v>12520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12520</v>
      </c>
      <c r="M191" s="7">
        <f t="shared" si="14"/>
        <v>0</v>
      </c>
      <c r="N191" s="7">
        <f t="shared" si="15"/>
        <v>12520</v>
      </c>
      <c r="O191" s="7">
        <f t="shared" si="16"/>
        <v>0</v>
      </c>
      <c r="P191" s="7">
        <f t="shared" si="17"/>
        <v>0</v>
      </c>
    </row>
    <row r="192" spans="1:16" ht="12.75">
      <c r="A192" s="8" t="s">
        <v>279</v>
      </c>
      <c r="B192" s="9" t="s">
        <v>280</v>
      </c>
      <c r="C192" s="10">
        <v>0</v>
      </c>
      <c r="D192" s="10">
        <v>12520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12520</v>
      </c>
      <c r="M192" s="10">
        <f t="shared" si="14"/>
        <v>0</v>
      </c>
      <c r="N192" s="10">
        <f t="shared" si="15"/>
        <v>12520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317</v>
      </c>
      <c r="B193" s="6" t="s">
        <v>274</v>
      </c>
      <c r="C193" s="7">
        <v>2077</v>
      </c>
      <c r="D193" s="7">
        <v>60072.76</v>
      </c>
      <c r="E193" s="7">
        <v>350</v>
      </c>
      <c r="F193" s="7">
        <v>2451.43732</v>
      </c>
      <c r="G193" s="7">
        <v>0</v>
      </c>
      <c r="H193" s="7">
        <v>3252.10206</v>
      </c>
      <c r="I193" s="7">
        <v>0</v>
      </c>
      <c r="J193" s="7">
        <v>0</v>
      </c>
      <c r="K193" s="7">
        <f t="shared" si="12"/>
        <v>-2101.43732</v>
      </c>
      <c r="L193" s="7">
        <f t="shared" si="13"/>
        <v>57621.322680000005</v>
      </c>
      <c r="M193" s="7">
        <f t="shared" si="14"/>
        <v>700.4106628571429</v>
      </c>
      <c r="N193" s="7">
        <f t="shared" si="15"/>
        <v>56820.657940000005</v>
      </c>
      <c r="O193" s="7">
        <f t="shared" si="16"/>
        <v>-2902.10206</v>
      </c>
      <c r="P193" s="7">
        <f t="shared" si="17"/>
        <v>929.1720171428573</v>
      </c>
    </row>
    <row r="194" spans="1:16" ht="12.75">
      <c r="A194" s="8" t="s">
        <v>275</v>
      </c>
      <c r="B194" s="9" t="s">
        <v>276</v>
      </c>
      <c r="C194" s="10">
        <v>1150</v>
      </c>
      <c r="D194" s="10">
        <v>20895</v>
      </c>
      <c r="E194" s="10">
        <v>350</v>
      </c>
      <c r="F194" s="10">
        <v>0</v>
      </c>
      <c r="G194" s="10">
        <v>0</v>
      </c>
      <c r="H194" s="10">
        <v>10.66474</v>
      </c>
      <c r="I194" s="10">
        <v>0</v>
      </c>
      <c r="J194" s="10">
        <v>0</v>
      </c>
      <c r="K194" s="10">
        <f t="shared" si="12"/>
        <v>350</v>
      </c>
      <c r="L194" s="10">
        <f t="shared" si="13"/>
        <v>20895</v>
      </c>
      <c r="M194" s="10">
        <f t="shared" si="14"/>
        <v>0</v>
      </c>
      <c r="N194" s="10">
        <f t="shared" si="15"/>
        <v>20884.33526</v>
      </c>
      <c r="O194" s="10">
        <f t="shared" si="16"/>
        <v>339.33526</v>
      </c>
      <c r="P194" s="10">
        <f t="shared" si="17"/>
        <v>3.0470685714285715</v>
      </c>
    </row>
    <row r="195" spans="1:16" ht="12.75">
      <c r="A195" s="8" t="s">
        <v>318</v>
      </c>
      <c r="B195" s="9" t="s">
        <v>319</v>
      </c>
      <c r="C195" s="10">
        <v>0</v>
      </c>
      <c r="D195" s="10">
        <v>10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10</v>
      </c>
      <c r="M195" s="10">
        <f t="shared" si="14"/>
        <v>0</v>
      </c>
      <c r="N195" s="10">
        <f t="shared" si="15"/>
        <v>10</v>
      </c>
      <c r="O195" s="10">
        <f t="shared" si="16"/>
        <v>0</v>
      </c>
      <c r="P195" s="10">
        <f t="shared" si="17"/>
        <v>0</v>
      </c>
    </row>
    <row r="196" spans="1:16" ht="12.75">
      <c r="A196" s="8" t="s">
        <v>277</v>
      </c>
      <c r="B196" s="9" t="s">
        <v>278</v>
      </c>
      <c r="C196" s="10">
        <v>927</v>
      </c>
      <c r="D196" s="10">
        <v>39167.76</v>
      </c>
      <c r="E196" s="10">
        <v>0</v>
      </c>
      <c r="F196" s="10">
        <v>2451.43732</v>
      </c>
      <c r="G196" s="10">
        <v>0</v>
      </c>
      <c r="H196" s="10">
        <v>3241.43732</v>
      </c>
      <c r="I196" s="10">
        <v>0</v>
      </c>
      <c r="J196" s="10">
        <v>0</v>
      </c>
      <c r="K196" s="10">
        <f t="shared" si="12"/>
        <v>-2451.43732</v>
      </c>
      <c r="L196" s="10">
        <f t="shared" si="13"/>
        <v>36716.322680000005</v>
      </c>
      <c r="M196" s="10">
        <f t="shared" si="14"/>
        <v>0</v>
      </c>
      <c r="N196" s="10">
        <f t="shared" si="15"/>
        <v>35926.322680000005</v>
      </c>
      <c r="O196" s="10">
        <f t="shared" si="16"/>
        <v>-3241.43732</v>
      </c>
      <c r="P196" s="10">
        <f t="shared" si="17"/>
        <v>0</v>
      </c>
    </row>
    <row r="197" spans="1:16" ht="12.75">
      <c r="A197" s="5" t="s">
        <v>320</v>
      </c>
      <c r="B197" s="6" t="s">
        <v>53</v>
      </c>
      <c r="C197" s="7">
        <v>0</v>
      </c>
      <c r="D197" s="7">
        <v>54503.35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54503.35</v>
      </c>
      <c r="M197" s="7">
        <f t="shared" si="14"/>
        <v>0</v>
      </c>
      <c r="N197" s="7">
        <f t="shared" si="15"/>
        <v>54503.35</v>
      </c>
      <c r="O197" s="7">
        <f t="shared" si="16"/>
        <v>0</v>
      </c>
      <c r="P197" s="7">
        <f t="shared" si="17"/>
        <v>0</v>
      </c>
    </row>
    <row r="198" spans="1:16" ht="12.75">
      <c r="A198" s="8" t="s">
        <v>279</v>
      </c>
      <c r="B198" s="9" t="s">
        <v>280</v>
      </c>
      <c r="C198" s="10">
        <v>0</v>
      </c>
      <c r="D198" s="10">
        <v>54503.35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19">E198-F198</f>
        <v>0</v>
      </c>
      <c r="L198" s="10">
        <f aca="true" t="shared" si="19" ref="L198:L219">D198-F198</f>
        <v>54503.35</v>
      </c>
      <c r="M198" s="10">
        <f aca="true" t="shared" si="20" ref="M198:M219">IF(E198=0,0,(F198/E198)*100)</f>
        <v>0</v>
      </c>
      <c r="N198" s="10">
        <f aca="true" t="shared" si="21" ref="N198:N219">D198-H198</f>
        <v>54503.35</v>
      </c>
      <c r="O198" s="10">
        <f aca="true" t="shared" si="22" ref="O198:O219">E198-H198</f>
        <v>0</v>
      </c>
      <c r="P198" s="10">
        <f aca="true" t="shared" si="23" ref="P198:P219">IF(E198=0,0,(H198/E198)*100)</f>
        <v>0</v>
      </c>
    </row>
    <row r="199" spans="1:16" ht="12.75">
      <c r="A199" s="5" t="s">
        <v>321</v>
      </c>
      <c r="B199" s="6" t="s">
        <v>63</v>
      </c>
      <c r="C199" s="7">
        <v>0</v>
      </c>
      <c r="D199" s="7">
        <v>180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180</v>
      </c>
      <c r="M199" s="7">
        <f t="shared" si="20"/>
        <v>0</v>
      </c>
      <c r="N199" s="7">
        <f t="shared" si="21"/>
        <v>180</v>
      </c>
      <c r="O199" s="7">
        <f t="shared" si="22"/>
        <v>0</v>
      </c>
      <c r="P199" s="7">
        <f t="shared" si="23"/>
        <v>0</v>
      </c>
    </row>
    <row r="200" spans="1:16" ht="12.75">
      <c r="A200" s="8" t="s">
        <v>279</v>
      </c>
      <c r="B200" s="9" t="s">
        <v>280</v>
      </c>
      <c r="C200" s="10">
        <v>0</v>
      </c>
      <c r="D200" s="10">
        <v>180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180</v>
      </c>
      <c r="M200" s="10">
        <f t="shared" si="20"/>
        <v>0</v>
      </c>
      <c r="N200" s="10">
        <f t="shared" si="21"/>
        <v>180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233</v>
      </c>
      <c r="B201" s="6" t="s">
        <v>234</v>
      </c>
      <c r="C201" s="7">
        <v>1251.23</v>
      </c>
      <c r="D201" s="7">
        <v>3681.257</v>
      </c>
      <c r="E201" s="7">
        <v>0</v>
      </c>
      <c r="F201" s="7">
        <v>29.91744</v>
      </c>
      <c r="G201" s="7">
        <v>0</v>
      </c>
      <c r="H201" s="7">
        <v>29.91744</v>
      </c>
      <c r="I201" s="7">
        <v>0</v>
      </c>
      <c r="J201" s="7">
        <v>0</v>
      </c>
      <c r="K201" s="7">
        <f t="shared" si="18"/>
        <v>-29.91744</v>
      </c>
      <c r="L201" s="7">
        <f t="shared" si="19"/>
        <v>3651.33956</v>
      </c>
      <c r="M201" s="7">
        <f t="shared" si="20"/>
        <v>0</v>
      </c>
      <c r="N201" s="7">
        <f t="shared" si="21"/>
        <v>3651.33956</v>
      </c>
      <c r="O201" s="7">
        <f t="shared" si="22"/>
        <v>-29.91744</v>
      </c>
      <c r="P201" s="7">
        <f t="shared" si="23"/>
        <v>0</v>
      </c>
    </row>
    <row r="202" spans="1:16" ht="12.75">
      <c r="A202" s="5" t="s">
        <v>236</v>
      </c>
      <c r="B202" s="6" t="s">
        <v>200</v>
      </c>
      <c r="C202" s="7">
        <v>751.23</v>
      </c>
      <c r="D202" s="7">
        <v>1596.23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1596.23</v>
      </c>
      <c r="M202" s="7">
        <f t="shared" si="20"/>
        <v>0</v>
      </c>
      <c r="N202" s="7">
        <f t="shared" si="21"/>
        <v>1596.23</v>
      </c>
      <c r="O202" s="7">
        <f t="shared" si="22"/>
        <v>0</v>
      </c>
      <c r="P202" s="7">
        <f t="shared" si="23"/>
        <v>0</v>
      </c>
    </row>
    <row r="203" spans="1:16" ht="25.5">
      <c r="A203" s="8" t="s">
        <v>271</v>
      </c>
      <c r="B203" s="9" t="s">
        <v>272</v>
      </c>
      <c r="C203" s="10">
        <v>0</v>
      </c>
      <c r="D203" s="10">
        <v>500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500</v>
      </c>
      <c r="M203" s="10">
        <f t="shared" si="20"/>
        <v>0</v>
      </c>
      <c r="N203" s="10">
        <f t="shared" si="21"/>
        <v>500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279</v>
      </c>
      <c r="B204" s="9" t="s">
        <v>280</v>
      </c>
      <c r="C204" s="10">
        <v>751.23</v>
      </c>
      <c r="D204" s="10">
        <v>1096.23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1096.23</v>
      </c>
      <c r="M204" s="10">
        <f t="shared" si="20"/>
        <v>0</v>
      </c>
      <c r="N204" s="10">
        <f t="shared" si="21"/>
        <v>1096.23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322</v>
      </c>
      <c r="B205" s="6" t="s">
        <v>274</v>
      </c>
      <c r="C205" s="7">
        <v>500</v>
      </c>
      <c r="D205" s="7">
        <v>609.9</v>
      </c>
      <c r="E205" s="7">
        <v>0</v>
      </c>
      <c r="F205" s="7">
        <v>29.91744</v>
      </c>
      <c r="G205" s="7">
        <v>0</v>
      </c>
      <c r="H205" s="7">
        <v>29.91744</v>
      </c>
      <c r="I205" s="7">
        <v>0</v>
      </c>
      <c r="J205" s="7">
        <v>0</v>
      </c>
      <c r="K205" s="7">
        <f t="shared" si="18"/>
        <v>-29.91744</v>
      </c>
      <c r="L205" s="7">
        <f t="shared" si="19"/>
        <v>579.9825599999999</v>
      </c>
      <c r="M205" s="7">
        <f t="shared" si="20"/>
        <v>0</v>
      </c>
      <c r="N205" s="7">
        <f t="shared" si="21"/>
        <v>579.9825599999999</v>
      </c>
      <c r="O205" s="7">
        <f t="shared" si="22"/>
        <v>-29.91744</v>
      </c>
      <c r="P205" s="7">
        <f t="shared" si="23"/>
        <v>0</v>
      </c>
    </row>
    <row r="206" spans="1:16" ht="12.75">
      <c r="A206" s="8" t="s">
        <v>275</v>
      </c>
      <c r="B206" s="9" t="s">
        <v>276</v>
      </c>
      <c r="C206" s="10">
        <v>500</v>
      </c>
      <c r="D206" s="10">
        <v>609.9</v>
      </c>
      <c r="E206" s="10">
        <v>0</v>
      </c>
      <c r="F206" s="10">
        <v>29.91744</v>
      </c>
      <c r="G206" s="10">
        <v>0</v>
      </c>
      <c r="H206" s="10">
        <v>29.91744</v>
      </c>
      <c r="I206" s="10">
        <v>0</v>
      </c>
      <c r="J206" s="10">
        <v>0</v>
      </c>
      <c r="K206" s="10">
        <f t="shared" si="18"/>
        <v>-29.91744</v>
      </c>
      <c r="L206" s="10">
        <f t="shared" si="19"/>
        <v>579.9825599999999</v>
      </c>
      <c r="M206" s="10">
        <f t="shared" si="20"/>
        <v>0</v>
      </c>
      <c r="N206" s="10">
        <f t="shared" si="21"/>
        <v>579.9825599999999</v>
      </c>
      <c r="O206" s="10">
        <f t="shared" si="22"/>
        <v>-29.91744</v>
      </c>
      <c r="P206" s="10">
        <f t="shared" si="23"/>
        <v>0</v>
      </c>
    </row>
    <row r="207" spans="1:16" ht="12.75">
      <c r="A207" s="5" t="s">
        <v>323</v>
      </c>
      <c r="B207" s="6" t="s">
        <v>324</v>
      </c>
      <c r="C207" s="7">
        <v>0</v>
      </c>
      <c r="D207" s="7">
        <v>1000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1000</v>
      </c>
      <c r="M207" s="7">
        <f t="shared" si="20"/>
        <v>0</v>
      </c>
      <c r="N207" s="7">
        <f t="shared" si="21"/>
        <v>1000</v>
      </c>
      <c r="O207" s="7">
        <f t="shared" si="22"/>
        <v>0</v>
      </c>
      <c r="P207" s="7">
        <f t="shared" si="23"/>
        <v>0</v>
      </c>
    </row>
    <row r="208" spans="1:16" ht="25.5">
      <c r="A208" s="5" t="s">
        <v>325</v>
      </c>
      <c r="B208" s="6" t="s">
        <v>326</v>
      </c>
      <c r="C208" s="7">
        <v>0</v>
      </c>
      <c r="D208" s="7">
        <v>700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700</v>
      </c>
      <c r="M208" s="7">
        <f t="shared" si="20"/>
        <v>0</v>
      </c>
      <c r="N208" s="7">
        <f t="shared" si="21"/>
        <v>700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237</v>
      </c>
      <c r="B209" s="9" t="s">
        <v>238</v>
      </c>
      <c r="C209" s="10">
        <v>0</v>
      </c>
      <c r="D209" s="10">
        <v>700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700</v>
      </c>
      <c r="M209" s="10">
        <f t="shared" si="20"/>
        <v>0</v>
      </c>
      <c r="N209" s="10">
        <f t="shared" si="21"/>
        <v>700</v>
      </c>
      <c r="O209" s="10">
        <f t="shared" si="22"/>
        <v>0</v>
      </c>
      <c r="P209" s="10">
        <f t="shared" si="23"/>
        <v>0</v>
      </c>
    </row>
    <row r="210" spans="1:16" ht="38.25">
      <c r="A210" s="5" t="s">
        <v>327</v>
      </c>
      <c r="B210" s="6" t="s">
        <v>328</v>
      </c>
      <c r="C210" s="7">
        <v>0</v>
      </c>
      <c r="D210" s="7">
        <v>300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300</v>
      </c>
      <c r="M210" s="7">
        <f t="shared" si="20"/>
        <v>0</v>
      </c>
      <c r="N210" s="7">
        <f t="shared" si="21"/>
        <v>300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237</v>
      </c>
      <c r="B211" s="9" t="s">
        <v>238</v>
      </c>
      <c r="C211" s="10">
        <v>0</v>
      </c>
      <c r="D211" s="10">
        <v>300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300</v>
      </c>
      <c r="M211" s="10">
        <f t="shared" si="20"/>
        <v>0</v>
      </c>
      <c r="N211" s="10">
        <f t="shared" si="21"/>
        <v>300</v>
      </c>
      <c r="O211" s="10">
        <f t="shared" si="22"/>
        <v>0</v>
      </c>
      <c r="P211" s="10">
        <f t="shared" si="23"/>
        <v>0</v>
      </c>
    </row>
    <row r="212" spans="1:16" ht="12.75">
      <c r="A212" s="5" t="s">
        <v>239</v>
      </c>
      <c r="B212" s="6" t="s">
        <v>240</v>
      </c>
      <c r="C212" s="7">
        <v>0</v>
      </c>
      <c r="D212" s="7">
        <v>475.127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475.127</v>
      </c>
      <c r="M212" s="7">
        <f t="shared" si="20"/>
        <v>0</v>
      </c>
      <c r="N212" s="7">
        <f t="shared" si="21"/>
        <v>475.127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237</v>
      </c>
      <c r="B213" s="9" t="s">
        <v>238</v>
      </c>
      <c r="C213" s="10">
        <v>0</v>
      </c>
      <c r="D213" s="10">
        <v>475.127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475.127</v>
      </c>
      <c r="M213" s="10">
        <f t="shared" si="20"/>
        <v>0</v>
      </c>
      <c r="N213" s="10">
        <f t="shared" si="21"/>
        <v>475.127</v>
      </c>
      <c r="O213" s="10">
        <f t="shared" si="22"/>
        <v>0</v>
      </c>
      <c r="P213" s="10">
        <f t="shared" si="23"/>
        <v>0</v>
      </c>
    </row>
    <row r="214" spans="1:16" ht="51">
      <c r="A214" s="5" t="s">
        <v>250</v>
      </c>
      <c r="B214" s="6" t="s">
        <v>251</v>
      </c>
      <c r="C214" s="7">
        <v>331279.29068000003</v>
      </c>
      <c r="D214" s="7">
        <v>250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250</v>
      </c>
      <c r="M214" s="7">
        <f t="shared" si="20"/>
        <v>0</v>
      </c>
      <c r="N214" s="7">
        <f t="shared" si="21"/>
        <v>250</v>
      </c>
      <c r="O214" s="7">
        <f t="shared" si="22"/>
        <v>0</v>
      </c>
      <c r="P214" s="7">
        <f t="shared" si="23"/>
        <v>0</v>
      </c>
    </row>
    <row r="215" spans="1:16" ht="25.5">
      <c r="A215" s="5" t="s">
        <v>329</v>
      </c>
      <c r="B215" s="6" t="s">
        <v>274</v>
      </c>
      <c r="C215" s="7">
        <v>331279.29068000003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0</v>
      </c>
      <c r="M215" s="7">
        <f t="shared" si="20"/>
        <v>0</v>
      </c>
      <c r="N215" s="7">
        <f t="shared" si="21"/>
        <v>0</v>
      </c>
      <c r="O215" s="7">
        <f t="shared" si="22"/>
        <v>0</v>
      </c>
      <c r="P215" s="7">
        <f t="shared" si="23"/>
        <v>0</v>
      </c>
    </row>
    <row r="216" spans="1:16" ht="12.75">
      <c r="A216" s="8" t="s">
        <v>279</v>
      </c>
      <c r="B216" s="9" t="s">
        <v>280</v>
      </c>
      <c r="C216" s="10">
        <v>331279.29068000003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0</v>
      </c>
      <c r="M216" s="10">
        <f t="shared" si="20"/>
        <v>0</v>
      </c>
      <c r="N216" s="10">
        <f t="shared" si="21"/>
        <v>0</v>
      </c>
      <c r="O216" s="10">
        <f t="shared" si="22"/>
        <v>0</v>
      </c>
      <c r="P216" s="10">
        <f t="shared" si="23"/>
        <v>0</v>
      </c>
    </row>
    <row r="217" spans="1:16" ht="12.75">
      <c r="A217" s="5" t="s">
        <v>266</v>
      </c>
      <c r="B217" s="6" t="s">
        <v>181</v>
      </c>
      <c r="C217" s="7">
        <v>0</v>
      </c>
      <c r="D217" s="7">
        <v>250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250</v>
      </c>
      <c r="M217" s="7">
        <f t="shared" si="20"/>
        <v>0</v>
      </c>
      <c r="N217" s="7">
        <f t="shared" si="21"/>
        <v>250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330</v>
      </c>
      <c r="B218" s="9" t="s">
        <v>331</v>
      </c>
      <c r="C218" s="10">
        <v>0</v>
      </c>
      <c r="D218" s="10">
        <v>250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250</v>
      </c>
      <c r="M218" s="10">
        <f t="shared" si="20"/>
        <v>0</v>
      </c>
      <c r="N218" s="10">
        <f t="shared" si="21"/>
        <v>250</v>
      </c>
      <c r="O218" s="10">
        <f t="shared" si="22"/>
        <v>0</v>
      </c>
      <c r="P218" s="10">
        <f t="shared" si="23"/>
        <v>0</v>
      </c>
    </row>
    <row r="219" spans="1:16" ht="12.75">
      <c r="A219" s="5" t="s">
        <v>267</v>
      </c>
      <c r="B219" s="6" t="s">
        <v>268</v>
      </c>
      <c r="C219" s="7">
        <v>394224.5030000001</v>
      </c>
      <c r="D219" s="7">
        <v>421773.1451299999</v>
      </c>
      <c r="E219" s="7">
        <v>25925.25933333333</v>
      </c>
      <c r="F219" s="7">
        <v>15928.331419999999</v>
      </c>
      <c r="G219" s="7">
        <v>0</v>
      </c>
      <c r="H219" s="7">
        <v>21319.320010000003</v>
      </c>
      <c r="I219" s="7">
        <v>23.096890000000002</v>
      </c>
      <c r="J219" s="7">
        <v>96.08788000000001</v>
      </c>
      <c r="K219" s="7">
        <f t="shared" si="18"/>
        <v>9996.927913333333</v>
      </c>
      <c r="L219" s="7">
        <f t="shared" si="19"/>
        <v>405844.8137099999</v>
      </c>
      <c r="M219" s="7">
        <f t="shared" si="20"/>
        <v>61.43942945835913</v>
      </c>
      <c r="N219" s="7">
        <f t="shared" si="21"/>
        <v>400453.8251199999</v>
      </c>
      <c r="O219" s="7">
        <f t="shared" si="22"/>
        <v>4605.9393233333285</v>
      </c>
      <c r="P219" s="7">
        <f t="shared" si="23"/>
        <v>82.23377724360405</v>
      </c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2017-07-03T11:38:12Z</dcterms:created>
  <dcterms:modified xsi:type="dcterms:W3CDTF">2017-07-03T11:48:27Z</dcterms:modified>
  <cp:category/>
  <cp:version/>
  <cp:contentType/>
  <cp:contentStatus/>
</cp:coreProperties>
</file>