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562" activeTab="0"/>
  </bookViews>
  <sheets>
    <sheet name="150101" sheetId="1" r:id="rId1"/>
  </sheets>
  <definedNames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  <definedName name="_xlnm.Print_Area" localSheetId="0">'150101'!$A$1:$O$110</definedName>
  </definedNames>
  <calcPr fullCalcOnLoad="1"/>
</workbook>
</file>

<file path=xl/sharedStrings.xml><?xml version="1.0" encoding="utf-8"?>
<sst xmlns="http://schemas.openxmlformats.org/spreadsheetml/2006/main" count="222" uniqueCount="109">
  <si>
    <t>0490</t>
  </si>
  <si>
    <t>Кошти зекономлено на вартості матеріалів та технічному нагляді</t>
  </si>
  <si>
    <t>Із-за погодних умов роботи виконані не в повному обсязі. Перенесено на 2016 рік.</t>
  </si>
  <si>
    <t>будівництво кладовища та автостоянки на міському кладовищів м.Житомирі,Алея Слави (корегування) (сектори 3а,4а)</t>
  </si>
  <si>
    <t>будівництво кладовища та автостоянки на міському кладовищі в м.Житомирі ІІ пусковий комплекс ІІ черга (корегування) (сектори 50,51)</t>
  </si>
  <si>
    <t>видатки на будівництво автономної електричної котельні для забезпечення послугами опалення, гарячого водопостачання житлового будинку по вул.І.Гонти, 2 (в т.ч.проектні роботи)</t>
  </si>
  <si>
    <t>Кількість котелень, які необхідно побудувати</t>
  </si>
  <si>
    <t>шт.</t>
  </si>
  <si>
    <t>Середні витрати на будівництво котельні</t>
  </si>
  <si>
    <t>Забезпечення будівництва автономної котельні</t>
  </si>
  <si>
    <t>Завдання : Забезпечення будівництва автономної котельні</t>
  </si>
  <si>
    <t>рішення про бюджет, акти виконаних робіт</t>
  </si>
  <si>
    <t>Економія 3,2 тис.грн.  за рахунок зменшення вартості матеріалів.</t>
  </si>
  <si>
    <t>Будівництво ритуального залу на Корбутівському кладовищі (виготовлення ПКД)</t>
  </si>
  <si>
    <t>Кредиторська заборгованість</t>
  </si>
  <si>
    <t>га</t>
  </si>
  <si>
    <t>Площа кладовищ, яку планується побудувати</t>
  </si>
  <si>
    <t>Середні витрати на будівництво 1-го га кладовища</t>
  </si>
  <si>
    <t>відсоток освоєних коштів на будівництво кладовища</t>
  </si>
  <si>
    <t>Забезпечення будівництва кладовища</t>
  </si>
  <si>
    <t>Управління комунального  господарства Житомирської міської ради</t>
  </si>
  <si>
    <t>Реалізація заходів щодо інвестиційного розвитку території</t>
  </si>
  <si>
    <t>О.В.Марцун</t>
  </si>
  <si>
    <t>В.Ф.Більський</t>
  </si>
  <si>
    <t>2016 року</t>
  </si>
  <si>
    <t>розрахунок</t>
  </si>
  <si>
    <t>акт інвентаризації та землекористування</t>
  </si>
  <si>
    <t>рішення про бюджет</t>
  </si>
  <si>
    <t>проектно-кошторисна документація</t>
  </si>
  <si>
    <t>Завдання : Забезпечення будівництва кладовища</t>
  </si>
  <si>
    <t>ЗАТВЕРДЖЕНО</t>
  </si>
  <si>
    <t>Наказ Міністерства фінансів України</t>
  </si>
  <si>
    <t>26.08.2014 N 836 </t>
  </si>
  <si>
    <t xml:space="preserve"> ЗВІТ</t>
  </si>
  <si>
    <t>про виконання паспорта бюджетної програми місцевого бюджету  станом на</t>
  </si>
  <si>
    <t>01</t>
  </si>
  <si>
    <t>січня</t>
  </si>
  <si>
    <t>1.</t>
  </si>
  <si>
    <t xml:space="preserve">(КПКВК МБ) </t>
  </si>
  <si>
    <t xml:space="preserve">      (найменування головного розпорядника) </t>
  </si>
  <si>
    <t>2.</t>
  </si>
  <si>
    <t xml:space="preserve">      (найменування відповідального виконавця) </t>
  </si>
  <si>
    <t>3.</t>
  </si>
  <si>
    <t xml:space="preserve">(КФКВК) </t>
  </si>
  <si>
    <t xml:space="preserve">      (найменування бюджетної програми) </t>
  </si>
  <si>
    <t>4.</t>
  </si>
  <si>
    <t>Видатки та надання кредитів  за бюджетною програмою за  звітний період</t>
  </si>
  <si>
    <t>(тис. грн.)</t>
  </si>
  <si>
    <t>Затверджено паспортом бюджетної програми </t>
  </si>
  <si>
    <t>Відхилення </t>
  </si>
  <si>
    <t>загальний фонд </t>
  </si>
  <si>
    <t>спеціальний фонд </t>
  </si>
  <si>
    <t>разом </t>
  </si>
  <si>
    <t xml:space="preserve">5. </t>
  </si>
  <si>
    <t>Обсяги фінансування бюджетної програми за звітний період у розрізі підпрограм  та завдань</t>
  </si>
  <si>
    <t xml:space="preserve">N з/п </t>
  </si>
  <si>
    <t>КПКВК</t>
  </si>
  <si>
    <t>КФКВК</t>
  </si>
  <si>
    <t>Затверджено паспортом бюджетної програми на звітний період </t>
  </si>
  <si>
    <t>Касові видатки (надані кредити) за звітний період </t>
  </si>
  <si>
    <t xml:space="preserve">6. </t>
  </si>
  <si>
    <t>Видатки на реалізацію регіональних цільових програм, які виконуються в межах бюджетної програми, за звітний період</t>
  </si>
  <si>
    <t>Назва  регіональної цільової програми  та підпрограми</t>
  </si>
  <si>
    <t>Касові видатки ( надані кредити) за звітний період</t>
  </si>
  <si>
    <t>Регіональна цільова програма 1 </t>
  </si>
  <si>
    <t>Підпрограма 1</t>
  </si>
  <si>
    <t>Підпрограма 2</t>
  </si>
  <si>
    <t>Усього</t>
  </si>
  <si>
    <t>7. Результативні показники бюджетної програми, та аналіз їх виконання за звітний період</t>
  </si>
  <si>
    <t>N з/п </t>
  </si>
  <si>
    <t>Показники </t>
  </si>
  <si>
    <t>Одиниця виміру </t>
  </si>
  <si>
    <t>Джерело інформації </t>
  </si>
  <si>
    <t>Затверджено паспортом бюджетної програми на звітний період</t>
  </si>
  <si>
    <t>Виконано за звітний період ( касові видатки/надані кредити)</t>
  </si>
  <si>
    <t>Відхилення</t>
  </si>
  <si>
    <t>Код</t>
  </si>
  <si>
    <t>Найменування джерел надходжень </t>
  </si>
  <si>
    <t>Касові видатки станом на 01 січня звітного періоду </t>
  </si>
  <si>
    <t>  </t>
  </si>
  <si>
    <t>Інвестиційний проект 1</t>
  </si>
  <si>
    <t>Х </t>
  </si>
  <si>
    <t>Надходження із бюджету</t>
  </si>
  <si>
    <t>Керівник установи головного розпорядника</t>
  </si>
  <si>
    <t>бюджетних коштів </t>
  </si>
  <si>
    <t>(підпис) </t>
  </si>
  <si>
    <t>(прізвище та ініціали) </t>
  </si>
  <si>
    <t>Головний бухгалтер установи головного розпорядника</t>
  </si>
  <si>
    <r>
      <t>8. Джерела фінансування інвестиційних проектів у розрізі підпрограм</t>
    </r>
    <r>
      <rPr>
        <b/>
        <vertAlign val="superscript"/>
        <sz val="13"/>
        <color indexed="16"/>
        <rFont val="Times New Roman"/>
        <family val="1"/>
      </rPr>
      <t xml:space="preserve"> 3</t>
    </r>
  </si>
  <si>
    <r>
      <t>1</t>
    </r>
    <r>
      <rPr>
        <sz val="13"/>
        <color indexed="8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</si>
  <si>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3"/>
        <color indexed="8"/>
        <rFont val="Times New Roman"/>
        <family val="1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</si>
  <si>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3"/>
        <color indexed="8"/>
        <rFont val="Times New Roman"/>
        <family val="1"/>
      </rPr>
      <t xml:space="preserve"> Пункт 8 заповнюється тільки для затверджених у місцевому бюджеті видатків/ надання кредитів на реалізацію інвестиційних проектів ( програм).</t>
    </r>
  </si>
  <si>
    <t>затрат</t>
  </si>
  <si>
    <t>продукту</t>
  </si>
  <si>
    <t>ефективності</t>
  </si>
  <si>
    <t>якості</t>
  </si>
  <si>
    <t xml:space="preserve">План видатків звітного періоду </t>
  </si>
  <si>
    <t>Касові видатки за звітний період </t>
  </si>
  <si>
    <t xml:space="preserve">Прогноз видатків до кінця реалізації  інвестиційного проекту </t>
  </si>
  <si>
    <t>Касові видатки (надані кредити)</t>
  </si>
  <si>
    <t>Підпрограма/зав-дання бюджетної програми</t>
  </si>
  <si>
    <t>Підпрограма</t>
  </si>
  <si>
    <t xml:space="preserve">Інші джерела фінансування (за видами) </t>
  </si>
  <si>
    <t>Пояснення щодо розбіжностей між фактичними надходженнями і тими, що затверджені паспортами бюджетної програми</t>
  </si>
  <si>
    <t>Інвестиційний проект 2</t>
  </si>
  <si>
    <t>тис.грн.</t>
  </si>
  <si>
    <t>%</t>
  </si>
  <si>
    <t>Загальна площа кладовищ з прилеглою територією</t>
  </si>
  <si>
    <t>Будівництво кладовища в т.ч.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</si>
</sst>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00"/>
    <numFmt numFmtId="165" formatCode="0.0"/>
    <numFmt numFmtId="166" formatCode="#,##0.0"/>
    <numFmt numFmtId="167" formatCode="#,##0.000"/>
  </numFmts>
  <fonts count="37">
    <font>
      <sz val="10"/>
      <name val="Arial Cyr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vertAlign val="superscript"/>
      <sz val="13"/>
      <color indexed="16"/>
      <name val="Times New Roman"/>
      <family val="1"/>
    </font>
    <font>
      <i/>
      <sz val="13"/>
      <color indexed="8"/>
      <name val="Times New Roman"/>
      <family val="1"/>
    </font>
    <font>
      <vertAlign val="superscript"/>
      <sz val="13"/>
      <color indexed="16"/>
      <name val="Times New Roman"/>
      <family val="1"/>
    </font>
    <font>
      <sz val="13"/>
      <color indexed="16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i/>
      <u val="single"/>
      <sz val="16"/>
      <name val="Times New Roman"/>
      <family val="1"/>
    </font>
    <font>
      <b/>
      <i/>
      <sz val="13"/>
      <name val="Times New Roman"/>
      <family val="1"/>
    </font>
    <font>
      <u val="single"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>
      <alignment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/>
    </xf>
    <xf numFmtId="165" fontId="5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0" fontId="16" fillId="0" borderId="0" xfId="0" applyFont="1" applyFill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49" fontId="17" fillId="0" borderId="11" xfId="0" applyNumberFormat="1" applyFont="1" applyFill="1" applyBorder="1" applyAlignment="1" applyProtection="1">
      <alignment horizontal="center" wrapText="1"/>
      <protection/>
    </xf>
    <xf numFmtId="49" fontId="15" fillId="0" borderId="11" xfId="0" applyNumberFormat="1" applyFont="1" applyFill="1" applyBorder="1" applyAlignment="1" applyProtection="1">
      <alignment/>
      <protection/>
    </xf>
    <xf numFmtId="49" fontId="17" fillId="0" borderId="11" xfId="0" applyNumberFormat="1" applyFont="1" applyFill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17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center" vertical="top" wrapText="1"/>
      <protection/>
    </xf>
    <xf numFmtId="0" fontId="6" fillId="0" borderId="16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/>
      <protection/>
    </xf>
    <xf numFmtId="49" fontId="14" fillId="0" borderId="0" xfId="0" applyNumberFormat="1" applyFont="1" applyFill="1" applyAlignment="1" applyProtection="1">
      <alignment horizontal="center"/>
      <protection/>
    </xf>
    <xf numFmtId="0" fontId="14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1" fontId="7" fillId="0" borderId="13" xfId="0" applyNumberFormat="1" applyFont="1" applyBorder="1" applyAlignment="1" applyProtection="1">
      <alignment horizontal="center" vertical="center" wrapText="1"/>
      <protection locked="0"/>
    </xf>
    <xf numFmtId="2" fontId="5" fillId="0" borderId="14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11" xfId="0" applyFont="1" applyBorder="1" applyAlignment="1" applyProtection="1">
      <alignment horizontal="center"/>
      <protection locked="0"/>
    </xf>
    <xf numFmtId="0" fontId="14" fillId="0" borderId="18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2" fontId="2" fillId="0" borderId="14" xfId="0" applyNumberFormat="1" applyFont="1" applyBorder="1" applyAlignment="1" applyProtection="1">
      <alignment horizontal="center" vertical="center"/>
      <protection locked="0"/>
    </xf>
    <xf numFmtId="2" fontId="2" fillId="0" borderId="12" xfId="0" applyNumberFormat="1" applyFont="1" applyBorder="1" applyAlignment="1" applyProtection="1">
      <alignment horizontal="center" vertical="center"/>
      <protection locked="0"/>
    </xf>
    <xf numFmtId="164" fontId="6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/>
      <protection locked="0"/>
    </xf>
    <xf numFmtId="2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right" wrapText="1"/>
    </xf>
    <xf numFmtId="4" fontId="2" fillId="0" borderId="10" xfId="0" applyNumberFormat="1" applyFont="1" applyBorder="1" applyAlignment="1" applyProtection="1">
      <alignment/>
      <protection locked="0"/>
    </xf>
    <xf numFmtId="4" fontId="2" fillId="0" borderId="10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19" fillId="0" borderId="10" xfId="0" applyFont="1" applyBorder="1" applyAlignment="1">
      <alignment horizontal="right" vertical="top" wrapText="1"/>
    </xf>
    <xf numFmtId="49" fontId="2" fillId="0" borderId="0" xfId="0" applyNumberFormat="1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>
      <alignment wrapText="1"/>
    </xf>
    <xf numFmtId="0" fontId="6" fillId="0" borderId="19" xfId="0" applyFont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>
      <alignment horizontal="right" wrapText="1"/>
    </xf>
    <xf numFmtId="4" fontId="2" fillId="0" borderId="2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19" fillId="0" borderId="21" xfId="0" applyFont="1" applyBorder="1" applyAlignment="1">
      <alignment horizontal="right" vertical="top" wrapText="1"/>
    </xf>
    <xf numFmtId="4" fontId="6" fillId="0" borderId="16" xfId="0" applyNumberFormat="1" applyFont="1" applyBorder="1" applyAlignment="1" applyProtection="1">
      <alignment horizontal="center" vertical="center" wrapText="1"/>
      <protection/>
    </xf>
    <xf numFmtId="4" fontId="6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 vertical="center" wrapText="1"/>
      <protection locked="0"/>
    </xf>
    <xf numFmtId="2" fontId="7" fillId="0" borderId="22" xfId="0" applyNumberFormat="1" applyFont="1" applyBorder="1" applyAlignment="1" applyProtection="1">
      <alignment horizontal="center" vertical="center" wrapText="1"/>
      <protection locked="0"/>
    </xf>
    <xf numFmtId="2" fontId="7" fillId="0" borderId="14" xfId="0" applyNumberFormat="1" applyFont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2" fillId="0" borderId="24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6" fillId="0" borderId="1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 wrapText="1"/>
      <protection locked="0"/>
    </xf>
    <xf numFmtId="0" fontId="1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Alignment="1" applyProtection="1">
      <alignment horizontal="center"/>
      <protection/>
    </xf>
    <xf numFmtId="0" fontId="17" fillId="0" borderId="0" xfId="0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 horizontal="left" vertical="top" wrapText="1"/>
      <protection locked="0"/>
    </xf>
    <xf numFmtId="2" fontId="2" fillId="0" borderId="24" xfId="0" applyNumberFormat="1" applyFont="1" applyBorder="1" applyAlignment="1" applyProtection="1">
      <alignment horizontal="center"/>
      <protection locked="0"/>
    </xf>
    <xf numFmtId="2" fontId="2" fillId="0" borderId="23" xfId="0" applyNumberFormat="1" applyFont="1" applyBorder="1" applyAlignment="1" applyProtection="1">
      <alignment horizontal="center"/>
      <protection locked="0"/>
    </xf>
    <xf numFmtId="4" fontId="2" fillId="0" borderId="24" xfId="0" applyNumberFormat="1" applyFont="1" applyBorder="1" applyAlignment="1" applyProtection="1">
      <alignment horizontal="center"/>
      <protection locked="0"/>
    </xf>
    <xf numFmtId="4" fontId="2" fillId="0" borderId="23" xfId="0" applyNumberFormat="1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/>
      <protection locked="0"/>
    </xf>
    <xf numFmtId="4" fontId="2" fillId="0" borderId="24" xfId="0" applyNumberFormat="1" applyFont="1" applyBorder="1" applyAlignment="1" applyProtection="1">
      <alignment horizontal="center" wrapText="1"/>
      <protection locked="0"/>
    </xf>
    <xf numFmtId="4" fontId="2" fillId="0" borderId="23" xfId="0" applyNumberFormat="1" applyFont="1" applyBorder="1" applyAlignment="1" applyProtection="1">
      <alignment horizontal="center" wrapText="1"/>
      <protection locked="0"/>
    </xf>
    <xf numFmtId="4" fontId="2" fillId="0" borderId="10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 wrapText="1"/>
    </xf>
    <xf numFmtId="2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17" fillId="0" borderId="0" xfId="0" applyFont="1" applyFill="1" applyBorder="1" applyAlignment="1" applyProtection="1">
      <alignment horizontal="left"/>
      <protection locked="0"/>
    </xf>
    <xf numFmtId="49" fontId="14" fillId="0" borderId="0" xfId="0" applyNumberFormat="1" applyFont="1" applyBorder="1" applyAlignment="1" applyProtection="1">
      <alignment horizont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2" fontId="5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left"/>
    </xf>
    <xf numFmtId="0" fontId="2" fillId="0" borderId="20" xfId="0" applyFont="1" applyBorder="1" applyAlignment="1" applyProtection="1">
      <alignment horizontal="center"/>
      <protection locked="0"/>
    </xf>
    <xf numFmtId="2" fontId="2" fillId="0" borderId="10" xfId="0" applyNumberFormat="1" applyFont="1" applyBorder="1" applyAlignment="1" applyProtection="1">
      <alignment horizontal="center"/>
      <protection locked="0"/>
    </xf>
    <xf numFmtId="165" fontId="2" fillId="0" borderId="10" xfId="0" applyNumberFormat="1" applyFont="1" applyBorder="1" applyAlignment="1" applyProtection="1">
      <alignment horizontal="center"/>
      <protection locked="0"/>
    </xf>
    <xf numFmtId="2" fontId="2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30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5" fillId="0" borderId="20" xfId="0" applyFont="1" applyBorder="1" applyAlignment="1">
      <alignment horizontal="left" wrapText="1"/>
    </xf>
    <xf numFmtId="4" fontId="2" fillId="0" borderId="20" xfId="0" applyNumberFormat="1" applyFont="1" applyBorder="1" applyAlignment="1" applyProtection="1">
      <alignment horizontal="center"/>
      <protection locked="0"/>
    </xf>
    <xf numFmtId="0" fontId="2" fillId="0" borderId="30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distributed" wrapText="1"/>
    </xf>
    <xf numFmtId="0" fontId="2" fillId="0" borderId="23" xfId="0" applyFont="1" applyBorder="1" applyAlignment="1">
      <alignment horizontal="left" vertical="distributed" wrapText="1"/>
    </xf>
    <xf numFmtId="0" fontId="2" fillId="0" borderId="30" xfId="0" applyFont="1" applyBorder="1" applyAlignment="1">
      <alignment horizontal="left" vertical="distributed" wrapText="1"/>
    </xf>
    <xf numFmtId="4" fontId="2" fillId="0" borderId="24" xfId="0" applyNumberFormat="1" applyFont="1" applyBorder="1" applyAlignment="1" applyProtection="1">
      <alignment horizontal="center" vertical="center" wrapText="1"/>
      <protection locked="0"/>
    </xf>
    <xf numFmtId="4" fontId="2" fillId="0" borderId="23" xfId="0" applyNumberFormat="1" applyFont="1" applyBorder="1" applyAlignment="1" applyProtection="1">
      <alignment horizontal="center" vertical="center" wrapText="1"/>
      <protection locked="0"/>
    </xf>
    <xf numFmtId="2" fontId="5" fillId="0" borderId="24" xfId="0" applyNumberFormat="1" applyFont="1" applyBorder="1" applyAlignment="1" applyProtection="1">
      <alignment horizontal="center"/>
      <protection locked="0"/>
    </xf>
    <xf numFmtId="2" fontId="5" fillId="0" borderId="23" xfId="0" applyNumberFormat="1" applyFont="1" applyBorder="1" applyAlignment="1" applyProtection="1">
      <alignment horizontal="center"/>
      <protection locked="0"/>
    </xf>
    <xf numFmtId="0" fontId="19" fillId="0" borderId="21" xfId="0" applyFont="1" applyBorder="1" applyAlignment="1">
      <alignment horizontal="right" vertical="top" wrapText="1"/>
    </xf>
    <xf numFmtId="0" fontId="19" fillId="0" borderId="34" xfId="0" applyFont="1" applyBorder="1" applyAlignment="1">
      <alignment horizontal="right" vertical="top" wrapText="1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"/>
  <sheetViews>
    <sheetView tabSelected="1" view="pageBreakPreview" zoomScaleNormal="75" zoomScaleSheetLayoutView="100" zoomScalePageLayoutView="0" workbookViewId="0" topLeftCell="A85">
      <selection activeCell="Q62" sqref="Q62"/>
    </sheetView>
  </sheetViews>
  <sheetFormatPr defaultColWidth="9.00390625" defaultRowHeight="12.75"/>
  <cols>
    <col min="1" max="1" width="7.25390625" style="1" customWidth="1"/>
    <col min="2" max="2" width="14.125" style="1" customWidth="1"/>
    <col min="3" max="3" width="11.75390625" style="1" customWidth="1"/>
    <col min="4" max="4" width="19.75390625" style="1" customWidth="1"/>
    <col min="5" max="5" width="13.875" style="1" customWidth="1"/>
    <col min="6" max="6" width="14.25390625" style="1" customWidth="1"/>
    <col min="7" max="7" width="11.125" style="1" customWidth="1"/>
    <col min="8" max="8" width="12.375" style="1" customWidth="1"/>
    <col min="9" max="9" width="12.625" style="1" customWidth="1"/>
    <col min="10" max="10" width="14.00390625" style="1" customWidth="1"/>
    <col min="11" max="11" width="8.625" style="1" customWidth="1"/>
    <col min="12" max="12" width="14.00390625" style="1" customWidth="1"/>
    <col min="13" max="13" width="9.375" style="1" customWidth="1"/>
    <col min="14" max="14" width="13.625" style="1" customWidth="1"/>
    <col min="15" max="16384" width="9.125" style="1" customWidth="1"/>
  </cols>
  <sheetData>
    <row r="1" spans="1:15" ht="20.25">
      <c r="A1" s="44"/>
      <c r="B1" s="44"/>
      <c r="C1" s="44"/>
      <c r="D1" s="44"/>
      <c r="E1" s="44"/>
      <c r="F1" s="44"/>
      <c r="G1" s="44"/>
      <c r="H1" s="44"/>
      <c r="I1" s="44"/>
      <c r="J1" s="44"/>
      <c r="K1" s="118" t="s">
        <v>30</v>
      </c>
      <c r="L1" s="118"/>
      <c r="M1" s="118"/>
      <c r="N1" s="25"/>
      <c r="O1" s="25"/>
    </row>
    <row r="2" spans="1:15" ht="21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26" t="s">
        <v>31</v>
      </c>
      <c r="L2" s="39"/>
      <c r="M2" s="25"/>
      <c r="N2" s="25"/>
      <c r="O2" s="25"/>
    </row>
    <row r="3" spans="1:15" ht="24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116" t="s">
        <v>32</v>
      </c>
      <c r="L3" s="116"/>
      <c r="M3" s="116"/>
      <c r="N3" s="25"/>
      <c r="O3" s="25"/>
    </row>
    <row r="4" spans="1:15" ht="24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51"/>
      <c r="L4" s="51"/>
      <c r="M4" s="51"/>
      <c r="N4" s="25"/>
      <c r="O4" s="25"/>
    </row>
    <row r="5" spans="1:15" ht="24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51"/>
      <c r="L5" s="51"/>
      <c r="M5" s="51"/>
      <c r="N5" s="25"/>
      <c r="O5" s="25"/>
    </row>
    <row r="6" spans="1:15" ht="24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51"/>
      <c r="L6" s="51"/>
      <c r="M6" s="51"/>
      <c r="N6" s="25"/>
      <c r="O6" s="25"/>
    </row>
    <row r="7" spans="1:15" ht="24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51"/>
      <c r="L7" s="51"/>
      <c r="M7" s="51"/>
      <c r="N7" s="25"/>
      <c r="O7" s="25"/>
    </row>
    <row r="8" spans="1:15" ht="24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51"/>
      <c r="L8" s="51"/>
      <c r="M8" s="51"/>
      <c r="N8" s="25"/>
      <c r="O8" s="25"/>
    </row>
    <row r="9" spans="1:15" s="24" customFormat="1" ht="20.25">
      <c r="A9" s="40"/>
      <c r="B9" s="40"/>
      <c r="C9" s="40"/>
      <c r="D9" s="40"/>
      <c r="E9" s="40"/>
      <c r="F9" s="40"/>
      <c r="G9" s="40"/>
      <c r="H9" s="40"/>
      <c r="I9" s="40"/>
      <c r="J9" s="40"/>
      <c r="K9" s="64"/>
      <c r="L9" s="40"/>
      <c r="M9" s="40"/>
      <c r="N9" s="40"/>
      <c r="O9" s="62"/>
    </row>
    <row r="10" spans="1:15" s="24" customFormat="1" ht="19.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3"/>
      <c r="L10" s="40"/>
      <c r="M10" s="40"/>
      <c r="N10" s="40"/>
      <c r="O10" s="62"/>
    </row>
    <row r="11" spans="1:14" s="24" customFormat="1" ht="27" customHeight="1">
      <c r="A11" s="40"/>
      <c r="B11" s="40"/>
      <c r="C11" s="40"/>
      <c r="D11" s="41"/>
      <c r="E11" s="41"/>
      <c r="F11" s="41"/>
      <c r="G11" s="41"/>
      <c r="H11" s="42" t="s">
        <v>33</v>
      </c>
      <c r="I11" s="41"/>
      <c r="J11" s="41"/>
      <c r="K11" s="43"/>
      <c r="L11" s="42"/>
      <c r="M11" s="40"/>
      <c r="N11" s="40"/>
    </row>
    <row r="12" spans="1:14" s="24" customFormat="1" ht="42" customHeight="1">
      <c r="A12" s="117" t="s">
        <v>34</v>
      </c>
      <c r="B12" s="117"/>
      <c r="C12" s="117"/>
      <c r="D12" s="117"/>
      <c r="E12" s="117"/>
      <c r="F12" s="117"/>
      <c r="G12" s="117"/>
      <c r="H12" s="117"/>
      <c r="I12" s="117"/>
      <c r="J12" s="117"/>
      <c r="K12" s="45" t="s">
        <v>35</v>
      </c>
      <c r="L12" s="46" t="s">
        <v>36</v>
      </c>
      <c r="M12" s="47" t="s">
        <v>24</v>
      </c>
      <c r="N12" s="40"/>
    </row>
    <row r="13" spans="1:14" s="24" customFormat="1" ht="51" customHeight="1">
      <c r="A13" s="55" t="s">
        <v>37</v>
      </c>
      <c r="B13" s="68">
        <v>4100000</v>
      </c>
      <c r="C13" s="56"/>
      <c r="D13" s="165" t="s">
        <v>20</v>
      </c>
      <c r="E13" s="165"/>
      <c r="F13" s="165"/>
      <c r="G13" s="165"/>
      <c r="H13" s="165"/>
      <c r="I13" s="165"/>
      <c r="J13" s="165"/>
      <c r="K13" s="165"/>
      <c r="L13" s="165"/>
      <c r="M13" s="165"/>
      <c r="N13" s="165"/>
    </row>
    <row r="14" spans="1:14" s="24" customFormat="1" ht="45" customHeight="1">
      <c r="A14" s="57"/>
      <c r="B14" s="58" t="s">
        <v>38</v>
      </c>
      <c r="C14" s="59"/>
      <c r="D14" s="134" t="s">
        <v>39</v>
      </c>
      <c r="E14" s="134"/>
      <c r="F14" s="134"/>
      <c r="G14" s="134"/>
      <c r="H14" s="134"/>
      <c r="I14" s="134"/>
      <c r="J14" s="134"/>
      <c r="K14" s="134"/>
      <c r="L14" s="134"/>
      <c r="M14" s="134"/>
      <c r="N14" s="134"/>
    </row>
    <row r="15" spans="1:14" ht="39" customHeight="1">
      <c r="A15" s="48" t="s">
        <v>40</v>
      </c>
      <c r="B15" s="67">
        <v>4100000</v>
      </c>
      <c r="C15" s="50"/>
      <c r="D15" s="138" t="s">
        <v>20</v>
      </c>
      <c r="E15" s="139"/>
      <c r="F15" s="139"/>
      <c r="G15" s="139"/>
      <c r="H15" s="139"/>
      <c r="I15" s="139"/>
      <c r="J15" s="139"/>
      <c r="K15" s="139"/>
      <c r="L15" s="139"/>
      <c r="M15" s="65"/>
      <c r="N15" s="66"/>
    </row>
    <row r="16" spans="1:14" ht="48" customHeight="1">
      <c r="A16" s="48"/>
      <c r="B16" s="48" t="s">
        <v>38</v>
      </c>
      <c r="C16" s="48"/>
      <c r="D16" s="119" t="s">
        <v>41</v>
      </c>
      <c r="E16" s="119"/>
      <c r="F16" s="119"/>
      <c r="G16" s="119"/>
      <c r="H16" s="119"/>
      <c r="I16" s="119"/>
      <c r="J16" s="119"/>
      <c r="K16" s="119"/>
      <c r="L16" s="119"/>
      <c r="M16" s="119"/>
      <c r="N16" s="119"/>
    </row>
    <row r="17" spans="1:14" ht="47.25" customHeight="1">
      <c r="A17" s="48" t="s">
        <v>42</v>
      </c>
      <c r="B17" s="67">
        <v>4116310</v>
      </c>
      <c r="C17" s="166" t="s">
        <v>0</v>
      </c>
      <c r="D17" s="166"/>
      <c r="E17" s="135" t="s">
        <v>21</v>
      </c>
      <c r="F17" s="136"/>
      <c r="G17" s="136"/>
      <c r="H17" s="136"/>
      <c r="I17" s="136"/>
      <c r="J17" s="136"/>
      <c r="K17" s="136"/>
      <c r="L17" s="136"/>
      <c r="M17" s="136"/>
      <c r="N17" s="136"/>
    </row>
    <row r="18" spans="1:14" ht="42.75" customHeight="1">
      <c r="A18" s="48"/>
      <c r="B18" s="48" t="s">
        <v>38</v>
      </c>
      <c r="C18" s="137" t="s">
        <v>43</v>
      </c>
      <c r="D18" s="137"/>
      <c r="E18" s="119" t="s">
        <v>44</v>
      </c>
      <c r="F18" s="119"/>
      <c r="G18" s="119"/>
      <c r="H18" s="119"/>
      <c r="I18" s="119"/>
      <c r="J18" s="119"/>
      <c r="K18" s="119"/>
      <c r="L18" s="119"/>
      <c r="M18" s="119"/>
      <c r="N18" s="119"/>
    </row>
    <row r="19" spans="1:14" ht="42.75" customHeight="1">
      <c r="A19" s="48"/>
      <c r="B19" s="48"/>
      <c r="C19" s="48"/>
      <c r="D19" s="48"/>
      <c r="E19" s="49"/>
      <c r="F19" s="49"/>
      <c r="G19" s="49"/>
      <c r="H19" s="49"/>
      <c r="I19" s="49"/>
      <c r="J19" s="49"/>
      <c r="K19" s="49"/>
      <c r="L19" s="49"/>
      <c r="M19" s="49"/>
      <c r="N19" s="49"/>
    </row>
    <row r="20" spans="1:14" ht="111" customHeight="1">
      <c r="A20" s="48"/>
      <c r="B20" s="48"/>
      <c r="C20" s="48"/>
      <c r="D20" s="48"/>
      <c r="E20" s="49"/>
      <c r="F20" s="49"/>
      <c r="G20" s="49"/>
      <c r="H20" s="49"/>
      <c r="I20" s="49"/>
      <c r="J20" s="49"/>
      <c r="K20" s="49"/>
      <c r="L20" s="49"/>
      <c r="M20" s="49"/>
      <c r="N20" s="49"/>
    </row>
    <row r="21" spans="1:16" ht="21" customHeight="1">
      <c r="A21" s="10" t="s">
        <v>45</v>
      </c>
      <c r="B21" s="115" t="s">
        <v>46</v>
      </c>
      <c r="C21" s="115"/>
      <c r="D21" s="115"/>
      <c r="E21" s="115"/>
      <c r="F21" s="115"/>
      <c r="G21" s="115"/>
      <c r="H21" s="115"/>
      <c r="I21" s="115"/>
      <c r="J21" s="69"/>
      <c r="K21" s="69"/>
      <c r="L21" s="69"/>
      <c r="M21" s="14"/>
      <c r="N21" s="14"/>
      <c r="O21" s="14"/>
      <c r="P21" s="14"/>
    </row>
    <row r="22" spans="1:16" ht="20.25" customHeight="1">
      <c r="A22" s="10"/>
      <c r="B22" s="38"/>
      <c r="C22" s="38"/>
      <c r="D22" s="38"/>
      <c r="E22" s="38"/>
      <c r="F22" s="38"/>
      <c r="G22" s="38"/>
      <c r="H22" s="38"/>
      <c r="I22" s="38"/>
      <c r="J22" s="69"/>
      <c r="K22" s="69"/>
      <c r="L22" s="69"/>
      <c r="M22" s="14"/>
      <c r="N22" s="14"/>
      <c r="O22" s="14"/>
      <c r="P22" s="14"/>
    </row>
    <row r="23" spans="1:16" ht="16.5">
      <c r="A23" s="3"/>
      <c r="B23" s="3"/>
      <c r="C23" s="3"/>
      <c r="D23" s="171"/>
      <c r="E23" s="171"/>
      <c r="F23" s="172"/>
      <c r="G23" s="172"/>
      <c r="H23" s="172"/>
      <c r="I23" s="172"/>
      <c r="J23" s="171"/>
      <c r="K23" s="171"/>
      <c r="L23" s="16" t="s">
        <v>47</v>
      </c>
      <c r="M23" s="14"/>
      <c r="N23" s="14"/>
      <c r="O23" s="14"/>
      <c r="P23" s="14"/>
    </row>
    <row r="24" spans="1:16" ht="30.75" customHeight="1">
      <c r="A24" s="128" t="s">
        <v>48</v>
      </c>
      <c r="B24" s="128"/>
      <c r="C24" s="128"/>
      <c r="D24" s="128"/>
      <c r="E24" s="128"/>
      <c r="F24" s="174" t="s">
        <v>99</v>
      </c>
      <c r="G24" s="175"/>
      <c r="H24" s="175"/>
      <c r="I24" s="175"/>
      <c r="J24" s="128" t="s">
        <v>49</v>
      </c>
      <c r="K24" s="128"/>
      <c r="L24" s="128"/>
      <c r="M24" s="128"/>
      <c r="N24" s="14"/>
      <c r="O24" s="14"/>
      <c r="P24" s="14"/>
    </row>
    <row r="25" spans="1:16" ht="45" customHeight="1">
      <c r="A25" s="176" t="s">
        <v>50</v>
      </c>
      <c r="B25" s="176"/>
      <c r="C25" s="176" t="s">
        <v>51</v>
      </c>
      <c r="D25" s="176"/>
      <c r="E25" s="30" t="s">
        <v>52</v>
      </c>
      <c r="F25" s="177" t="s">
        <v>50</v>
      </c>
      <c r="G25" s="178"/>
      <c r="H25" s="17" t="s">
        <v>51</v>
      </c>
      <c r="I25" s="17" t="s">
        <v>52</v>
      </c>
      <c r="J25" s="70" t="s">
        <v>50</v>
      </c>
      <c r="K25" s="176" t="s">
        <v>51</v>
      </c>
      <c r="L25" s="176"/>
      <c r="M25" s="71" t="s">
        <v>52</v>
      </c>
      <c r="N25" s="14"/>
      <c r="O25" s="14"/>
      <c r="P25" s="14"/>
    </row>
    <row r="26" spans="1:16" ht="13.5" customHeight="1">
      <c r="A26" s="169">
        <v>1</v>
      </c>
      <c r="B26" s="170"/>
      <c r="C26" s="169">
        <v>2</v>
      </c>
      <c r="D26" s="170"/>
      <c r="E26" s="72">
        <v>3</v>
      </c>
      <c r="F26" s="128">
        <v>4</v>
      </c>
      <c r="G26" s="128"/>
      <c r="H26" s="73">
        <v>5</v>
      </c>
      <c r="I26" s="17">
        <v>6</v>
      </c>
      <c r="J26" s="70">
        <v>7</v>
      </c>
      <c r="K26" s="169">
        <v>8</v>
      </c>
      <c r="L26" s="170"/>
      <c r="M26" s="71">
        <v>9</v>
      </c>
      <c r="N26" s="14"/>
      <c r="O26" s="14"/>
      <c r="P26" s="14"/>
    </row>
    <row r="27" spans="1:16" ht="23.25" customHeight="1">
      <c r="A27" s="167">
        <v>0</v>
      </c>
      <c r="B27" s="167"/>
      <c r="C27" s="179">
        <v>4122.46</v>
      </c>
      <c r="D27" s="179"/>
      <c r="E27" s="112">
        <f>C27</f>
        <v>4122.46</v>
      </c>
      <c r="F27" s="168">
        <v>0</v>
      </c>
      <c r="G27" s="168"/>
      <c r="H27" s="61">
        <v>3702.18</v>
      </c>
      <c r="I27" s="111">
        <f>H27</f>
        <v>3702.18</v>
      </c>
      <c r="J27" s="60">
        <v>0</v>
      </c>
      <c r="K27" s="180">
        <f>I27-C27</f>
        <v>-420.2800000000002</v>
      </c>
      <c r="L27" s="180"/>
      <c r="M27" s="113">
        <f>I27-E27</f>
        <v>-420.2800000000002</v>
      </c>
      <c r="N27" s="14"/>
      <c r="O27" s="14"/>
      <c r="P27" s="14"/>
    </row>
    <row r="28" spans="1:16" ht="24" customHeight="1">
      <c r="A28" s="10" t="s">
        <v>53</v>
      </c>
      <c r="B28" s="115" t="s">
        <v>54</v>
      </c>
      <c r="C28" s="115"/>
      <c r="D28" s="115"/>
      <c r="E28" s="115"/>
      <c r="F28" s="115"/>
      <c r="G28" s="115"/>
      <c r="H28" s="115"/>
      <c r="I28" s="115"/>
      <c r="J28" s="115"/>
      <c r="K28" s="69"/>
      <c r="L28" s="69"/>
      <c r="M28" s="69"/>
      <c r="N28" s="14"/>
      <c r="O28" s="14"/>
      <c r="P28" s="14"/>
    </row>
    <row r="29" spans="1:16" ht="21" customHeight="1">
      <c r="A29" s="173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6" t="s">
        <v>47</v>
      </c>
      <c r="N29" s="14"/>
      <c r="O29" s="14"/>
      <c r="P29" s="14"/>
    </row>
    <row r="30" spans="1:16" ht="55.5" customHeight="1">
      <c r="A30" s="131" t="s">
        <v>55</v>
      </c>
      <c r="B30" s="131" t="s">
        <v>56</v>
      </c>
      <c r="C30" s="131" t="s">
        <v>57</v>
      </c>
      <c r="D30" s="131" t="s">
        <v>100</v>
      </c>
      <c r="E30" s="131" t="s">
        <v>58</v>
      </c>
      <c r="F30" s="131"/>
      <c r="G30" s="131"/>
      <c r="H30" s="131" t="s">
        <v>59</v>
      </c>
      <c r="I30" s="131"/>
      <c r="J30" s="131"/>
      <c r="K30" s="131" t="s">
        <v>49</v>
      </c>
      <c r="L30" s="131"/>
      <c r="M30" s="131"/>
      <c r="N30" s="14"/>
      <c r="O30" s="14"/>
      <c r="P30" s="14"/>
    </row>
    <row r="31" spans="1:16" ht="62.25" customHeight="1">
      <c r="A31" s="131"/>
      <c r="B31" s="131"/>
      <c r="C31" s="131"/>
      <c r="D31" s="131"/>
      <c r="E31" s="17" t="s">
        <v>50</v>
      </c>
      <c r="F31" s="17" t="s">
        <v>51</v>
      </c>
      <c r="G31" s="17" t="s">
        <v>52</v>
      </c>
      <c r="H31" s="17" t="s">
        <v>50</v>
      </c>
      <c r="I31" s="17" t="s">
        <v>51</v>
      </c>
      <c r="J31" s="17" t="s">
        <v>52</v>
      </c>
      <c r="K31" s="17" t="s">
        <v>50</v>
      </c>
      <c r="L31" s="17" t="s">
        <v>51</v>
      </c>
      <c r="M31" s="17" t="s">
        <v>52</v>
      </c>
      <c r="N31" s="14"/>
      <c r="O31" s="14"/>
      <c r="P31" s="14"/>
    </row>
    <row r="32" spans="1:16" ht="27.75" customHeight="1">
      <c r="A32" s="34"/>
      <c r="B32" s="34"/>
      <c r="C32" s="34"/>
      <c r="D32" s="74" t="s">
        <v>101</v>
      </c>
      <c r="E32" s="34"/>
      <c r="F32" s="34"/>
      <c r="G32" s="34"/>
      <c r="H32" s="34"/>
      <c r="I32" s="34"/>
      <c r="J32" s="34"/>
      <c r="K32" s="34"/>
      <c r="L32" s="34"/>
      <c r="M32" s="34"/>
      <c r="N32" s="14"/>
      <c r="O32" s="14"/>
      <c r="P32" s="14"/>
    </row>
    <row r="33" spans="1:16" ht="51" customHeight="1">
      <c r="A33" s="34"/>
      <c r="B33" s="34">
        <v>4116310</v>
      </c>
      <c r="C33" s="114" t="s">
        <v>0</v>
      </c>
      <c r="D33" s="74" t="s">
        <v>19</v>
      </c>
      <c r="E33" s="34">
        <v>0</v>
      </c>
      <c r="F33" s="101">
        <v>2922.46</v>
      </c>
      <c r="G33" s="101">
        <f>E33+F33</f>
        <v>2922.46</v>
      </c>
      <c r="H33" s="101">
        <v>0</v>
      </c>
      <c r="I33" s="101">
        <v>2505.38</v>
      </c>
      <c r="J33" s="101">
        <f>H33+I33</f>
        <v>2505.38</v>
      </c>
      <c r="K33" s="101">
        <v>0</v>
      </c>
      <c r="L33" s="101">
        <f>J33-G33</f>
        <v>-417.0799999999999</v>
      </c>
      <c r="M33" s="101">
        <f>J33-G33</f>
        <v>-417.0799999999999</v>
      </c>
      <c r="N33" s="14"/>
      <c r="O33" s="14"/>
      <c r="P33" s="14"/>
    </row>
    <row r="34" spans="1:16" ht="65.25" customHeight="1">
      <c r="A34" s="63"/>
      <c r="B34" s="63">
        <v>4116310</v>
      </c>
      <c r="C34" s="114" t="s">
        <v>0</v>
      </c>
      <c r="D34" s="74" t="s">
        <v>9</v>
      </c>
      <c r="E34" s="63">
        <v>0</v>
      </c>
      <c r="F34" s="102">
        <v>1200</v>
      </c>
      <c r="G34" s="102">
        <f>E34+F34</f>
        <v>1200</v>
      </c>
      <c r="H34" s="102">
        <v>0</v>
      </c>
      <c r="I34" s="102">
        <v>1196.8</v>
      </c>
      <c r="J34" s="101">
        <f>H34+I34</f>
        <v>1196.8</v>
      </c>
      <c r="K34" s="102">
        <v>0</v>
      </c>
      <c r="L34" s="102">
        <f>J34-G34</f>
        <v>-3.2000000000000455</v>
      </c>
      <c r="M34" s="102">
        <f>K34+L34</f>
        <v>-3.2000000000000455</v>
      </c>
      <c r="N34" s="14"/>
      <c r="O34" s="14"/>
      <c r="P34" s="14"/>
    </row>
    <row r="35" spans="1:16" ht="29.25" customHeight="1">
      <c r="A35" s="75"/>
      <c r="B35" s="75"/>
      <c r="C35" s="75"/>
      <c r="D35" s="4" t="s">
        <v>67</v>
      </c>
      <c r="E35" s="37">
        <v>0</v>
      </c>
      <c r="F35" s="103">
        <f>F33+F34</f>
        <v>4122.46</v>
      </c>
      <c r="G35" s="103">
        <f>G33+G34</f>
        <v>4122.46</v>
      </c>
      <c r="H35" s="103">
        <v>0</v>
      </c>
      <c r="I35" s="103">
        <f>I33+I34</f>
        <v>3702.1800000000003</v>
      </c>
      <c r="J35" s="104">
        <f>J33+J34</f>
        <v>3702.1800000000003</v>
      </c>
      <c r="K35" s="104">
        <v>0</v>
      </c>
      <c r="L35" s="104">
        <f>J35-G35</f>
        <v>-420.27999999999975</v>
      </c>
      <c r="M35" s="104">
        <f>M33+M34</f>
        <v>-420.28</v>
      </c>
      <c r="N35" s="14"/>
      <c r="O35" s="14"/>
      <c r="P35" s="14"/>
    </row>
    <row r="36" spans="1:16" ht="12" customHeight="1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4"/>
      <c r="O36" s="14"/>
      <c r="P36" s="14"/>
    </row>
    <row r="37" spans="1:16" ht="21" customHeight="1">
      <c r="A37" s="9" t="s">
        <v>60</v>
      </c>
      <c r="B37" s="5" t="s">
        <v>61</v>
      </c>
      <c r="C37" s="6"/>
      <c r="D37" s="7"/>
      <c r="E37" s="8"/>
      <c r="F37" s="8"/>
      <c r="G37" s="8"/>
      <c r="H37" s="8"/>
      <c r="I37" s="69"/>
      <c r="J37" s="69"/>
      <c r="K37" s="69"/>
      <c r="L37" s="69"/>
      <c r="M37" s="69"/>
      <c r="N37" s="14"/>
      <c r="O37" s="14"/>
      <c r="P37" s="14"/>
    </row>
    <row r="38" spans="1:16" ht="14.25" customHeight="1">
      <c r="A38" s="171"/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6" t="s">
        <v>47</v>
      </c>
      <c r="N38" s="14"/>
      <c r="O38" s="14"/>
      <c r="P38" s="14"/>
    </row>
    <row r="39" spans="1:16" ht="48.75" customHeight="1">
      <c r="A39" s="185" t="s">
        <v>62</v>
      </c>
      <c r="B39" s="185"/>
      <c r="C39" s="185"/>
      <c r="D39" s="185"/>
      <c r="E39" s="186" t="s">
        <v>58</v>
      </c>
      <c r="F39" s="187"/>
      <c r="G39" s="187"/>
      <c r="H39" s="187" t="s">
        <v>63</v>
      </c>
      <c r="I39" s="187"/>
      <c r="J39" s="187"/>
      <c r="K39" s="187" t="s">
        <v>49</v>
      </c>
      <c r="L39" s="187"/>
      <c r="M39" s="187"/>
      <c r="N39" s="14"/>
      <c r="O39" s="14"/>
      <c r="P39" s="14"/>
    </row>
    <row r="40" spans="1:16" ht="51" customHeight="1">
      <c r="A40" s="185"/>
      <c r="B40" s="185"/>
      <c r="C40" s="185"/>
      <c r="D40" s="185"/>
      <c r="E40" s="76" t="s">
        <v>50</v>
      </c>
      <c r="F40" s="77" t="s">
        <v>51</v>
      </c>
      <c r="G40" s="77" t="s">
        <v>52</v>
      </c>
      <c r="H40" s="77" t="s">
        <v>50</v>
      </c>
      <c r="I40" s="77" t="s">
        <v>51</v>
      </c>
      <c r="J40" s="77" t="s">
        <v>52</v>
      </c>
      <c r="K40" s="77" t="s">
        <v>50</v>
      </c>
      <c r="L40" s="77" t="s">
        <v>51</v>
      </c>
      <c r="M40" s="77" t="s">
        <v>52</v>
      </c>
      <c r="N40" s="14"/>
      <c r="O40" s="14"/>
      <c r="P40" s="14"/>
    </row>
    <row r="41" spans="1:16" ht="13.5" customHeight="1">
      <c r="A41" s="181">
        <v>1</v>
      </c>
      <c r="B41" s="182"/>
      <c r="C41" s="182"/>
      <c r="D41" s="183"/>
      <c r="E41" s="76">
        <v>2</v>
      </c>
      <c r="F41" s="77">
        <v>3</v>
      </c>
      <c r="G41" s="77">
        <v>4</v>
      </c>
      <c r="H41" s="77">
        <v>5</v>
      </c>
      <c r="I41" s="77">
        <v>6</v>
      </c>
      <c r="J41" s="77">
        <v>7</v>
      </c>
      <c r="K41" s="77">
        <v>8</v>
      </c>
      <c r="L41" s="77">
        <v>9</v>
      </c>
      <c r="M41" s="77">
        <v>10</v>
      </c>
      <c r="N41" s="14"/>
      <c r="O41" s="14"/>
      <c r="P41" s="14"/>
    </row>
    <row r="42" spans="1:16" ht="26.25" customHeight="1">
      <c r="A42" s="184" t="s">
        <v>64</v>
      </c>
      <c r="B42" s="184"/>
      <c r="C42" s="184"/>
      <c r="D42" s="184"/>
      <c r="E42" s="78"/>
      <c r="F42" s="79"/>
      <c r="G42" s="80"/>
      <c r="H42" s="81"/>
      <c r="I42" s="81"/>
      <c r="J42" s="80"/>
      <c r="K42" s="80"/>
      <c r="L42" s="80"/>
      <c r="M42" s="82"/>
      <c r="N42" s="14"/>
      <c r="O42" s="14"/>
      <c r="P42" s="14"/>
    </row>
    <row r="43" spans="1:16" ht="18" customHeight="1">
      <c r="A43" s="184" t="s">
        <v>65</v>
      </c>
      <c r="B43" s="184"/>
      <c r="C43" s="184"/>
      <c r="D43" s="184"/>
      <c r="E43" s="78"/>
      <c r="F43" s="79"/>
      <c r="G43" s="80"/>
      <c r="H43" s="81"/>
      <c r="I43" s="81"/>
      <c r="J43" s="80"/>
      <c r="K43" s="80"/>
      <c r="L43" s="80"/>
      <c r="M43" s="82"/>
      <c r="N43" s="14"/>
      <c r="O43" s="14"/>
      <c r="P43" s="14"/>
    </row>
    <row r="44" spans="1:16" ht="23.25" customHeight="1">
      <c r="A44" s="184" t="s">
        <v>66</v>
      </c>
      <c r="B44" s="184"/>
      <c r="C44" s="184"/>
      <c r="D44" s="184"/>
      <c r="E44" s="78"/>
      <c r="F44" s="79"/>
      <c r="G44" s="80"/>
      <c r="H44" s="81"/>
      <c r="I44" s="81"/>
      <c r="J44" s="80"/>
      <c r="K44" s="80"/>
      <c r="L44" s="80"/>
      <c r="M44" s="82"/>
      <c r="N44" s="14"/>
      <c r="O44" s="14"/>
      <c r="P44" s="14"/>
    </row>
    <row r="45" spans="1:16" ht="16.5">
      <c r="A45" s="188" t="s">
        <v>67</v>
      </c>
      <c r="B45" s="188"/>
      <c r="C45" s="188"/>
      <c r="D45" s="188"/>
      <c r="E45" s="83"/>
      <c r="F45" s="84"/>
      <c r="G45" s="84"/>
      <c r="H45" s="84"/>
      <c r="I45" s="84"/>
      <c r="J45" s="84"/>
      <c r="K45" s="84"/>
      <c r="L45" s="84"/>
      <c r="M45" s="84"/>
      <c r="N45" s="85"/>
      <c r="O45" s="14"/>
      <c r="P45" s="14"/>
    </row>
    <row r="46" spans="1:16" ht="16.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ht="16.5">
      <c r="A47" s="11" t="s">
        <v>68</v>
      </c>
      <c r="B47" s="12"/>
      <c r="C47" s="12"/>
      <c r="D47" s="12"/>
      <c r="E47" s="13"/>
      <c r="F47" s="13"/>
      <c r="G47" s="13"/>
      <c r="H47" s="13"/>
      <c r="I47" s="13"/>
      <c r="J47" s="13"/>
      <c r="K47" s="13"/>
      <c r="L47" s="13"/>
      <c r="M47" s="14"/>
      <c r="N47" s="14"/>
      <c r="O47" s="14"/>
      <c r="P47" s="14"/>
    </row>
    <row r="48" spans="1:16" ht="16.5">
      <c r="A48" s="171"/>
      <c r="B48" s="171"/>
      <c r="C48" s="171"/>
      <c r="D48" s="171"/>
      <c r="E48" s="22"/>
      <c r="F48" s="22"/>
      <c r="G48" s="22"/>
      <c r="H48" s="22"/>
      <c r="I48" s="22"/>
      <c r="J48" s="22"/>
      <c r="K48" s="22"/>
      <c r="L48" s="22"/>
      <c r="M48" s="14"/>
      <c r="N48" s="14"/>
      <c r="O48" s="14"/>
      <c r="P48" s="14"/>
    </row>
    <row r="49" spans="1:16" ht="12.75" customHeight="1">
      <c r="A49" s="147" t="s">
        <v>69</v>
      </c>
      <c r="B49" s="148" t="s">
        <v>56</v>
      </c>
      <c r="C49" s="128" t="s">
        <v>70</v>
      </c>
      <c r="D49" s="128"/>
      <c r="E49" s="128" t="s">
        <v>71</v>
      </c>
      <c r="F49" s="128" t="s">
        <v>72</v>
      </c>
      <c r="G49" s="128"/>
      <c r="H49" s="155" t="s">
        <v>73</v>
      </c>
      <c r="I49" s="156"/>
      <c r="J49" s="160" t="s">
        <v>74</v>
      </c>
      <c r="K49" s="160"/>
      <c r="L49" s="154" t="s">
        <v>75</v>
      </c>
      <c r="M49" s="154"/>
      <c r="N49" s="14"/>
      <c r="O49" s="14"/>
      <c r="P49" s="14"/>
    </row>
    <row r="50" spans="1:16" ht="71.25" customHeight="1">
      <c r="A50" s="147"/>
      <c r="B50" s="149"/>
      <c r="C50" s="128"/>
      <c r="D50" s="128"/>
      <c r="E50" s="128"/>
      <c r="F50" s="128"/>
      <c r="G50" s="128"/>
      <c r="H50" s="157"/>
      <c r="I50" s="158"/>
      <c r="J50" s="160"/>
      <c r="K50" s="160"/>
      <c r="L50" s="154"/>
      <c r="M50" s="154"/>
      <c r="N50" s="14"/>
      <c r="O50" s="14"/>
      <c r="P50" s="14"/>
    </row>
    <row r="51" spans="1:16" ht="13.5" customHeight="1">
      <c r="A51" s="86">
        <v>1</v>
      </c>
      <c r="B51" s="63">
        <v>2</v>
      </c>
      <c r="C51" s="128">
        <v>3</v>
      </c>
      <c r="D51" s="128"/>
      <c r="E51" s="63">
        <v>4</v>
      </c>
      <c r="F51" s="128">
        <v>5</v>
      </c>
      <c r="G51" s="128"/>
      <c r="H51" s="159">
        <v>6</v>
      </c>
      <c r="I51" s="159"/>
      <c r="J51" s="160">
        <v>7</v>
      </c>
      <c r="K51" s="160"/>
      <c r="L51" s="154">
        <v>8</v>
      </c>
      <c r="M51" s="154"/>
      <c r="N51" s="14"/>
      <c r="O51" s="14"/>
      <c r="P51" s="14"/>
    </row>
    <row r="52" spans="1:16" ht="16.5">
      <c r="A52" s="86"/>
      <c r="B52" s="54"/>
      <c r="C52" s="161" t="s">
        <v>65</v>
      </c>
      <c r="D52" s="161"/>
      <c r="E52" s="87"/>
      <c r="F52" s="150"/>
      <c r="G52" s="150"/>
      <c r="H52" s="150"/>
      <c r="I52" s="150"/>
      <c r="J52" s="150"/>
      <c r="K52" s="150"/>
      <c r="L52" s="150"/>
      <c r="M52" s="150"/>
      <c r="N52" s="14"/>
      <c r="O52" s="14"/>
      <c r="P52" s="14"/>
    </row>
    <row r="53" spans="1:16" ht="18.75" customHeight="1">
      <c r="A53" s="86"/>
      <c r="B53" s="164" t="s">
        <v>29</v>
      </c>
      <c r="C53" s="163"/>
      <c r="D53" s="163"/>
      <c r="E53" s="163"/>
      <c r="F53" s="163"/>
      <c r="G53" s="163"/>
      <c r="H53" s="163"/>
      <c r="I53" s="163"/>
      <c r="J53" s="163"/>
      <c r="K53" s="122"/>
      <c r="L53" s="150"/>
      <c r="M53" s="150"/>
      <c r="N53" s="14"/>
      <c r="O53" s="14"/>
      <c r="P53" s="14"/>
    </row>
    <row r="54" spans="1:16" ht="16.5">
      <c r="A54" s="88">
        <v>1</v>
      </c>
      <c r="B54" s="89">
        <v>4116310</v>
      </c>
      <c r="C54" s="133" t="s">
        <v>92</v>
      </c>
      <c r="D54" s="133"/>
      <c r="E54" s="90"/>
      <c r="F54" s="153"/>
      <c r="G54" s="153"/>
      <c r="H54" s="150"/>
      <c r="I54" s="150"/>
      <c r="J54" s="162"/>
      <c r="K54" s="162"/>
      <c r="L54" s="162"/>
      <c r="M54" s="162"/>
      <c r="N54" s="14"/>
      <c r="O54" s="14"/>
      <c r="P54" s="14"/>
    </row>
    <row r="55" spans="1:16" ht="33" customHeight="1">
      <c r="A55" s="92"/>
      <c r="B55" s="206">
        <v>4116310</v>
      </c>
      <c r="C55" s="199" t="s">
        <v>107</v>
      </c>
      <c r="D55" s="200"/>
      <c r="E55" s="91" t="s">
        <v>15</v>
      </c>
      <c r="F55" s="151" t="s">
        <v>26</v>
      </c>
      <c r="G55" s="152"/>
      <c r="H55" s="140">
        <v>133.7</v>
      </c>
      <c r="I55" s="141"/>
      <c r="J55" s="140">
        <v>133.7</v>
      </c>
      <c r="K55" s="141"/>
      <c r="L55" s="140">
        <v>0</v>
      </c>
      <c r="M55" s="141"/>
      <c r="N55" s="14"/>
      <c r="O55" s="14"/>
      <c r="P55" s="14"/>
    </row>
    <row r="56" spans="1:16" ht="33" customHeight="1">
      <c r="A56" s="92"/>
      <c r="B56" s="207"/>
      <c r="C56" s="199" t="s">
        <v>108</v>
      </c>
      <c r="D56" s="200"/>
      <c r="E56" s="91" t="s">
        <v>105</v>
      </c>
      <c r="F56" s="202" t="s">
        <v>11</v>
      </c>
      <c r="G56" s="203"/>
      <c r="H56" s="208">
        <f>H57+H59+H61+H62</f>
        <v>2922.46</v>
      </c>
      <c r="I56" s="209"/>
      <c r="J56" s="204">
        <f>J57+J59+J61+J62</f>
        <v>2505.38</v>
      </c>
      <c r="K56" s="205"/>
      <c r="L56" s="204">
        <f>J56-H56</f>
        <v>-417.0799999999999</v>
      </c>
      <c r="M56" s="205"/>
      <c r="N56" s="14"/>
      <c r="O56" s="14"/>
      <c r="P56" s="14"/>
    </row>
    <row r="57" spans="1:16" ht="103.5" customHeight="1">
      <c r="A57" s="92"/>
      <c r="B57" s="207"/>
      <c r="C57" s="199" t="s">
        <v>3</v>
      </c>
      <c r="D57" s="200"/>
      <c r="E57" s="91" t="s">
        <v>105</v>
      </c>
      <c r="F57" s="202" t="s">
        <v>11</v>
      </c>
      <c r="G57" s="203"/>
      <c r="H57" s="140">
        <v>1194.42</v>
      </c>
      <c r="I57" s="141"/>
      <c r="J57" s="140">
        <v>1110.56</v>
      </c>
      <c r="K57" s="141"/>
      <c r="L57" s="140">
        <f>J57-H57</f>
        <v>-83.86000000000013</v>
      </c>
      <c r="M57" s="141"/>
      <c r="N57" s="14"/>
      <c r="O57" s="14"/>
      <c r="P57" s="14"/>
    </row>
    <row r="58" spans="1:16" ht="20.25" customHeight="1">
      <c r="A58" s="92"/>
      <c r="B58" s="207"/>
      <c r="C58" s="199" t="s">
        <v>1</v>
      </c>
      <c r="D58" s="201"/>
      <c r="E58" s="201"/>
      <c r="F58" s="201"/>
      <c r="G58" s="201"/>
      <c r="H58" s="201"/>
      <c r="I58" s="201"/>
      <c r="J58" s="201"/>
      <c r="K58" s="201"/>
      <c r="L58" s="201"/>
      <c r="M58" s="200"/>
      <c r="N58" s="14"/>
      <c r="O58" s="14"/>
      <c r="P58" s="14"/>
    </row>
    <row r="59" spans="1:16" ht="117.75" customHeight="1">
      <c r="A59" s="92"/>
      <c r="B59" s="207"/>
      <c r="C59" s="199" t="s">
        <v>4</v>
      </c>
      <c r="D59" s="200"/>
      <c r="E59" s="91" t="s">
        <v>105</v>
      </c>
      <c r="F59" s="202" t="s">
        <v>11</v>
      </c>
      <c r="G59" s="203"/>
      <c r="H59" s="140">
        <v>805.58</v>
      </c>
      <c r="I59" s="141"/>
      <c r="J59" s="140">
        <v>472.36</v>
      </c>
      <c r="K59" s="141"/>
      <c r="L59" s="140">
        <f>J59-H59</f>
        <v>-333.22</v>
      </c>
      <c r="M59" s="141"/>
      <c r="N59" s="14"/>
      <c r="O59" s="14"/>
      <c r="P59" s="14"/>
    </row>
    <row r="60" spans="1:16" ht="18" customHeight="1">
      <c r="A60" s="92"/>
      <c r="B60" s="207"/>
      <c r="C60" s="199" t="s">
        <v>2</v>
      </c>
      <c r="D60" s="201"/>
      <c r="E60" s="201"/>
      <c r="F60" s="201"/>
      <c r="G60" s="201"/>
      <c r="H60" s="201"/>
      <c r="I60" s="201"/>
      <c r="J60" s="201"/>
      <c r="K60" s="201"/>
      <c r="L60" s="201"/>
      <c r="M60" s="200"/>
      <c r="N60" s="14"/>
      <c r="O60" s="14"/>
      <c r="P60" s="14"/>
    </row>
    <row r="61" spans="1:16" ht="27" customHeight="1">
      <c r="A61" s="92"/>
      <c r="B61" s="207"/>
      <c r="C61" s="199" t="s">
        <v>14</v>
      </c>
      <c r="D61" s="200"/>
      <c r="E61" s="91" t="s">
        <v>105</v>
      </c>
      <c r="F61" s="145" t="s">
        <v>27</v>
      </c>
      <c r="G61" s="146"/>
      <c r="H61" s="140">
        <v>772.46</v>
      </c>
      <c r="I61" s="141"/>
      <c r="J61" s="140">
        <v>772.46</v>
      </c>
      <c r="K61" s="141"/>
      <c r="L61" s="140">
        <f>J61-H61</f>
        <v>0</v>
      </c>
      <c r="M61" s="141"/>
      <c r="N61" s="14"/>
      <c r="O61" s="14"/>
      <c r="P61" s="14"/>
    </row>
    <row r="62" spans="1:16" ht="71.25" customHeight="1">
      <c r="A62" s="92"/>
      <c r="B62" s="207"/>
      <c r="C62" s="199" t="s">
        <v>13</v>
      </c>
      <c r="D62" s="200"/>
      <c r="E62" s="91" t="s">
        <v>105</v>
      </c>
      <c r="F62" s="145" t="s">
        <v>27</v>
      </c>
      <c r="G62" s="146"/>
      <c r="H62" s="140">
        <v>150</v>
      </c>
      <c r="I62" s="141"/>
      <c r="J62" s="140">
        <v>150</v>
      </c>
      <c r="K62" s="141"/>
      <c r="L62" s="140">
        <f>J62-H62</f>
        <v>0</v>
      </c>
      <c r="M62" s="141"/>
      <c r="N62" s="14"/>
      <c r="O62" s="14"/>
      <c r="P62" s="14"/>
    </row>
    <row r="63" spans="1:16" ht="21.75" customHeight="1">
      <c r="A63" s="96">
        <v>2</v>
      </c>
      <c r="B63" s="97">
        <v>4116310</v>
      </c>
      <c r="C63" s="196" t="s">
        <v>93</v>
      </c>
      <c r="D63" s="196"/>
      <c r="E63" s="98"/>
      <c r="F63" s="197"/>
      <c r="G63" s="197"/>
      <c r="H63" s="189"/>
      <c r="I63" s="189"/>
      <c r="J63" s="192"/>
      <c r="K63" s="192"/>
      <c r="L63" s="192"/>
      <c r="M63" s="192"/>
      <c r="N63" s="14"/>
      <c r="O63" s="14"/>
      <c r="P63" s="14"/>
    </row>
    <row r="64" spans="1:16" ht="38.25" customHeight="1">
      <c r="A64" s="88"/>
      <c r="B64" s="93">
        <v>4116310</v>
      </c>
      <c r="C64" s="132" t="s">
        <v>16</v>
      </c>
      <c r="D64" s="133"/>
      <c r="E64" s="91" t="s">
        <v>15</v>
      </c>
      <c r="F64" s="151" t="s">
        <v>28</v>
      </c>
      <c r="G64" s="152"/>
      <c r="H64" s="150">
        <v>1.39</v>
      </c>
      <c r="I64" s="150"/>
      <c r="J64" s="150">
        <v>1.15</v>
      </c>
      <c r="K64" s="150"/>
      <c r="L64" s="150">
        <v>0</v>
      </c>
      <c r="M64" s="150"/>
      <c r="N64" s="14"/>
      <c r="O64" s="14"/>
      <c r="P64" s="14"/>
    </row>
    <row r="65" spans="1:16" ht="16.5">
      <c r="A65" s="88">
        <v>3</v>
      </c>
      <c r="B65" s="89">
        <v>4116310</v>
      </c>
      <c r="C65" s="121" t="s">
        <v>94</v>
      </c>
      <c r="D65" s="121"/>
      <c r="E65" s="91"/>
      <c r="F65" s="153"/>
      <c r="G65" s="153"/>
      <c r="H65" s="150"/>
      <c r="I65" s="150"/>
      <c r="J65" s="162"/>
      <c r="K65" s="162"/>
      <c r="L65" s="162"/>
      <c r="M65" s="162"/>
      <c r="N65" s="14"/>
      <c r="O65" s="14"/>
      <c r="P65" s="14"/>
    </row>
    <row r="66" spans="1:16" ht="51" customHeight="1">
      <c r="A66" s="88"/>
      <c r="B66" s="93">
        <v>4116310</v>
      </c>
      <c r="C66" s="132" t="s">
        <v>17</v>
      </c>
      <c r="D66" s="133"/>
      <c r="E66" s="91" t="s">
        <v>105</v>
      </c>
      <c r="F66" s="153" t="s">
        <v>25</v>
      </c>
      <c r="G66" s="153"/>
      <c r="H66" s="190">
        <f>(H57+H59)/H64</f>
        <v>1438.8489208633096</v>
      </c>
      <c r="I66" s="190"/>
      <c r="J66" s="190">
        <f>(J57+J59)/J64</f>
        <v>1376.4521739130437</v>
      </c>
      <c r="K66" s="190"/>
      <c r="L66" s="191">
        <f>J66-H66</f>
        <v>-62.39674695026588</v>
      </c>
      <c r="M66" s="191"/>
      <c r="N66" s="14"/>
      <c r="O66" s="14"/>
      <c r="P66" s="14"/>
    </row>
    <row r="67" spans="1:16" ht="20.25" customHeight="1">
      <c r="A67" s="88"/>
      <c r="B67" s="126" t="s">
        <v>1</v>
      </c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27"/>
      <c r="N67" s="14"/>
      <c r="O67" s="14"/>
      <c r="P67" s="14"/>
    </row>
    <row r="68" spans="1:16" ht="16.5">
      <c r="A68" s="92">
        <v>4</v>
      </c>
      <c r="B68" s="89">
        <v>4116310</v>
      </c>
      <c r="C68" s="121" t="s">
        <v>95</v>
      </c>
      <c r="D68" s="121"/>
      <c r="E68" s="91"/>
      <c r="F68" s="153"/>
      <c r="G68" s="153"/>
      <c r="H68" s="150"/>
      <c r="I68" s="150"/>
      <c r="J68" s="162"/>
      <c r="K68" s="162"/>
      <c r="L68" s="162"/>
      <c r="M68" s="162"/>
      <c r="N68" s="14"/>
      <c r="O68" s="14"/>
      <c r="P68" s="14"/>
    </row>
    <row r="69" spans="1:16" ht="39" customHeight="1">
      <c r="A69" s="92"/>
      <c r="B69" s="93">
        <v>4116310</v>
      </c>
      <c r="C69" s="132" t="s">
        <v>18</v>
      </c>
      <c r="D69" s="133"/>
      <c r="E69" s="91" t="s">
        <v>106</v>
      </c>
      <c r="F69" s="153" t="s">
        <v>25</v>
      </c>
      <c r="G69" s="153"/>
      <c r="H69" s="150">
        <v>100</v>
      </c>
      <c r="I69" s="150"/>
      <c r="J69" s="190">
        <f>J56/H56*100</f>
        <v>85.72846163848266</v>
      </c>
      <c r="K69" s="190"/>
      <c r="L69" s="190">
        <f>J69-H69</f>
        <v>-14.271538361517344</v>
      </c>
      <c r="M69" s="150"/>
      <c r="N69" s="14"/>
      <c r="O69" s="14"/>
      <c r="P69" s="14"/>
    </row>
    <row r="70" spans="1:16" ht="17.25" customHeight="1">
      <c r="A70" s="88"/>
      <c r="B70" s="126" t="s">
        <v>2</v>
      </c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27"/>
      <c r="N70" s="14"/>
      <c r="O70" s="14"/>
      <c r="P70" s="14"/>
    </row>
    <row r="71" spans="1:16" ht="39" customHeight="1">
      <c r="A71" s="86"/>
      <c r="B71" s="164" t="s">
        <v>10</v>
      </c>
      <c r="C71" s="163"/>
      <c r="D71" s="163"/>
      <c r="E71" s="163"/>
      <c r="F71" s="163"/>
      <c r="G71" s="163"/>
      <c r="H71" s="163"/>
      <c r="I71" s="163"/>
      <c r="J71" s="163"/>
      <c r="K71" s="122"/>
      <c r="L71" s="150"/>
      <c r="M71" s="150"/>
      <c r="N71" s="14"/>
      <c r="O71" s="14"/>
      <c r="P71" s="14"/>
    </row>
    <row r="72" spans="1:16" ht="18" customHeight="1">
      <c r="A72" s="88">
        <v>1</v>
      </c>
      <c r="B72" s="89">
        <v>4116310</v>
      </c>
      <c r="C72" s="133" t="s">
        <v>92</v>
      </c>
      <c r="D72" s="133"/>
      <c r="E72" s="90"/>
      <c r="F72" s="153"/>
      <c r="G72" s="153"/>
      <c r="H72" s="150"/>
      <c r="I72" s="150"/>
      <c r="J72" s="162"/>
      <c r="K72" s="162"/>
      <c r="L72" s="162"/>
      <c r="M72" s="162"/>
      <c r="N72" s="14"/>
      <c r="O72" s="14"/>
      <c r="P72" s="14"/>
    </row>
    <row r="73" spans="1:16" ht="132" customHeight="1">
      <c r="A73" s="92"/>
      <c r="B73" s="100">
        <v>4116310</v>
      </c>
      <c r="C73" s="199" t="s">
        <v>5</v>
      </c>
      <c r="D73" s="200"/>
      <c r="E73" s="91" t="s">
        <v>105</v>
      </c>
      <c r="F73" s="145" t="s">
        <v>27</v>
      </c>
      <c r="G73" s="146"/>
      <c r="H73" s="143">
        <v>1200</v>
      </c>
      <c r="I73" s="144"/>
      <c r="J73" s="143">
        <v>1196.798</v>
      </c>
      <c r="K73" s="144"/>
      <c r="L73" s="143">
        <f>J73-H73</f>
        <v>-3.201999999999998</v>
      </c>
      <c r="M73" s="144"/>
      <c r="N73" s="14"/>
      <c r="O73" s="14"/>
      <c r="P73" s="14"/>
    </row>
    <row r="74" spans="1:16" ht="21.75" customHeight="1">
      <c r="A74" s="99"/>
      <c r="B74" s="193" t="s">
        <v>12</v>
      </c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5"/>
      <c r="N74" s="14"/>
      <c r="O74" s="14"/>
      <c r="P74" s="14"/>
    </row>
    <row r="75" spans="1:16" ht="18" customHeight="1">
      <c r="A75" s="96">
        <v>2</v>
      </c>
      <c r="B75" s="97">
        <v>4116310</v>
      </c>
      <c r="C75" s="196" t="s">
        <v>93</v>
      </c>
      <c r="D75" s="196"/>
      <c r="E75" s="98"/>
      <c r="F75" s="197"/>
      <c r="G75" s="197"/>
      <c r="H75" s="189"/>
      <c r="I75" s="189"/>
      <c r="J75" s="192"/>
      <c r="K75" s="192"/>
      <c r="L75" s="192"/>
      <c r="M75" s="192"/>
      <c r="N75" s="14"/>
      <c r="O75" s="14"/>
      <c r="P75" s="14"/>
    </row>
    <row r="76" spans="1:16" ht="39" customHeight="1">
      <c r="A76" s="88"/>
      <c r="B76" s="93">
        <v>4116310</v>
      </c>
      <c r="C76" s="132" t="s">
        <v>6</v>
      </c>
      <c r="D76" s="133"/>
      <c r="E76" s="91" t="s">
        <v>7</v>
      </c>
      <c r="F76" s="151" t="s">
        <v>28</v>
      </c>
      <c r="G76" s="152"/>
      <c r="H76" s="150">
        <v>1</v>
      </c>
      <c r="I76" s="150"/>
      <c r="J76" s="150">
        <v>1</v>
      </c>
      <c r="K76" s="150"/>
      <c r="L76" s="150">
        <v>0</v>
      </c>
      <c r="M76" s="150"/>
      <c r="N76" s="14"/>
      <c r="O76" s="14"/>
      <c r="P76" s="14"/>
    </row>
    <row r="77" spans="1:16" ht="21" customHeight="1">
      <c r="A77" s="88">
        <v>3</v>
      </c>
      <c r="B77" s="89">
        <v>4116310</v>
      </c>
      <c r="C77" s="121" t="s">
        <v>94</v>
      </c>
      <c r="D77" s="121"/>
      <c r="E77" s="91"/>
      <c r="F77" s="153"/>
      <c r="G77" s="153"/>
      <c r="H77" s="150"/>
      <c r="I77" s="150"/>
      <c r="J77" s="162"/>
      <c r="K77" s="162"/>
      <c r="L77" s="162"/>
      <c r="M77" s="162"/>
      <c r="N77" s="14"/>
      <c r="O77" s="14"/>
      <c r="P77" s="14"/>
    </row>
    <row r="78" spans="1:16" ht="39" customHeight="1">
      <c r="A78" s="88"/>
      <c r="B78" s="93">
        <v>4116310</v>
      </c>
      <c r="C78" s="132" t="s">
        <v>8</v>
      </c>
      <c r="D78" s="133"/>
      <c r="E78" s="91" t="s">
        <v>105</v>
      </c>
      <c r="F78" s="153" t="s">
        <v>25</v>
      </c>
      <c r="G78" s="153"/>
      <c r="H78" s="190">
        <v>1200</v>
      </c>
      <c r="I78" s="190"/>
      <c r="J78" s="190">
        <v>1196.8</v>
      </c>
      <c r="K78" s="190"/>
      <c r="L78" s="190">
        <f>J78-H78</f>
        <v>-3.2000000000000455</v>
      </c>
      <c r="M78" s="190"/>
      <c r="N78" s="14"/>
      <c r="O78" s="14"/>
      <c r="P78" s="14"/>
    </row>
    <row r="79" spans="1:16" ht="24" customHeight="1">
      <c r="A79" s="88"/>
      <c r="B79" s="193" t="s">
        <v>12</v>
      </c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5"/>
      <c r="N79" s="14"/>
      <c r="O79" s="14"/>
      <c r="P79" s="14"/>
    </row>
    <row r="80" spans="1:16" ht="21" customHeight="1">
      <c r="A80" s="92">
        <v>4</v>
      </c>
      <c r="B80" s="89">
        <v>4116310</v>
      </c>
      <c r="C80" s="121" t="s">
        <v>95</v>
      </c>
      <c r="D80" s="121"/>
      <c r="E80" s="91"/>
      <c r="F80" s="153"/>
      <c r="G80" s="153"/>
      <c r="H80" s="150"/>
      <c r="I80" s="150"/>
      <c r="J80" s="162"/>
      <c r="K80" s="162"/>
      <c r="L80" s="162"/>
      <c r="M80" s="162"/>
      <c r="N80" s="14"/>
      <c r="O80" s="14"/>
      <c r="P80" s="14"/>
    </row>
    <row r="81" spans="1:16" ht="39" customHeight="1">
      <c r="A81" s="92"/>
      <c r="B81" s="93">
        <v>4116310</v>
      </c>
      <c r="C81" s="132" t="s">
        <v>18</v>
      </c>
      <c r="D81" s="133"/>
      <c r="E81" s="91" t="s">
        <v>106</v>
      </c>
      <c r="F81" s="153" t="s">
        <v>25</v>
      </c>
      <c r="G81" s="153"/>
      <c r="H81" s="150">
        <v>100</v>
      </c>
      <c r="I81" s="150"/>
      <c r="J81" s="190">
        <f>J73/H73*100</f>
        <v>99.73316666666666</v>
      </c>
      <c r="K81" s="190"/>
      <c r="L81" s="190">
        <f>J81-H81</f>
        <v>-0.2668333333333379</v>
      </c>
      <c r="M81" s="150"/>
      <c r="N81" s="14"/>
      <c r="O81" s="14"/>
      <c r="P81" s="14"/>
    </row>
    <row r="82" spans="1:16" ht="39" customHeight="1">
      <c r="A82" s="20"/>
      <c r="B82" s="105"/>
      <c r="C82" s="106"/>
      <c r="D82" s="107"/>
      <c r="E82" s="108"/>
      <c r="F82" s="108"/>
      <c r="G82" s="108"/>
      <c r="H82" s="109"/>
      <c r="I82" s="109"/>
      <c r="J82" s="110"/>
      <c r="K82" s="110"/>
      <c r="L82" s="110"/>
      <c r="M82" s="109"/>
      <c r="N82" s="14"/>
      <c r="O82" s="14"/>
      <c r="P82" s="14"/>
    </row>
    <row r="83" spans="1:16" ht="39" customHeight="1">
      <c r="A83" s="20"/>
      <c r="B83" s="105"/>
      <c r="C83" s="106"/>
      <c r="D83" s="107"/>
      <c r="E83" s="108"/>
      <c r="F83" s="108"/>
      <c r="G83" s="108"/>
      <c r="H83" s="109"/>
      <c r="I83" s="109"/>
      <c r="J83" s="110"/>
      <c r="K83" s="110"/>
      <c r="L83" s="110"/>
      <c r="M83" s="109"/>
      <c r="N83" s="14"/>
      <c r="O83" s="14"/>
      <c r="P83" s="14"/>
    </row>
    <row r="84" spans="1:16" ht="39" customHeight="1">
      <c r="A84" s="20"/>
      <c r="B84" s="105"/>
      <c r="C84" s="106"/>
      <c r="D84" s="107"/>
      <c r="E84" s="108"/>
      <c r="F84" s="108"/>
      <c r="G84" s="108"/>
      <c r="H84" s="109"/>
      <c r="I84" s="109"/>
      <c r="J84" s="110"/>
      <c r="K84" s="110"/>
      <c r="L84" s="110"/>
      <c r="M84" s="109"/>
      <c r="N84" s="14"/>
      <c r="O84" s="14"/>
      <c r="P84" s="14"/>
    </row>
    <row r="85" spans="1:16" ht="39" customHeight="1">
      <c r="A85" s="20"/>
      <c r="B85" s="105"/>
      <c r="C85" s="106"/>
      <c r="D85" s="107"/>
      <c r="E85" s="108"/>
      <c r="F85" s="108"/>
      <c r="G85" s="108"/>
      <c r="H85" s="109"/>
      <c r="I85" s="109"/>
      <c r="J85" s="110"/>
      <c r="K85" s="110"/>
      <c r="L85" s="110"/>
      <c r="M85" s="109"/>
      <c r="N85" s="14"/>
      <c r="O85" s="14"/>
      <c r="P85" s="14"/>
    </row>
    <row r="86" spans="1:16" ht="11.25" customHeight="1">
      <c r="A86" s="142"/>
      <c r="B86" s="142"/>
      <c r="C86" s="142"/>
      <c r="D86" s="142"/>
      <c r="E86" s="142"/>
      <c r="F86" s="142"/>
      <c r="G86" s="142"/>
      <c r="H86" s="94"/>
      <c r="I86" s="94"/>
      <c r="J86" s="94"/>
      <c r="K86" s="94"/>
      <c r="L86" s="94"/>
      <c r="M86" s="14"/>
      <c r="N86" s="14"/>
      <c r="O86" s="14"/>
      <c r="P86" s="14"/>
    </row>
    <row r="87" spans="1:16" s="2" customFormat="1" ht="22.5" customHeight="1">
      <c r="A87" s="130" t="s">
        <v>88</v>
      </c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</row>
    <row r="88" spans="1:16" s="2" customFormat="1" ht="33.75" customHeight="1">
      <c r="A88" s="130"/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</row>
    <row r="89" spans="1:16" s="2" customFormat="1" ht="12.75" customHeight="1">
      <c r="A89" s="7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6" t="s">
        <v>47</v>
      </c>
      <c r="P89" s="7"/>
    </row>
    <row r="90" spans="1:16" s="2" customFormat="1" ht="48" customHeight="1">
      <c r="A90" s="131" t="s">
        <v>76</v>
      </c>
      <c r="B90" s="131" t="s">
        <v>77</v>
      </c>
      <c r="C90" s="131" t="s">
        <v>56</v>
      </c>
      <c r="D90" s="131" t="s">
        <v>78</v>
      </c>
      <c r="E90" s="131"/>
      <c r="F90" s="131"/>
      <c r="G90" s="131" t="s">
        <v>96</v>
      </c>
      <c r="H90" s="131"/>
      <c r="I90" s="131"/>
      <c r="J90" s="131" t="s">
        <v>97</v>
      </c>
      <c r="K90" s="131"/>
      <c r="L90" s="131"/>
      <c r="M90" s="131" t="s">
        <v>98</v>
      </c>
      <c r="N90" s="131"/>
      <c r="O90" s="131"/>
      <c r="P90" s="7"/>
    </row>
    <row r="91" spans="1:16" s="2" customFormat="1" ht="51" customHeight="1">
      <c r="A91" s="131"/>
      <c r="B91" s="131"/>
      <c r="C91" s="131"/>
      <c r="D91" s="17" t="s">
        <v>50</v>
      </c>
      <c r="E91" s="17" t="s">
        <v>51</v>
      </c>
      <c r="F91" s="17" t="s">
        <v>52</v>
      </c>
      <c r="G91" s="17" t="s">
        <v>50</v>
      </c>
      <c r="H91" s="17" t="s">
        <v>51</v>
      </c>
      <c r="I91" s="17" t="s">
        <v>52</v>
      </c>
      <c r="J91" s="17" t="s">
        <v>50</v>
      </c>
      <c r="K91" s="17" t="s">
        <v>51</v>
      </c>
      <c r="L91" s="17" t="s">
        <v>52</v>
      </c>
      <c r="M91" s="17" t="s">
        <v>50</v>
      </c>
      <c r="N91" s="17" t="s">
        <v>51</v>
      </c>
      <c r="O91" s="17" t="s">
        <v>52</v>
      </c>
      <c r="P91" s="7"/>
    </row>
    <row r="92" spans="1:16" s="2" customFormat="1" ht="16.5" customHeight="1">
      <c r="A92" s="52">
        <v>1</v>
      </c>
      <c r="B92" s="53">
        <v>2</v>
      </c>
      <c r="C92" s="53" t="s">
        <v>42</v>
      </c>
      <c r="D92" s="52">
        <v>4</v>
      </c>
      <c r="E92" s="52">
        <v>5</v>
      </c>
      <c r="F92" s="52">
        <v>6</v>
      </c>
      <c r="G92" s="52">
        <v>7</v>
      </c>
      <c r="H92" s="52">
        <v>8</v>
      </c>
      <c r="I92" s="52">
        <v>9</v>
      </c>
      <c r="J92" s="52">
        <v>10</v>
      </c>
      <c r="K92" s="52">
        <v>11</v>
      </c>
      <c r="L92" s="52">
        <v>12</v>
      </c>
      <c r="M92" s="52">
        <v>13</v>
      </c>
      <c r="N92" s="52">
        <v>14</v>
      </c>
      <c r="O92" s="52">
        <v>15</v>
      </c>
      <c r="P92" s="7"/>
    </row>
    <row r="93" spans="1:16" s="2" customFormat="1" ht="37.5" customHeight="1">
      <c r="A93" s="27"/>
      <c r="B93" s="95" t="s">
        <v>65</v>
      </c>
      <c r="C93" s="95"/>
      <c r="D93" s="28" t="s">
        <v>79</v>
      </c>
      <c r="E93" s="18" t="s">
        <v>79</v>
      </c>
      <c r="F93" s="18" t="s">
        <v>79</v>
      </c>
      <c r="G93" s="18" t="s">
        <v>79</v>
      </c>
      <c r="H93" s="18" t="s">
        <v>79</v>
      </c>
      <c r="I93" s="18" t="s">
        <v>79</v>
      </c>
      <c r="J93" s="18" t="s">
        <v>79</v>
      </c>
      <c r="K93" s="18" t="s">
        <v>79</v>
      </c>
      <c r="L93" s="18" t="s">
        <v>79</v>
      </c>
      <c r="M93" s="18" t="s">
        <v>79</v>
      </c>
      <c r="N93" s="18" t="s">
        <v>79</v>
      </c>
      <c r="O93" s="18" t="s">
        <v>79</v>
      </c>
      <c r="P93" s="7"/>
    </row>
    <row r="94" spans="1:16" s="2" customFormat="1" ht="33.75" customHeight="1">
      <c r="A94" s="18"/>
      <c r="B94" s="31" t="s">
        <v>80</v>
      </c>
      <c r="C94" s="30"/>
      <c r="D94" s="18" t="s">
        <v>79</v>
      </c>
      <c r="E94" s="18"/>
      <c r="F94" s="18" t="s">
        <v>79</v>
      </c>
      <c r="G94" s="18" t="s">
        <v>79</v>
      </c>
      <c r="H94" s="18"/>
      <c r="I94" s="18" t="s">
        <v>79</v>
      </c>
      <c r="J94" s="18" t="s">
        <v>79</v>
      </c>
      <c r="K94" s="18"/>
      <c r="L94" s="18" t="s">
        <v>79</v>
      </c>
      <c r="M94" s="18" t="s">
        <v>79</v>
      </c>
      <c r="N94" s="18" t="s">
        <v>79</v>
      </c>
      <c r="O94" s="18" t="s">
        <v>79</v>
      </c>
      <c r="P94" s="7"/>
    </row>
    <row r="95" spans="1:16" s="2" customFormat="1" ht="49.5" customHeight="1">
      <c r="A95" s="18"/>
      <c r="B95" s="32" t="s">
        <v>82</v>
      </c>
      <c r="C95" s="30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7"/>
    </row>
    <row r="96" spans="1:16" s="2" customFormat="1" ht="86.25" customHeight="1">
      <c r="A96" s="18"/>
      <c r="B96" s="33" t="s">
        <v>102</v>
      </c>
      <c r="C96" s="19"/>
      <c r="D96" s="18" t="s">
        <v>81</v>
      </c>
      <c r="E96" s="18" t="s">
        <v>79</v>
      </c>
      <c r="F96" s="18"/>
      <c r="G96" s="18" t="s">
        <v>81</v>
      </c>
      <c r="H96" s="18" t="s">
        <v>79</v>
      </c>
      <c r="I96" s="18" t="s">
        <v>79</v>
      </c>
      <c r="J96" s="18" t="s">
        <v>81</v>
      </c>
      <c r="K96" s="18" t="s">
        <v>79</v>
      </c>
      <c r="L96" s="18" t="s">
        <v>79</v>
      </c>
      <c r="M96" s="18" t="s">
        <v>81</v>
      </c>
      <c r="N96" s="18" t="s">
        <v>79</v>
      </c>
      <c r="O96" s="18" t="s">
        <v>79</v>
      </c>
      <c r="P96" s="7"/>
    </row>
    <row r="97" spans="1:16" s="2" customFormat="1" ht="19.5" customHeight="1">
      <c r="A97" s="27"/>
      <c r="B97" s="128" t="s">
        <v>103</v>
      </c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7"/>
    </row>
    <row r="98" spans="1:16" s="2" customFormat="1" ht="32.25" customHeight="1">
      <c r="A98" s="18"/>
      <c r="B98" s="31" t="s">
        <v>104</v>
      </c>
      <c r="C98" s="36"/>
      <c r="D98" s="35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7"/>
    </row>
    <row r="99" spans="1:16" s="2" customFormat="1" ht="22.5" customHeight="1">
      <c r="A99" s="18"/>
      <c r="B99" s="27" t="s">
        <v>67</v>
      </c>
      <c r="C99" s="54"/>
      <c r="D99" s="2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 t="s">
        <v>79</v>
      </c>
      <c r="P99" s="7"/>
    </row>
    <row r="100" spans="1:16" s="2" customFormat="1" ht="12.75" customHeight="1">
      <c r="A100" s="20"/>
      <c r="B100" s="20"/>
      <c r="C100" s="20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2"/>
    </row>
    <row r="101" spans="1:16" s="2" customFormat="1" ht="13.5" customHeight="1">
      <c r="A101" s="129" t="s">
        <v>89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</row>
    <row r="102" spans="1:16" s="2" customFormat="1" ht="13.5" customHeight="1">
      <c r="A102" s="129" t="s">
        <v>90</v>
      </c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</row>
    <row r="103" spans="1:16" s="2" customFormat="1" ht="13.5" customHeight="1">
      <c r="A103" s="129" t="s">
        <v>91</v>
      </c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</row>
    <row r="104" spans="1:16" s="2" customFormat="1" ht="13.5" customHeight="1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</row>
    <row r="105" spans="1:16" s="2" customFormat="1" ht="14.25" customHeight="1">
      <c r="A105" s="123" t="s">
        <v>83</v>
      </c>
      <c r="B105" s="123"/>
      <c r="C105" s="123"/>
      <c r="D105" s="123"/>
      <c r="E105" s="123"/>
      <c r="F105" s="123"/>
      <c r="G105" s="123"/>
      <c r="H105" s="14"/>
      <c r="I105" s="14"/>
      <c r="J105" s="22"/>
      <c r="K105" s="22"/>
      <c r="L105" s="22"/>
      <c r="M105" s="22"/>
      <c r="N105" s="22"/>
      <c r="O105" s="22"/>
      <c r="P105" s="22"/>
    </row>
    <row r="106" spans="1:16" ht="17.25" customHeight="1">
      <c r="A106" s="123" t="s">
        <v>84</v>
      </c>
      <c r="B106" s="123"/>
      <c r="C106" s="123"/>
      <c r="D106" s="123"/>
      <c r="E106" s="123"/>
      <c r="F106" s="123"/>
      <c r="G106" s="123"/>
      <c r="H106" s="125"/>
      <c r="I106" s="125"/>
      <c r="J106" s="22"/>
      <c r="K106" s="125" t="s">
        <v>22</v>
      </c>
      <c r="L106" s="125"/>
      <c r="M106" s="125"/>
      <c r="N106" s="125"/>
      <c r="O106" s="22"/>
      <c r="P106" s="22"/>
    </row>
    <row r="107" spans="1:16" ht="16.5">
      <c r="A107" s="14"/>
      <c r="B107" s="14"/>
      <c r="C107" s="14"/>
      <c r="D107" s="14"/>
      <c r="E107" s="14"/>
      <c r="F107" s="14"/>
      <c r="G107" s="14"/>
      <c r="H107" s="124" t="s">
        <v>85</v>
      </c>
      <c r="I107" s="124"/>
      <c r="J107" s="22"/>
      <c r="K107" s="124" t="s">
        <v>86</v>
      </c>
      <c r="L107" s="124"/>
      <c r="M107" s="124"/>
      <c r="N107" s="124"/>
      <c r="O107" s="22"/>
      <c r="P107" s="22"/>
    </row>
    <row r="108" spans="1:16" ht="16.5">
      <c r="A108" s="14"/>
      <c r="B108" s="14"/>
      <c r="C108" s="14"/>
      <c r="D108" s="14"/>
      <c r="E108" s="14"/>
      <c r="F108" s="14"/>
      <c r="G108" s="14"/>
      <c r="H108" s="14"/>
      <c r="I108" s="14"/>
      <c r="J108" s="22"/>
      <c r="K108" s="14"/>
      <c r="L108" s="14"/>
      <c r="M108" s="14"/>
      <c r="N108" s="14"/>
      <c r="O108" s="22"/>
      <c r="P108" s="22"/>
    </row>
    <row r="109" spans="1:16" ht="18" customHeight="1">
      <c r="A109" s="123" t="s">
        <v>87</v>
      </c>
      <c r="B109" s="123"/>
      <c r="C109" s="123"/>
      <c r="D109" s="123"/>
      <c r="E109" s="123"/>
      <c r="F109" s="123"/>
      <c r="G109" s="123"/>
      <c r="H109" s="125"/>
      <c r="I109" s="125"/>
      <c r="J109" s="22"/>
      <c r="K109" s="125" t="s">
        <v>23</v>
      </c>
      <c r="L109" s="125"/>
      <c r="M109" s="125"/>
      <c r="N109" s="125"/>
      <c r="O109" s="22"/>
      <c r="P109" s="22"/>
    </row>
    <row r="110" spans="1:16" ht="16.5">
      <c r="A110" s="123" t="s">
        <v>84</v>
      </c>
      <c r="B110" s="123"/>
      <c r="C110" s="123"/>
      <c r="D110" s="123"/>
      <c r="E110" s="123"/>
      <c r="F110" s="123"/>
      <c r="G110" s="123"/>
      <c r="H110" s="124" t="s">
        <v>85</v>
      </c>
      <c r="I110" s="124"/>
      <c r="J110" s="22"/>
      <c r="K110" s="124" t="s">
        <v>86</v>
      </c>
      <c r="L110" s="124"/>
      <c r="M110" s="124"/>
      <c r="N110" s="124"/>
      <c r="O110" s="22"/>
      <c r="P110" s="22"/>
    </row>
    <row r="111" spans="1:16" ht="16.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</sheetData>
  <sheetProtection selectLockedCells="1" selectUnlockedCells="1"/>
  <mergeCells count="208">
    <mergeCell ref="J55:K55"/>
    <mergeCell ref="C61:D61"/>
    <mergeCell ref="H61:I61"/>
    <mergeCell ref="F57:G57"/>
    <mergeCell ref="F56:G56"/>
    <mergeCell ref="C55:D55"/>
    <mergeCell ref="J57:K57"/>
    <mergeCell ref="J59:K59"/>
    <mergeCell ref="C68:D68"/>
    <mergeCell ref="H66:I66"/>
    <mergeCell ref="J69:K69"/>
    <mergeCell ref="J68:K68"/>
    <mergeCell ref="H69:I69"/>
    <mergeCell ref="B55:B62"/>
    <mergeCell ref="C62:D62"/>
    <mergeCell ref="H56:I56"/>
    <mergeCell ref="H59:I59"/>
    <mergeCell ref="F62:G62"/>
    <mergeCell ref="C56:D56"/>
    <mergeCell ref="C57:D57"/>
    <mergeCell ref="C59:D59"/>
    <mergeCell ref="F61:G61"/>
    <mergeCell ref="H62:I62"/>
    <mergeCell ref="J56:K56"/>
    <mergeCell ref="L64:M64"/>
    <mergeCell ref="J63:K63"/>
    <mergeCell ref="L56:M56"/>
    <mergeCell ref="C58:M58"/>
    <mergeCell ref="H57:I57"/>
    <mergeCell ref="F59:G59"/>
    <mergeCell ref="J61:K61"/>
    <mergeCell ref="C60:M60"/>
    <mergeCell ref="L59:M59"/>
    <mergeCell ref="L66:M66"/>
    <mergeCell ref="L69:M69"/>
    <mergeCell ref="L68:M68"/>
    <mergeCell ref="L61:M61"/>
    <mergeCell ref="L65:M65"/>
    <mergeCell ref="L63:M63"/>
    <mergeCell ref="H64:I64"/>
    <mergeCell ref="J64:K64"/>
    <mergeCell ref="J65:K65"/>
    <mergeCell ref="F65:G65"/>
    <mergeCell ref="F66:G66"/>
    <mergeCell ref="H65:I65"/>
    <mergeCell ref="H63:I63"/>
    <mergeCell ref="L55:M55"/>
    <mergeCell ref="L57:M57"/>
    <mergeCell ref="L49:M50"/>
    <mergeCell ref="C69:D69"/>
    <mergeCell ref="F68:G68"/>
    <mergeCell ref="F69:G69"/>
    <mergeCell ref="C63:D63"/>
    <mergeCell ref="F63:G63"/>
    <mergeCell ref="C65:D65"/>
    <mergeCell ref="C66:D66"/>
    <mergeCell ref="F54:G54"/>
    <mergeCell ref="H54:I54"/>
    <mergeCell ref="J54:K54"/>
    <mergeCell ref="L54:M54"/>
    <mergeCell ref="A42:D42"/>
    <mergeCell ref="A41:D41"/>
    <mergeCell ref="E39:G39"/>
    <mergeCell ref="B49:B50"/>
    <mergeCell ref="C49:D50"/>
    <mergeCell ref="A45:D45"/>
    <mergeCell ref="A48:D48"/>
    <mergeCell ref="A44:D44"/>
    <mergeCell ref="L53:M53"/>
    <mergeCell ref="L52:M52"/>
    <mergeCell ref="L51:M51"/>
    <mergeCell ref="F49:G50"/>
    <mergeCell ref="F51:G51"/>
    <mergeCell ref="C51:D51"/>
    <mergeCell ref="J49:K50"/>
    <mergeCell ref="H49:I50"/>
    <mergeCell ref="A26:B26"/>
    <mergeCell ref="K27:L27"/>
    <mergeCell ref="B28:J28"/>
    <mergeCell ref="K39:M39"/>
    <mergeCell ref="C30:C31"/>
    <mergeCell ref="D30:D31"/>
    <mergeCell ref="H30:J30"/>
    <mergeCell ref="H39:J39"/>
    <mergeCell ref="A38:L38"/>
    <mergeCell ref="A39:D40"/>
    <mergeCell ref="K25:L25"/>
    <mergeCell ref="F26:G26"/>
    <mergeCell ref="K26:L26"/>
    <mergeCell ref="K30:M30"/>
    <mergeCell ref="F27:G27"/>
    <mergeCell ref="A27:B27"/>
    <mergeCell ref="C27:D27"/>
    <mergeCell ref="A36:M36"/>
    <mergeCell ref="B79:M79"/>
    <mergeCell ref="A49:A50"/>
    <mergeCell ref="H51:I51"/>
    <mergeCell ref="J51:K51"/>
    <mergeCell ref="B70:M70"/>
    <mergeCell ref="F52:G52"/>
    <mergeCell ref="H52:I52"/>
    <mergeCell ref="J52:K52"/>
    <mergeCell ref="H55:I55"/>
    <mergeCell ref="F55:G55"/>
    <mergeCell ref="L78:M78"/>
    <mergeCell ref="A29:L29"/>
    <mergeCell ref="A30:A31"/>
    <mergeCell ref="B30:B31"/>
    <mergeCell ref="L62:M62"/>
    <mergeCell ref="J62:K62"/>
    <mergeCell ref="H68:I68"/>
    <mergeCell ref="J66:K66"/>
    <mergeCell ref="E30:G30"/>
    <mergeCell ref="A43:D43"/>
    <mergeCell ref="J73:K73"/>
    <mergeCell ref="L73:M73"/>
    <mergeCell ref="C73:D73"/>
    <mergeCell ref="F73:G73"/>
    <mergeCell ref="H73:I73"/>
    <mergeCell ref="B21:I21"/>
    <mergeCell ref="A25:B25"/>
    <mergeCell ref="C80:D80"/>
    <mergeCell ref="C25:D25"/>
    <mergeCell ref="B71:K71"/>
    <mergeCell ref="B67:M67"/>
    <mergeCell ref="E49:E50"/>
    <mergeCell ref="C52:D52"/>
    <mergeCell ref="C54:D54"/>
    <mergeCell ref="C64:D64"/>
    <mergeCell ref="J24:M24"/>
    <mergeCell ref="C72:D72"/>
    <mergeCell ref="F72:G72"/>
    <mergeCell ref="H72:I72"/>
    <mergeCell ref="L72:M72"/>
    <mergeCell ref="J72:K72"/>
    <mergeCell ref="L71:M71"/>
    <mergeCell ref="F64:G64"/>
    <mergeCell ref="B53:K53"/>
    <mergeCell ref="C26:D26"/>
    <mergeCell ref="L77:M77"/>
    <mergeCell ref="C75:D75"/>
    <mergeCell ref="F75:G75"/>
    <mergeCell ref="L75:M75"/>
    <mergeCell ref="L76:M76"/>
    <mergeCell ref="C76:D76"/>
    <mergeCell ref="F76:G76"/>
    <mergeCell ref="H76:I76"/>
    <mergeCell ref="J78:K78"/>
    <mergeCell ref="C77:D77"/>
    <mergeCell ref="F77:G77"/>
    <mergeCell ref="H77:I77"/>
    <mergeCell ref="J77:K77"/>
    <mergeCell ref="C78:D78"/>
    <mergeCell ref="F78:G78"/>
    <mergeCell ref="H78:I78"/>
    <mergeCell ref="J76:K76"/>
    <mergeCell ref="B74:M74"/>
    <mergeCell ref="C17:D17"/>
    <mergeCell ref="C18:D18"/>
    <mergeCell ref="E17:N17"/>
    <mergeCell ref="E18:N18"/>
    <mergeCell ref="A24:E24"/>
    <mergeCell ref="D23:K23"/>
    <mergeCell ref="F25:G25"/>
    <mergeCell ref="F24:I24"/>
    <mergeCell ref="J80:K80"/>
    <mergeCell ref="C81:D81"/>
    <mergeCell ref="F81:G81"/>
    <mergeCell ref="L80:M80"/>
    <mergeCell ref="F80:G80"/>
    <mergeCell ref="H80:I80"/>
    <mergeCell ref="K1:M1"/>
    <mergeCell ref="K3:M3"/>
    <mergeCell ref="A12:J12"/>
    <mergeCell ref="D16:N16"/>
    <mergeCell ref="D15:L15"/>
    <mergeCell ref="D13:N13"/>
    <mergeCell ref="D14:N14"/>
    <mergeCell ref="B97:O97"/>
    <mergeCell ref="G90:I90"/>
    <mergeCell ref="J90:L90"/>
    <mergeCell ref="A86:G86"/>
    <mergeCell ref="D90:F90"/>
    <mergeCell ref="B90:B91"/>
    <mergeCell ref="C90:C91"/>
    <mergeCell ref="M90:O90"/>
    <mergeCell ref="A87:P88"/>
    <mergeCell ref="H81:I81"/>
    <mergeCell ref="J81:K81"/>
    <mergeCell ref="L81:M81"/>
    <mergeCell ref="A110:G110"/>
    <mergeCell ref="H110:I110"/>
    <mergeCell ref="K110:N110"/>
    <mergeCell ref="H107:I107"/>
    <mergeCell ref="K107:N107"/>
    <mergeCell ref="A109:G109"/>
    <mergeCell ref="H109:I109"/>
    <mergeCell ref="K109:N109"/>
    <mergeCell ref="A106:G106"/>
    <mergeCell ref="H106:I106"/>
    <mergeCell ref="K106:N106"/>
    <mergeCell ref="H75:I75"/>
    <mergeCell ref="J75:K75"/>
    <mergeCell ref="A101:P101"/>
    <mergeCell ref="A90:A91"/>
    <mergeCell ref="A105:G105"/>
    <mergeCell ref="A102:P102"/>
    <mergeCell ref="A103:P103"/>
  </mergeCells>
  <printOptions/>
  <pageMargins left="0.6694444444444444" right="0.39375" top="0.5902777777777778" bottom="0.39375" header="0.5118055555555555" footer="0.5118055555555555"/>
  <pageSetup horizontalDpi="300" verticalDpi="300" orientation="landscape" paperSize="9" scale="71" r:id="rId1"/>
  <rowBreaks count="3" manualBreakCount="3">
    <brk id="20" max="14" man="1"/>
    <brk id="45" max="14" man="1"/>
    <brk id="6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cp:lastPrinted>2016-02-22T09:13:01Z</cp:lastPrinted>
  <dcterms:created xsi:type="dcterms:W3CDTF">2015-01-21T15:14:42Z</dcterms:created>
  <dcterms:modified xsi:type="dcterms:W3CDTF">2016-02-22T12:41:51Z</dcterms:modified>
  <cp:category/>
  <cp:version/>
  <cp:contentType/>
  <cp:contentStatus/>
</cp:coreProperties>
</file>