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<sst xmlns="http://schemas.openxmlformats.org/spreadsheetml/2006/main" count="142" uniqueCount="114">
  <si>
    <t>Аналіз виконання плану по доходах</t>
  </si>
  <si>
    <t>З 28.03.2016 по 01.04.2016</t>
  </si>
  <si>
    <t>тис. грн.</t>
  </si>
  <si>
    <t>ККД</t>
  </si>
  <si>
    <t>Доходи</t>
  </si>
  <si>
    <t>м.Житомир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</si>
  <si>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</si>
  <si>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</si>
  <si>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</si>
  <si>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</si>
  <si>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</si>
  <si>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</si>
  <si>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</si>
  <si>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</si>
  <si>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</si>
  <si>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</si>
  <si>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</si>
  <si>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</si>
  <si>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</si>
  <si>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</si>
  <si>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</si>
  <si>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</si>
  <si>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</si>
  <si>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</si>
  <si>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</si>
  <si>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</si>
  <si>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</si>
  <si>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</si>
  <si>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</si>
  <si>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</si>
  <si>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</si>
  <si>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</si>
  <si>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</si>
  <si>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</si>
  <si>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</si>
  <si>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</si>
  <si>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</si>
  <si>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</si>
  <si>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</si>
  <si>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</si>
  <si>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</si>
  <si>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</si>
  <si>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</si>
  <si>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</si>
  <si>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</si>
  <si>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</si>
  <si>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</si>
  <si>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</si>
  <si>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</si>
  <si>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</si>
  <si>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</si>
  <si>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</si>
  <si>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</si>
  <si>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</si>
  <si>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</si>
  <si>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</si>
  <si>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</si>
  <si>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</si>
  <si>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</si>
  <si>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</si>
  <si>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</si>
  <si>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</si>
  <si>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</si>
  <si>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</si>
  <si>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</si>
  <si>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</si>
  <si>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</si>
  <si>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</si>
  <si>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</si>
  <si>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</si>
  <si>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</si>
  <si>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</si>
  <si>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</si>
  <si>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</si>
  <si>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</si>
  <si>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</si>
  <si>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</si>
  <si>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</si>
  <si>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</si>
  <si>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</si>
  <si>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</si>
  <si>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</si>
  <si>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</si>
  <si>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</si>
  <si>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</si>
  <si>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</si>
  <si>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</si>
  <si>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</si>
  <si>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</si>
  <si>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</si>
  <si>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</si>
  <si>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</si>
  <si>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</si>
  <si>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</si>
  <si>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</si>
  <si>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</si>
  <si>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</si>
  <si>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</si>
  <si>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</si>
  <si>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</si>
  <si>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</si>
  <si>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</si>
  <si>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</si>
  <si>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</si>
  <si>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</si>
  <si>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</si>
  <si>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</si>
  <si>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</si>
  <si>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</si>
  <si>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</si>
  <si>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</si>
  <si>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</si>
  <si>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Від урядів зарубіжних країн та міжнародних організацій  </t>
  </si>
  <si>
    <t>Гранти (дарунки), що надійшли до бюджетів усіх рівнів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</si>
</sst>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22">
      <selection activeCell="K88" sqref="K88"/>
    </sheetView>
  </sheetViews>
  <sheetFormatPr defaultColWidth="9.00390625" defaultRowHeight="12.75"/>
  <cols>
    <col min="1" max="1" width="0.6171875" style="0" customWidth="1"/>
    <col min="3" max="3" width="38.125" style="0" customWidth="1"/>
    <col min="4" max="4" width="12.75390625" style="0" customWidth="1"/>
    <col min="5" max="5" width="12.25390625" style="0" customWidth="1"/>
    <col min="6" max="6" width="11.75390625" style="0" customWidth="1"/>
    <col min="7" max="7" width="11.625" style="0" customWidth="1"/>
    <col min="8" max="8" width="10.375" style="0" customWidth="1"/>
  </cols>
  <sheetData>
    <row r="1" spans="1:9" ht="23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2" t="s">
        <v>1</v>
      </c>
      <c r="B3" s="11"/>
      <c r="C3" s="11"/>
      <c r="D3" s="11"/>
      <c r="E3" s="11"/>
      <c r="F3" s="11"/>
      <c r="G3" s="11"/>
      <c r="H3" s="11"/>
      <c r="I3" s="11"/>
    </row>
    <row r="4" ht="12.75">
      <c r="I4" t="s">
        <v>2</v>
      </c>
    </row>
    <row r="5" spans="1:9" ht="15">
      <c r="A5" s="13"/>
      <c r="B5" s="14" t="s">
        <v>3</v>
      </c>
      <c r="C5" s="14" t="s">
        <v>4</v>
      </c>
      <c r="D5" s="14" t="s">
        <v>5</v>
      </c>
      <c r="E5" s="15"/>
      <c r="F5" s="15"/>
      <c r="G5" s="15"/>
      <c r="H5" s="15"/>
      <c r="I5" s="15"/>
    </row>
    <row r="6" spans="1:9" ht="30">
      <c r="A6" s="13"/>
      <c r="B6" s="15"/>
      <c r="C6" s="15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2.75">
      <c r="A7" s="5"/>
      <c r="B7" s="5">
        <v>10000000</v>
      </c>
      <c r="C7" s="16" t="s">
        <v>12</v>
      </c>
      <c r="D7" s="6">
        <v>626561.1</v>
      </c>
      <c r="E7" s="6">
        <v>842342.3</v>
      </c>
      <c r="F7" s="6">
        <v>13338.268032786886</v>
      </c>
      <c r="G7" s="6">
        <v>22573.37808</v>
      </c>
      <c r="H7" s="6">
        <f aca="true" t="shared" si="0" ref="H7:H38">G7-F7</f>
        <v>9235.110047213113</v>
      </c>
      <c r="I7" s="6">
        <f aca="true" t="shared" si="1" ref="I7:I38">IF(F7=0,0,G7/F7*100)</f>
        <v>169.23770031095663</v>
      </c>
    </row>
    <row r="8" spans="1:9" ht="25.5">
      <c r="A8" s="5"/>
      <c r="B8" s="5">
        <v>11000000</v>
      </c>
      <c r="C8" s="16" t="s">
        <v>13</v>
      </c>
      <c r="D8" s="6">
        <v>385035.3</v>
      </c>
      <c r="E8" s="6">
        <v>513435.3</v>
      </c>
      <c r="F8" s="6">
        <v>8311.294180327868</v>
      </c>
      <c r="G8" s="6">
        <v>11942.99229</v>
      </c>
      <c r="H8" s="6">
        <f t="shared" si="0"/>
        <v>3631.698109672132</v>
      </c>
      <c r="I8" s="6">
        <f t="shared" si="1"/>
        <v>143.69593989667763</v>
      </c>
    </row>
    <row r="9" spans="1:9" ht="12.75">
      <c r="A9" s="5"/>
      <c r="B9" s="5">
        <v>11010000</v>
      </c>
      <c r="C9" s="16" t="s">
        <v>14</v>
      </c>
      <c r="D9" s="6">
        <v>384000</v>
      </c>
      <c r="E9" s="6">
        <v>512000</v>
      </c>
      <c r="F9" s="6">
        <v>8276.048278688524</v>
      </c>
      <c r="G9" s="6">
        <v>11941.413760000001</v>
      </c>
      <c r="H9" s="6">
        <f t="shared" si="0"/>
        <v>3665.365481311477</v>
      </c>
      <c r="I9" s="6">
        <f t="shared" si="1"/>
        <v>144.2888363852357</v>
      </c>
    </row>
    <row r="10" spans="1:9" ht="51">
      <c r="A10" s="5"/>
      <c r="B10" s="5">
        <v>11010100</v>
      </c>
      <c r="C10" s="16" t="s">
        <v>15</v>
      </c>
      <c r="D10" s="6">
        <v>314400</v>
      </c>
      <c r="E10" s="6">
        <v>390400</v>
      </c>
      <c r="F10" s="6">
        <v>6363.753196721312</v>
      </c>
      <c r="G10" s="6">
        <v>10408.791439999999</v>
      </c>
      <c r="H10" s="6">
        <f t="shared" si="0"/>
        <v>4045.0382432786873</v>
      </c>
      <c r="I10" s="6">
        <f t="shared" si="1"/>
        <v>163.56371968294974</v>
      </c>
    </row>
    <row r="11" spans="1:9" ht="76.5">
      <c r="A11" s="5"/>
      <c r="B11" s="5">
        <v>11010200</v>
      </c>
      <c r="C11" s="16" t="s">
        <v>16</v>
      </c>
      <c r="D11" s="6">
        <v>50400</v>
      </c>
      <c r="E11" s="6">
        <v>102400</v>
      </c>
      <c r="F11" s="6">
        <v>1672.1311475409836</v>
      </c>
      <c r="G11" s="6">
        <v>1112.8615699999998</v>
      </c>
      <c r="H11" s="6">
        <f t="shared" si="0"/>
        <v>-559.2695775409838</v>
      </c>
      <c r="I11" s="6">
        <f t="shared" si="1"/>
        <v>66.5534860490196</v>
      </c>
    </row>
    <row r="12" spans="1:9" ht="51">
      <c r="A12" s="5"/>
      <c r="B12" s="5">
        <v>11010400</v>
      </c>
      <c r="C12" s="16" t="s">
        <v>17</v>
      </c>
      <c r="D12" s="6">
        <v>5040</v>
      </c>
      <c r="E12" s="6">
        <v>5040</v>
      </c>
      <c r="F12" s="6">
        <v>45.08196721311476</v>
      </c>
      <c r="G12" s="6">
        <v>108.48296</v>
      </c>
      <c r="H12" s="6">
        <f t="shared" si="0"/>
        <v>63.40099278688525</v>
      </c>
      <c r="I12" s="6">
        <f t="shared" si="1"/>
        <v>240.63492945454544</v>
      </c>
    </row>
    <row r="13" spans="1:9" ht="38.25">
      <c r="A13" s="5"/>
      <c r="B13" s="5">
        <v>11010500</v>
      </c>
      <c r="C13" s="16" t="s">
        <v>18</v>
      </c>
      <c r="D13" s="6">
        <v>8400</v>
      </c>
      <c r="E13" s="6">
        <v>8400</v>
      </c>
      <c r="F13" s="6">
        <v>107.37704918032787</v>
      </c>
      <c r="G13" s="6">
        <v>311.27779</v>
      </c>
      <c r="H13" s="6">
        <f t="shared" si="0"/>
        <v>203.9007408196721</v>
      </c>
      <c r="I13" s="6">
        <f t="shared" si="1"/>
        <v>289.8922929770992</v>
      </c>
    </row>
    <row r="14" spans="1:9" ht="76.5">
      <c r="A14" s="5"/>
      <c r="B14" s="5">
        <v>11010900</v>
      </c>
      <c r="C14" s="16" t="s">
        <v>19</v>
      </c>
      <c r="D14" s="6">
        <v>5760</v>
      </c>
      <c r="E14" s="6">
        <v>5760</v>
      </c>
      <c r="F14" s="6">
        <v>87.70491803278688</v>
      </c>
      <c r="G14" s="6">
        <v>0</v>
      </c>
      <c r="H14" s="6">
        <f t="shared" si="0"/>
        <v>-87.70491803278688</v>
      </c>
      <c r="I14" s="6">
        <f t="shared" si="1"/>
        <v>0</v>
      </c>
    </row>
    <row r="15" spans="1:9" ht="12.75">
      <c r="A15" s="5"/>
      <c r="B15" s="5">
        <v>11020000</v>
      </c>
      <c r="C15" s="16" t="s">
        <v>20</v>
      </c>
      <c r="D15" s="6">
        <v>1035.3</v>
      </c>
      <c r="E15" s="6">
        <v>1435.3</v>
      </c>
      <c r="F15" s="6">
        <v>35.24590163934427</v>
      </c>
      <c r="G15" s="6">
        <v>1.57853</v>
      </c>
      <c r="H15" s="6">
        <f t="shared" si="0"/>
        <v>-33.66737163934427</v>
      </c>
      <c r="I15" s="6">
        <f t="shared" si="1"/>
        <v>4.478619999999999</v>
      </c>
    </row>
    <row r="16" spans="1:9" ht="30" customHeight="1">
      <c r="A16" s="5"/>
      <c r="B16" s="5">
        <v>11020200</v>
      </c>
      <c r="C16" s="16" t="s">
        <v>21</v>
      </c>
      <c r="D16" s="6">
        <v>1035.3</v>
      </c>
      <c r="E16" s="6">
        <v>1435.3</v>
      </c>
      <c r="F16" s="6">
        <v>35.24590163934427</v>
      </c>
      <c r="G16" s="6">
        <v>1.57853</v>
      </c>
      <c r="H16" s="6">
        <f t="shared" si="0"/>
        <v>-33.66737163934427</v>
      </c>
      <c r="I16" s="6">
        <f t="shared" si="1"/>
        <v>4.478619999999999</v>
      </c>
    </row>
    <row r="17" spans="1:9" ht="12.75">
      <c r="A17" s="5"/>
      <c r="B17" s="5">
        <v>14000000</v>
      </c>
      <c r="C17" s="16" t="s">
        <v>22</v>
      </c>
      <c r="D17" s="6">
        <v>79000</v>
      </c>
      <c r="E17" s="6">
        <v>121000</v>
      </c>
      <c r="F17" s="6">
        <v>2000</v>
      </c>
      <c r="G17" s="6">
        <v>5685.66339</v>
      </c>
      <c r="H17" s="6">
        <f t="shared" si="0"/>
        <v>3685.6633899999997</v>
      </c>
      <c r="I17" s="6">
        <f t="shared" si="1"/>
        <v>284.2831695</v>
      </c>
    </row>
    <row r="18" spans="1:9" ht="38.25">
      <c r="A18" s="5"/>
      <c r="B18" s="5">
        <v>14040000</v>
      </c>
      <c r="C18" s="16" t="s">
        <v>23</v>
      </c>
      <c r="D18" s="6">
        <v>79000</v>
      </c>
      <c r="E18" s="6">
        <v>121000</v>
      </c>
      <c r="F18" s="6">
        <v>2000</v>
      </c>
      <c r="G18" s="6">
        <v>5685.66339</v>
      </c>
      <c r="H18" s="6">
        <f t="shared" si="0"/>
        <v>3685.6633899999997</v>
      </c>
      <c r="I18" s="6">
        <f t="shared" si="1"/>
        <v>284.2831695</v>
      </c>
    </row>
    <row r="19" spans="1:9" ht="12.75">
      <c r="A19" s="5"/>
      <c r="B19" s="5">
        <v>18000000</v>
      </c>
      <c r="C19" s="16" t="s">
        <v>24</v>
      </c>
      <c r="D19" s="6">
        <v>161907</v>
      </c>
      <c r="E19" s="6">
        <v>207907</v>
      </c>
      <c r="F19" s="6">
        <v>3026.973852459016</v>
      </c>
      <c r="G19" s="6">
        <v>4944.722400000001</v>
      </c>
      <c r="H19" s="6">
        <f t="shared" si="0"/>
        <v>1917.7485475409844</v>
      </c>
      <c r="I19" s="6">
        <f t="shared" si="1"/>
        <v>163.3553060256225</v>
      </c>
    </row>
    <row r="20" spans="1:9" ht="12.75">
      <c r="A20" s="5"/>
      <c r="B20" s="5">
        <v>18010000</v>
      </c>
      <c r="C20" s="16" t="s">
        <v>25</v>
      </c>
      <c r="D20" s="6">
        <v>77000</v>
      </c>
      <c r="E20" s="6">
        <v>97000</v>
      </c>
      <c r="F20" s="6">
        <v>1540.1295901639346</v>
      </c>
      <c r="G20" s="6">
        <v>4077.97449</v>
      </c>
      <c r="H20" s="6">
        <f t="shared" si="0"/>
        <v>2537.8448998360655</v>
      </c>
      <c r="I20" s="6">
        <f t="shared" si="1"/>
        <v>264.78125711265193</v>
      </c>
    </row>
    <row r="21" spans="1:9" ht="51">
      <c r="A21" s="5"/>
      <c r="B21" s="5">
        <v>18010100</v>
      </c>
      <c r="C21" s="16" t="s">
        <v>26</v>
      </c>
      <c r="D21" s="6">
        <v>460.6</v>
      </c>
      <c r="E21" s="6">
        <v>460.6</v>
      </c>
      <c r="F21" s="6">
        <v>8.87704918032787</v>
      </c>
      <c r="G21" s="6">
        <v>2.15245</v>
      </c>
      <c r="H21" s="6">
        <f t="shared" si="0"/>
        <v>-6.7245991803278695</v>
      </c>
      <c r="I21" s="6">
        <f t="shared" si="1"/>
        <v>24.24735918744229</v>
      </c>
    </row>
    <row r="22" spans="1:9" ht="51">
      <c r="A22" s="5"/>
      <c r="B22" s="5">
        <v>18010200</v>
      </c>
      <c r="C22" s="16" t="s">
        <v>27</v>
      </c>
      <c r="D22" s="6">
        <v>193.9</v>
      </c>
      <c r="E22" s="6">
        <v>193.9</v>
      </c>
      <c r="F22" s="6">
        <v>0.2459016393442623</v>
      </c>
      <c r="G22" s="6">
        <v>0</v>
      </c>
      <c r="H22" s="6">
        <f t="shared" si="0"/>
        <v>-0.2459016393442623</v>
      </c>
      <c r="I22" s="6">
        <f t="shared" si="1"/>
        <v>0</v>
      </c>
    </row>
    <row r="23" spans="1:9" ht="51">
      <c r="A23" s="5"/>
      <c r="B23" s="5">
        <v>18010300</v>
      </c>
      <c r="C23" s="16" t="s">
        <v>28</v>
      </c>
      <c r="D23" s="6">
        <v>0</v>
      </c>
      <c r="E23" s="6">
        <v>0</v>
      </c>
      <c r="F23" s="6">
        <v>0</v>
      </c>
      <c r="G23" s="6">
        <v>0</v>
      </c>
      <c r="H23" s="6">
        <f t="shared" si="0"/>
        <v>0</v>
      </c>
      <c r="I23" s="6">
        <f t="shared" si="1"/>
        <v>0</v>
      </c>
    </row>
    <row r="24" spans="1:9" ht="51">
      <c r="A24" s="5"/>
      <c r="B24" s="5">
        <v>18010400</v>
      </c>
      <c r="C24" s="16" t="s">
        <v>29</v>
      </c>
      <c r="D24" s="6">
        <v>4145.5</v>
      </c>
      <c r="E24" s="6">
        <v>4145.5</v>
      </c>
      <c r="F24" s="6">
        <v>98.36065573770492</v>
      </c>
      <c r="G24" s="6">
        <v>96.35228</v>
      </c>
      <c r="H24" s="6">
        <f t="shared" si="0"/>
        <v>-2.008375737704924</v>
      </c>
      <c r="I24" s="6">
        <f t="shared" si="1"/>
        <v>97.95815133333333</v>
      </c>
    </row>
    <row r="25" spans="1:9" ht="12.75">
      <c r="A25" s="5"/>
      <c r="B25" s="5">
        <v>18010500</v>
      </c>
      <c r="C25" s="16" t="s">
        <v>30</v>
      </c>
      <c r="D25" s="6">
        <v>33100</v>
      </c>
      <c r="E25" s="6">
        <v>39000</v>
      </c>
      <c r="F25" s="6">
        <v>537.516393442623</v>
      </c>
      <c r="G25" s="6">
        <v>1312.41052</v>
      </c>
      <c r="H25" s="6">
        <f t="shared" si="0"/>
        <v>774.8941265573769</v>
      </c>
      <c r="I25" s="6">
        <f t="shared" si="1"/>
        <v>244.1619522698507</v>
      </c>
    </row>
    <row r="26" spans="1:9" ht="12.75">
      <c r="A26" s="5"/>
      <c r="B26" s="5">
        <v>18010600</v>
      </c>
      <c r="C26" s="16" t="s">
        <v>31</v>
      </c>
      <c r="D26" s="6">
        <v>31200</v>
      </c>
      <c r="E26" s="6">
        <v>42538</v>
      </c>
      <c r="F26" s="6">
        <v>740.3509016393442</v>
      </c>
      <c r="G26" s="6">
        <v>2378.3110199999996</v>
      </c>
      <c r="H26" s="6">
        <f t="shared" si="0"/>
        <v>1637.9601183606555</v>
      </c>
      <c r="I26" s="6">
        <f t="shared" si="1"/>
        <v>321.2410513357589</v>
      </c>
    </row>
    <row r="27" spans="1:9" ht="12.75">
      <c r="A27" s="5"/>
      <c r="B27" s="5">
        <v>18010700</v>
      </c>
      <c r="C27" s="16" t="s">
        <v>32</v>
      </c>
      <c r="D27" s="6">
        <v>912</v>
      </c>
      <c r="E27" s="6">
        <v>912</v>
      </c>
      <c r="F27" s="6">
        <v>6.581967213114754</v>
      </c>
      <c r="G27" s="6">
        <v>16.0064</v>
      </c>
      <c r="H27" s="6">
        <f t="shared" si="0"/>
        <v>9.424432786885244</v>
      </c>
      <c r="I27" s="6">
        <f t="shared" si="1"/>
        <v>243.18565379825654</v>
      </c>
    </row>
    <row r="28" spans="1:9" ht="12.75">
      <c r="A28" s="5"/>
      <c r="B28" s="5">
        <v>18010900</v>
      </c>
      <c r="C28" s="16" t="s">
        <v>33</v>
      </c>
      <c r="D28" s="6">
        <v>4788</v>
      </c>
      <c r="E28" s="6">
        <v>7550</v>
      </c>
      <c r="F28" s="6">
        <v>90.90163934426229</v>
      </c>
      <c r="G28" s="6">
        <v>266.49182</v>
      </c>
      <c r="H28" s="6">
        <f t="shared" si="0"/>
        <v>175.59018065573773</v>
      </c>
      <c r="I28" s="6">
        <f t="shared" si="1"/>
        <v>293.16503192064926</v>
      </c>
    </row>
    <row r="29" spans="1:9" ht="12.75">
      <c r="A29" s="5"/>
      <c r="B29" s="5">
        <v>18011000</v>
      </c>
      <c r="C29" s="16" t="s">
        <v>34</v>
      </c>
      <c r="D29" s="6">
        <v>1650</v>
      </c>
      <c r="E29" s="6">
        <v>1650</v>
      </c>
      <c r="F29" s="6">
        <v>43.44262295081967</v>
      </c>
      <c r="G29" s="6">
        <v>0</v>
      </c>
      <c r="H29" s="6">
        <f t="shared" si="0"/>
        <v>-43.44262295081967</v>
      </c>
      <c r="I29" s="6">
        <f t="shared" si="1"/>
        <v>0</v>
      </c>
    </row>
    <row r="30" spans="1:9" ht="12.75">
      <c r="A30" s="5"/>
      <c r="B30" s="5">
        <v>18011100</v>
      </c>
      <c r="C30" s="16" t="s">
        <v>35</v>
      </c>
      <c r="D30" s="6">
        <v>550</v>
      </c>
      <c r="E30" s="6">
        <v>550</v>
      </c>
      <c r="F30" s="6">
        <v>13.852459016393443</v>
      </c>
      <c r="G30" s="6">
        <v>6.25</v>
      </c>
      <c r="H30" s="6">
        <f t="shared" si="0"/>
        <v>-7.602459016393443</v>
      </c>
      <c r="I30" s="6">
        <f t="shared" si="1"/>
        <v>45.11834319526627</v>
      </c>
    </row>
    <row r="31" spans="1:9" ht="12.75">
      <c r="A31" s="5"/>
      <c r="B31" s="5">
        <v>18030000</v>
      </c>
      <c r="C31" s="16" t="s">
        <v>36</v>
      </c>
      <c r="D31" s="6">
        <v>107</v>
      </c>
      <c r="E31" s="6">
        <v>107</v>
      </c>
      <c r="F31" s="6">
        <v>0.778688524590164</v>
      </c>
      <c r="G31" s="6">
        <v>1.6</v>
      </c>
      <c r="H31" s="6">
        <f t="shared" si="0"/>
        <v>0.8213114754098361</v>
      </c>
      <c r="I31" s="6">
        <f t="shared" si="1"/>
        <v>205.4736842105263</v>
      </c>
    </row>
    <row r="32" spans="1:9" ht="25.5">
      <c r="A32" s="5"/>
      <c r="B32" s="5">
        <v>18030100</v>
      </c>
      <c r="C32" s="16" t="s">
        <v>37</v>
      </c>
      <c r="D32" s="6">
        <v>69.6</v>
      </c>
      <c r="E32" s="6">
        <v>69.6</v>
      </c>
      <c r="F32" s="6">
        <v>0.5327868852459017</v>
      </c>
      <c r="G32" s="6">
        <v>1.6</v>
      </c>
      <c r="H32" s="6">
        <f t="shared" si="0"/>
        <v>1.0672131147540984</v>
      </c>
      <c r="I32" s="6">
        <f t="shared" si="1"/>
        <v>300.3076923076923</v>
      </c>
    </row>
    <row r="33" spans="1:9" ht="25.5">
      <c r="A33" s="5"/>
      <c r="B33" s="5">
        <v>18030200</v>
      </c>
      <c r="C33" s="16" t="s">
        <v>38</v>
      </c>
      <c r="D33" s="6">
        <v>37.4</v>
      </c>
      <c r="E33" s="6">
        <v>37.4</v>
      </c>
      <c r="F33" s="6">
        <v>0.2459016393442623</v>
      </c>
      <c r="G33" s="6">
        <v>0</v>
      </c>
      <c r="H33" s="6">
        <f t="shared" si="0"/>
        <v>-0.2459016393442623</v>
      </c>
      <c r="I33" s="6">
        <f t="shared" si="1"/>
        <v>0</v>
      </c>
    </row>
    <row r="34" spans="1:9" ht="38.25">
      <c r="A34" s="5"/>
      <c r="B34" s="5">
        <v>18040000</v>
      </c>
      <c r="C34" s="16" t="s">
        <v>39</v>
      </c>
      <c r="D34" s="6">
        <v>0</v>
      </c>
      <c r="E34" s="6">
        <v>0</v>
      </c>
      <c r="F34" s="6">
        <v>0</v>
      </c>
      <c r="G34" s="6">
        <v>-2.99929</v>
      </c>
      <c r="H34" s="6">
        <f t="shared" si="0"/>
        <v>-2.99929</v>
      </c>
      <c r="I34" s="6">
        <f t="shared" si="1"/>
        <v>0</v>
      </c>
    </row>
    <row r="35" spans="1:9" ht="51">
      <c r="A35" s="5"/>
      <c r="B35" s="5">
        <v>18040100</v>
      </c>
      <c r="C35" s="16" t="s">
        <v>40</v>
      </c>
      <c r="D35" s="6">
        <v>0</v>
      </c>
      <c r="E35" s="6">
        <v>0</v>
      </c>
      <c r="F35" s="6">
        <v>0</v>
      </c>
      <c r="G35" s="6">
        <v>0</v>
      </c>
      <c r="H35" s="6">
        <f t="shared" si="0"/>
        <v>0</v>
      </c>
      <c r="I35" s="6">
        <f t="shared" si="1"/>
        <v>0</v>
      </c>
    </row>
    <row r="36" spans="1:9" ht="51">
      <c r="A36" s="5"/>
      <c r="B36" s="5">
        <v>18040200</v>
      </c>
      <c r="C36" s="16" t="s">
        <v>41</v>
      </c>
      <c r="D36" s="6">
        <v>0</v>
      </c>
      <c r="E36" s="6">
        <v>0</v>
      </c>
      <c r="F36" s="6">
        <v>0</v>
      </c>
      <c r="G36" s="6">
        <v>-0.69439</v>
      </c>
      <c r="H36" s="6">
        <f t="shared" si="0"/>
        <v>-0.69439</v>
      </c>
      <c r="I36" s="6">
        <f t="shared" si="1"/>
        <v>0</v>
      </c>
    </row>
    <row r="37" spans="1:9" ht="51">
      <c r="A37" s="5"/>
      <c r="B37" s="5">
        <v>18040600</v>
      </c>
      <c r="C37" s="16" t="s">
        <v>42</v>
      </c>
      <c r="D37" s="6">
        <v>0</v>
      </c>
      <c r="E37" s="6">
        <v>0</v>
      </c>
      <c r="F37" s="6">
        <v>0</v>
      </c>
      <c r="G37" s="6">
        <v>0</v>
      </c>
      <c r="H37" s="6">
        <f t="shared" si="0"/>
        <v>0</v>
      </c>
      <c r="I37" s="6">
        <f t="shared" si="1"/>
        <v>0</v>
      </c>
    </row>
    <row r="38" spans="1:9" ht="51">
      <c r="A38" s="5"/>
      <c r="B38" s="5">
        <v>18040700</v>
      </c>
      <c r="C38" s="16" t="s">
        <v>43</v>
      </c>
      <c r="D38" s="6">
        <v>0</v>
      </c>
      <c r="E38" s="6">
        <v>0</v>
      </c>
      <c r="F38" s="6">
        <v>0</v>
      </c>
      <c r="G38" s="6">
        <v>-1.15245</v>
      </c>
      <c r="H38" s="6">
        <f t="shared" si="0"/>
        <v>-1.15245</v>
      </c>
      <c r="I38" s="6">
        <f t="shared" si="1"/>
        <v>0</v>
      </c>
    </row>
    <row r="39" spans="1:9" ht="51">
      <c r="A39" s="5"/>
      <c r="B39" s="5">
        <v>18040800</v>
      </c>
      <c r="C39" s="16" t="s">
        <v>44</v>
      </c>
      <c r="D39" s="6">
        <v>0</v>
      </c>
      <c r="E39" s="6">
        <v>0</v>
      </c>
      <c r="F39" s="6">
        <v>0</v>
      </c>
      <c r="G39" s="6">
        <v>0</v>
      </c>
      <c r="H39" s="6">
        <f aca="true" t="shared" si="2" ref="H39:H70">G39-F39</f>
        <v>0</v>
      </c>
      <c r="I39" s="6">
        <f aca="true" t="shared" si="3" ref="I39:I70">IF(F39=0,0,G39/F39*100)</f>
        <v>0</v>
      </c>
    </row>
    <row r="40" spans="1:9" ht="51">
      <c r="A40" s="5"/>
      <c r="B40" s="5">
        <v>18041400</v>
      </c>
      <c r="C40" s="16" t="s">
        <v>45</v>
      </c>
      <c r="D40" s="6">
        <v>0</v>
      </c>
      <c r="E40" s="6">
        <v>0</v>
      </c>
      <c r="F40" s="6">
        <v>0</v>
      </c>
      <c r="G40" s="6">
        <v>-1.15245</v>
      </c>
      <c r="H40" s="6">
        <f t="shared" si="2"/>
        <v>-1.15245</v>
      </c>
      <c r="I40" s="6">
        <f t="shared" si="3"/>
        <v>0</v>
      </c>
    </row>
    <row r="41" spans="1:9" ht="12.75">
      <c r="A41" s="5"/>
      <c r="B41" s="5">
        <v>18050000</v>
      </c>
      <c r="C41" s="16" t="s">
        <v>46</v>
      </c>
      <c r="D41" s="6">
        <v>84800</v>
      </c>
      <c r="E41" s="6">
        <v>110800</v>
      </c>
      <c r="F41" s="6">
        <v>1486.065573770492</v>
      </c>
      <c r="G41" s="6">
        <v>868.1472</v>
      </c>
      <c r="H41" s="6">
        <f t="shared" si="2"/>
        <v>-617.9183737704919</v>
      </c>
      <c r="I41" s="6">
        <f t="shared" si="3"/>
        <v>58.41917175951461</v>
      </c>
    </row>
    <row r="42" spans="1:9" ht="25.5">
      <c r="A42" s="5"/>
      <c r="B42" s="5">
        <v>18050200</v>
      </c>
      <c r="C42" s="16" t="s">
        <v>47</v>
      </c>
      <c r="D42" s="6">
        <v>0</v>
      </c>
      <c r="E42" s="6">
        <v>0</v>
      </c>
      <c r="F42" s="6">
        <v>0</v>
      </c>
      <c r="G42" s="6">
        <v>-0.41918</v>
      </c>
      <c r="H42" s="6">
        <f t="shared" si="2"/>
        <v>-0.41918</v>
      </c>
      <c r="I42" s="6">
        <f t="shared" si="3"/>
        <v>0</v>
      </c>
    </row>
    <row r="43" spans="1:9" ht="12.75">
      <c r="A43" s="5"/>
      <c r="B43" s="5">
        <v>18050300</v>
      </c>
      <c r="C43" s="16" t="s">
        <v>48</v>
      </c>
      <c r="D43" s="6">
        <v>22800</v>
      </c>
      <c r="E43" s="6">
        <v>35000</v>
      </c>
      <c r="F43" s="6">
        <v>516.639344262295</v>
      </c>
      <c r="G43" s="6">
        <v>479.21247999999997</v>
      </c>
      <c r="H43" s="6">
        <f t="shared" si="2"/>
        <v>-37.426864262295055</v>
      </c>
      <c r="I43" s="6">
        <f t="shared" si="3"/>
        <v>92.75570769474854</v>
      </c>
    </row>
    <row r="44" spans="1:9" ht="12.75">
      <c r="A44" s="5"/>
      <c r="B44" s="5">
        <v>18050400</v>
      </c>
      <c r="C44" s="16" t="s">
        <v>49</v>
      </c>
      <c r="D44" s="6">
        <v>62000</v>
      </c>
      <c r="E44" s="6">
        <v>75800</v>
      </c>
      <c r="F44" s="6">
        <v>969.4262295081968</v>
      </c>
      <c r="G44" s="6">
        <v>389.3539</v>
      </c>
      <c r="H44" s="6">
        <f t="shared" si="2"/>
        <v>-580.0723295081968</v>
      </c>
      <c r="I44" s="6">
        <f t="shared" si="3"/>
        <v>40.163334573433666</v>
      </c>
    </row>
    <row r="45" spans="1:9" ht="12.75">
      <c r="A45" s="5"/>
      <c r="B45" s="5">
        <v>19000000</v>
      </c>
      <c r="C45" s="16" t="s">
        <v>50</v>
      </c>
      <c r="D45" s="6">
        <v>618.8</v>
      </c>
      <c r="E45" s="6">
        <v>0</v>
      </c>
      <c r="F45" s="6">
        <v>1.9895196601282806E-16</v>
      </c>
      <c r="G45" s="6">
        <v>0</v>
      </c>
      <c r="H45" s="6">
        <f t="shared" si="2"/>
        <v>-1.9895196601282806E-16</v>
      </c>
      <c r="I45" s="6">
        <f t="shared" si="3"/>
        <v>0</v>
      </c>
    </row>
    <row r="46" spans="1:9" ht="12.75">
      <c r="A46" s="5"/>
      <c r="B46" s="5">
        <v>19010000</v>
      </c>
      <c r="C46" s="16" t="s">
        <v>51</v>
      </c>
      <c r="D46" s="6">
        <v>618.8</v>
      </c>
      <c r="E46" s="6">
        <v>0</v>
      </c>
      <c r="F46" s="6">
        <v>1.9895196601282806E-16</v>
      </c>
      <c r="G46" s="6">
        <v>0</v>
      </c>
      <c r="H46" s="6">
        <f t="shared" si="2"/>
        <v>-1.9895196601282806E-16</v>
      </c>
      <c r="I46" s="6">
        <f t="shared" si="3"/>
        <v>0</v>
      </c>
    </row>
    <row r="47" spans="1:9" ht="38.25">
      <c r="A47" s="5"/>
      <c r="B47" s="5">
        <v>19010100</v>
      </c>
      <c r="C47" s="16" t="s">
        <v>52</v>
      </c>
      <c r="D47" s="6">
        <v>346.528</v>
      </c>
      <c r="E47" s="6">
        <v>0</v>
      </c>
      <c r="F47" s="6">
        <v>0</v>
      </c>
      <c r="G47" s="6">
        <v>0</v>
      </c>
      <c r="H47" s="6">
        <f t="shared" si="2"/>
        <v>0</v>
      </c>
      <c r="I47" s="6">
        <f t="shared" si="3"/>
        <v>0</v>
      </c>
    </row>
    <row r="48" spans="1:9" ht="25.5">
      <c r="A48" s="5"/>
      <c r="B48" s="5">
        <v>19010200</v>
      </c>
      <c r="C48" s="16" t="s">
        <v>53</v>
      </c>
      <c r="D48" s="6">
        <v>142.324</v>
      </c>
      <c r="E48" s="6">
        <v>0</v>
      </c>
      <c r="F48" s="6">
        <v>0</v>
      </c>
      <c r="G48" s="6">
        <v>0</v>
      </c>
      <c r="H48" s="6">
        <f t="shared" si="2"/>
        <v>0</v>
      </c>
      <c r="I48" s="6">
        <f t="shared" si="3"/>
        <v>0</v>
      </c>
    </row>
    <row r="49" spans="1:9" ht="51">
      <c r="A49" s="5"/>
      <c r="B49" s="5">
        <v>19010300</v>
      </c>
      <c r="C49" s="16" t="s">
        <v>54</v>
      </c>
      <c r="D49" s="6">
        <v>129.948</v>
      </c>
      <c r="E49" s="6">
        <v>0</v>
      </c>
      <c r="F49" s="6">
        <v>0</v>
      </c>
      <c r="G49" s="6">
        <v>0</v>
      </c>
      <c r="H49" s="6">
        <f t="shared" si="2"/>
        <v>0</v>
      </c>
      <c r="I49" s="6">
        <f t="shared" si="3"/>
        <v>0</v>
      </c>
    </row>
    <row r="50" spans="1:9" ht="12.75">
      <c r="A50" s="5"/>
      <c r="B50" s="5">
        <v>20000000</v>
      </c>
      <c r="C50" s="16" t="s">
        <v>55</v>
      </c>
      <c r="D50" s="6">
        <v>36086.03</v>
      </c>
      <c r="E50" s="6">
        <v>40136.8</v>
      </c>
      <c r="F50" s="6">
        <v>658.4397540983609</v>
      </c>
      <c r="G50" s="6">
        <v>3151.7078</v>
      </c>
      <c r="H50" s="6">
        <f t="shared" si="2"/>
        <v>2493.268045901639</v>
      </c>
      <c r="I50" s="6">
        <f t="shared" si="3"/>
        <v>478.66304857546356</v>
      </c>
    </row>
    <row r="51" spans="1:9" ht="25.5">
      <c r="A51" s="5"/>
      <c r="B51" s="5">
        <v>21000000</v>
      </c>
      <c r="C51" s="16" t="s">
        <v>56</v>
      </c>
      <c r="D51" s="6">
        <v>12078.2</v>
      </c>
      <c r="E51" s="6">
        <v>13178.2</v>
      </c>
      <c r="F51" s="6">
        <v>213.57459016393446</v>
      </c>
      <c r="G51" s="6">
        <v>2538.5355900000004</v>
      </c>
      <c r="H51" s="6">
        <f t="shared" si="2"/>
        <v>2324.960999836066</v>
      </c>
      <c r="I51" s="6">
        <f t="shared" si="3"/>
        <v>1188.594386650343</v>
      </c>
    </row>
    <row r="52" spans="1:9" ht="89.25">
      <c r="A52" s="5"/>
      <c r="B52" s="5">
        <v>21010000</v>
      </c>
      <c r="C52" s="16" t="s">
        <v>57</v>
      </c>
      <c r="D52" s="6">
        <v>1943.2</v>
      </c>
      <c r="E52" s="6">
        <v>3043.2</v>
      </c>
      <c r="F52" s="6">
        <v>55.75491803278689</v>
      </c>
      <c r="G52" s="6">
        <v>3.5</v>
      </c>
      <c r="H52" s="6">
        <f t="shared" si="2"/>
        <v>-52.25491803278689</v>
      </c>
      <c r="I52" s="6">
        <f t="shared" si="3"/>
        <v>6.277473133297069</v>
      </c>
    </row>
    <row r="53" spans="1:9" ht="51">
      <c r="A53" s="5"/>
      <c r="B53" s="5">
        <v>21010300</v>
      </c>
      <c r="C53" s="16" t="s">
        <v>58</v>
      </c>
      <c r="D53" s="6">
        <v>1943.2</v>
      </c>
      <c r="E53" s="6">
        <v>3043.2</v>
      </c>
      <c r="F53" s="6">
        <v>55.75491803278689</v>
      </c>
      <c r="G53" s="6">
        <v>3.5</v>
      </c>
      <c r="H53" s="6">
        <f t="shared" si="2"/>
        <v>-52.25491803278689</v>
      </c>
      <c r="I53" s="6">
        <f t="shared" si="3"/>
        <v>6.277473133297069</v>
      </c>
    </row>
    <row r="54" spans="1:9" ht="25.5">
      <c r="A54" s="5"/>
      <c r="B54" s="5">
        <v>21050000</v>
      </c>
      <c r="C54" s="16" t="s">
        <v>59</v>
      </c>
      <c r="D54" s="6">
        <v>10000</v>
      </c>
      <c r="E54" s="6">
        <v>10000</v>
      </c>
      <c r="F54" s="6">
        <v>155.7377049180328</v>
      </c>
      <c r="G54" s="6">
        <v>2516.72312</v>
      </c>
      <c r="H54" s="6">
        <f t="shared" si="2"/>
        <v>2360.9854150819674</v>
      </c>
      <c r="I54" s="6">
        <f t="shared" si="3"/>
        <v>1616.0011612631579</v>
      </c>
    </row>
    <row r="55" spans="1:9" ht="12.75">
      <c r="A55" s="5"/>
      <c r="B55" s="5">
        <v>21080000</v>
      </c>
      <c r="C55" s="16" t="s">
        <v>60</v>
      </c>
      <c r="D55" s="6">
        <v>135</v>
      </c>
      <c r="E55" s="6">
        <v>135</v>
      </c>
      <c r="F55" s="6">
        <v>2.081967213114754</v>
      </c>
      <c r="G55" s="6">
        <v>18.31247</v>
      </c>
      <c r="H55" s="6">
        <f t="shared" si="2"/>
        <v>16.230502786885246</v>
      </c>
      <c r="I55" s="6">
        <f t="shared" si="3"/>
        <v>879.5753307086616</v>
      </c>
    </row>
    <row r="56" spans="1:9" ht="12.75">
      <c r="A56" s="5"/>
      <c r="B56" s="5">
        <v>21081100</v>
      </c>
      <c r="C56" s="16" t="s">
        <v>61</v>
      </c>
      <c r="D56" s="6">
        <v>135</v>
      </c>
      <c r="E56" s="6">
        <v>135</v>
      </c>
      <c r="F56" s="6">
        <v>2.081967213114754</v>
      </c>
      <c r="G56" s="6">
        <v>4.318</v>
      </c>
      <c r="H56" s="6">
        <f t="shared" si="2"/>
        <v>2.2360327868852456</v>
      </c>
      <c r="I56" s="6">
        <f t="shared" si="3"/>
        <v>207.39999999999998</v>
      </c>
    </row>
    <row r="57" spans="1:9" ht="51">
      <c r="A57" s="5"/>
      <c r="B57" s="5">
        <v>21081500</v>
      </c>
      <c r="C57" s="16" t="s">
        <v>62</v>
      </c>
      <c r="D57" s="6">
        <v>0</v>
      </c>
      <c r="E57" s="6">
        <v>0</v>
      </c>
      <c r="F57" s="6">
        <v>0</v>
      </c>
      <c r="G57" s="6">
        <v>13.99447</v>
      </c>
      <c r="H57" s="6">
        <f t="shared" si="2"/>
        <v>13.99447</v>
      </c>
      <c r="I57" s="6">
        <f t="shared" si="3"/>
        <v>0</v>
      </c>
    </row>
    <row r="58" spans="1:9" ht="38.25">
      <c r="A58" s="5"/>
      <c r="B58" s="5">
        <v>22000000</v>
      </c>
      <c r="C58" s="16" t="s">
        <v>63</v>
      </c>
      <c r="D58" s="6">
        <v>23507.83</v>
      </c>
      <c r="E58" s="6">
        <v>26458.6</v>
      </c>
      <c r="F58" s="6">
        <v>437.8159836065575</v>
      </c>
      <c r="G58" s="6">
        <v>600.95228</v>
      </c>
      <c r="H58" s="6">
        <f t="shared" si="2"/>
        <v>163.13629639344248</v>
      </c>
      <c r="I58" s="6">
        <f t="shared" si="3"/>
        <v>137.26138434910237</v>
      </c>
    </row>
    <row r="59" spans="1:9" ht="22.5" customHeight="1">
      <c r="A59" s="5"/>
      <c r="B59" s="5">
        <v>22010000</v>
      </c>
      <c r="C59" s="16" t="s">
        <v>64</v>
      </c>
      <c r="D59" s="6">
        <v>10000</v>
      </c>
      <c r="E59" s="6">
        <v>10350.8</v>
      </c>
      <c r="F59" s="6">
        <v>150.77868852459017</v>
      </c>
      <c r="G59" s="6">
        <v>241.92400000000004</v>
      </c>
      <c r="H59" s="6">
        <f t="shared" si="2"/>
        <v>91.14531147540987</v>
      </c>
      <c r="I59" s="6">
        <f t="shared" si="3"/>
        <v>160.44973090513727</v>
      </c>
    </row>
    <row r="60" spans="1:9" ht="51">
      <c r="A60" s="5"/>
      <c r="B60" s="5">
        <v>22010300</v>
      </c>
      <c r="C60" s="16" t="s">
        <v>65</v>
      </c>
      <c r="D60" s="6">
        <v>0</v>
      </c>
      <c r="E60" s="6">
        <v>50.8</v>
      </c>
      <c r="F60" s="6">
        <v>1.1885245901639343</v>
      </c>
      <c r="G60" s="6">
        <v>0</v>
      </c>
      <c r="H60" s="6">
        <f t="shared" si="2"/>
        <v>-1.1885245901639343</v>
      </c>
      <c r="I60" s="6">
        <f t="shared" si="3"/>
        <v>0</v>
      </c>
    </row>
    <row r="61" spans="1:9" ht="25.5">
      <c r="A61" s="5"/>
      <c r="B61" s="5">
        <v>22012500</v>
      </c>
      <c r="C61" s="16" t="s">
        <v>66</v>
      </c>
      <c r="D61" s="6">
        <v>10000</v>
      </c>
      <c r="E61" s="6">
        <v>10000</v>
      </c>
      <c r="F61" s="6">
        <v>147.5409836065574</v>
      </c>
      <c r="G61" s="6">
        <v>241.05600000000004</v>
      </c>
      <c r="H61" s="6">
        <f t="shared" si="2"/>
        <v>93.51501639344264</v>
      </c>
      <c r="I61" s="6">
        <f t="shared" si="3"/>
        <v>163.3824</v>
      </c>
    </row>
    <row r="62" spans="1:9" ht="38.25">
      <c r="A62" s="5"/>
      <c r="B62" s="5">
        <v>22012600</v>
      </c>
      <c r="C62" s="16" t="s">
        <v>67</v>
      </c>
      <c r="D62" s="6">
        <v>0</v>
      </c>
      <c r="E62" s="6">
        <v>300</v>
      </c>
      <c r="F62" s="6">
        <v>2.0491803278688527</v>
      </c>
      <c r="G62" s="6">
        <v>0.868</v>
      </c>
      <c r="H62" s="6">
        <f t="shared" si="2"/>
        <v>-1.1811803278688529</v>
      </c>
      <c r="I62" s="6">
        <f t="shared" si="3"/>
        <v>42.358399999999996</v>
      </c>
    </row>
    <row r="63" spans="1:9" ht="51">
      <c r="A63" s="5"/>
      <c r="B63" s="5">
        <v>22080000</v>
      </c>
      <c r="C63" s="16" t="s">
        <v>68</v>
      </c>
      <c r="D63" s="6">
        <v>8507.83</v>
      </c>
      <c r="E63" s="6">
        <v>11107.8</v>
      </c>
      <c r="F63" s="6">
        <v>209.0983606557377</v>
      </c>
      <c r="G63" s="6">
        <v>252.10517</v>
      </c>
      <c r="H63" s="6">
        <f t="shared" si="2"/>
        <v>43.00680934426228</v>
      </c>
      <c r="I63" s="6">
        <f t="shared" si="3"/>
        <v>120.56774104272834</v>
      </c>
    </row>
    <row r="64" spans="1:9" ht="51">
      <c r="A64" s="5"/>
      <c r="B64" s="5">
        <v>22080400</v>
      </c>
      <c r="C64" s="16" t="s">
        <v>69</v>
      </c>
      <c r="D64" s="6">
        <v>8507.83</v>
      </c>
      <c r="E64" s="6">
        <v>11107.8</v>
      </c>
      <c r="F64" s="6">
        <v>209.0983606557377</v>
      </c>
      <c r="G64" s="6">
        <v>252.10517</v>
      </c>
      <c r="H64" s="6">
        <f t="shared" si="2"/>
        <v>43.00680934426228</v>
      </c>
      <c r="I64" s="6">
        <f t="shared" si="3"/>
        <v>120.56774104272834</v>
      </c>
    </row>
    <row r="65" spans="1:9" ht="12.75">
      <c r="A65" s="5"/>
      <c r="B65" s="5">
        <v>22090000</v>
      </c>
      <c r="C65" s="16" t="s">
        <v>70</v>
      </c>
      <c r="D65" s="6">
        <v>5000</v>
      </c>
      <c r="E65" s="6">
        <v>5000</v>
      </c>
      <c r="F65" s="6">
        <v>77.93893442622951</v>
      </c>
      <c r="G65" s="6">
        <v>106.92311</v>
      </c>
      <c r="H65" s="6">
        <f t="shared" si="2"/>
        <v>28.984175573770486</v>
      </c>
      <c r="I65" s="6">
        <f t="shared" si="3"/>
        <v>137.18831388592372</v>
      </c>
    </row>
    <row r="66" spans="1:9" ht="51">
      <c r="A66" s="5"/>
      <c r="B66" s="5">
        <v>22090100</v>
      </c>
      <c r="C66" s="16" t="s">
        <v>71</v>
      </c>
      <c r="D66" s="6">
        <v>84.5</v>
      </c>
      <c r="E66" s="6">
        <v>84.5</v>
      </c>
      <c r="F66" s="6">
        <v>1.3934426229508197</v>
      </c>
      <c r="G66" s="6">
        <v>1.07675</v>
      </c>
      <c r="H66" s="6">
        <f t="shared" si="2"/>
        <v>-0.31669262295081957</v>
      </c>
      <c r="I66" s="6">
        <f t="shared" si="3"/>
        <v>77.27264705882354</v>
      </c>
    </row>
    <row r="67" spans="1:9" ht="25.5">
      <c r="A67" s="5"/>
      <c r="B67" s="5">
        <v>22090200</v>
      </c>
      <c r="C67" s="16" t="s">
        <v>72</v>
      </c>
      <c r="D67" s="6">
        <v>115</v>
      </c>
      <c r="E67" s="6">
        <v>115</v>
      </c>
      <c r="F67" s="6">
        <v>0.06557377049180328</v>
      </c>
      <c r="G67" s="6">
        <v>0.05439999999999999</v>
      </c>
      <c r="H67" s="6">
        <f t="shared" si="2"/>
        <v>-0.011173770491803292</v>
      </c>
      <c r="I67" s="6">
        <f t="shared" si="3"/>
        <v>82.95999999999998</v>
      </c>
    </row>
    <row r="68" spans="1:9" ht="63.75">
      <c r="A68" s="5"/>
      <c r="B68" s="5">
        <v>22090300</v>
      </c>
      <c r="C68" s="16" t="s">
        <v>73</v>
      </c>
      <c r="D68" s="6">
        <v>0.5</v>
      </c>
      <c r="E68" s="6">
        <v>0.5</v>
      </c>
      <c r="F68" s="6">
        <v>0.004508196721311476</v>
      </c>
      <c r="G68" s="6">
        <v>0</v>
      </c>
      <c r="H68" s="6">
        <f t="shared" si="2"/>
        <v>-0.004508196721311476</v>
      </c>
      <c r="I68" s="6">
        <f t="shared" si="3"/>
        <v>0</v>
      </c>
    </row>
    <row r="69" spans="1:9" ht="51">
      <c r="A69" s="5"/>
      <c r="B69" s="5">
        <v>22090400</v>
      </c>
      <c r="C69" s="16" t="s">
        <v>74</v>
      </c>
      <c r="D69" s="6">
        <v>4800</v>
      </c>
      <c r="E69" s="6">
        <v>4800</v>
      </c>
      <c r="F69" s="6">
        <v>76.47540983606558</v>
      </c>
      <c r="G69" s="6">
        <v>105.79196</v>
      </c>
      <c r="H69" s="6">
        <f t="shared" si="2"/>
        <v>29.316550163934423</v>
      </c>
      <c r="I69" s="6">
        <f t="shared" si="3"/>
        <v>138.33461007502677</v>
      </c>
    </row>
    <row r="70" spans="1:9" ht="12.75">
      <c r="A70" s="5"/>
      <c r="B70" s="5">
        <v>24000000</v>
      </c>
      <c r="C70" s="16" t="s">
        <v>75</v>
      </c>
      <c r="D70" s="6">
        <v>500</v>
      </c>
      <c r="E70" s="6">
        <v>500</v>
      </c>
      <c r="F70" s="6">
        <v>7.049180327868852</v>
      </c>
      <c r="G70" s="6">
        <v>12.21993</v>
      </c>
      <c r="H70" s="6">
        <f t="shared" si="2"/>
        <v>5.170749672131148</v>
      </c>
      <c r="I70" s="6">
        <f t="shared" si="3"/>
        <v>173.3524953488372</v>
      </c>
    </row>
    <row r="71" spans="1:9" ht="12.75">
      <c r="A71" s="5"/>
      <c r="B71" s="5">
        <v>24060000</v>
      </c>
      <c r="C71" s="16" t="s">
        <v>60</v>
      </c>
      <c r="D71" s="6">
        <v>500</v>
      </c>
      <c r="E71" s="6">
        <v>500</v>
      </c>
      <c r="F71" s="6">
        <v>7.049180327868852</v>
      </c>
      <c r="G71" s="6">
        <v>12.21993</v>
      </c>
      <c r="H71" s="6">
        <f aca="true" t="shared" si="4" ref="H71:H87">G71-F71</f>
        <v>5.170749672131148</v>
      </c>
      <c r="I71" s="6">
        <f aca="true" t="shared" si="5" ref="I71:I87">IF(F71=0,0,G71/F71*100)</f>
        <v>173.3524953488372</v>
      </c>
    </row>
    <row r="72" spans="1:9" ht="12.75">
      <c r="A72" s="5"/>
      <c r="B72" s="5">
        <v>24060300</v>
      </c>
      <c r="C72" s="16" t="s">
        <v>60</v>
      </c>
      <c r="D72" s="6">
        <v>500</v>
      </c>
      <c r="E72" s="6">
        <v>500</v>
      </c>
      <c r="F72" s="6">
        <v>7.049180327868852</v>
      </c>
      <c r="G72" s="6">
        <v>12.219929999999998</v>
      </c>
      <c r="H72" s="6">
        <f t="shared" si="4"/>
        <v>5.170749672131146</v>
      </c>
      <c r="I72" s="6">
        <f t="shared" si="5"/>
        <v>173.35249534883718</v>
      </c>
    </row>
    <row r="73" spans="1:9" ht="12.75">
      <c r="A73" s="5"/>
      <c r="B73" s="5">
        <v>30000000</v>
      </c>
      <c r="C73" s="16" t="s">
        <v>76</v>
      </c>
      <c r="D73" s="6">
        <v>0</v>
      </c>
      <c r="E73" s="6">
        <v>0</v>
      </c>
      <c r="F73" s="6">
        <v>0</v>
      </c>
      <c r="G73" s="6">
        <v>0.017</v>
      </c>
      <c r="H73" s="6">
        <f t="shared" si="4"/>
        <v>0.017</v>
      </c>
      <c r="I73" s="6">
        <f t="shared" si="5"/>
        <v>0</v>
      </c>
    </row>
    <row r="74" spans="1:9" ht="25.5">
      <c r="A74" s="5"/>
      <c r="B74" s="5">
        <v>31000000</v>
      </c>
      <c r="C74" s="16" t="s">
        <v>77</v>
      </c>
      <c r="D74" s="6">
        <v>0</v>
      </c>
      <c r="E74" s="6">
        <v>0</v>
      </c>
      <c r="F74" s="6">
        <v>0</v>
      </c>
      <c r="G74" s="6">
        <v>0.017</v>
      </c>
      <c r="H74" s="6">
        <f t="shared" si="4"/>
        <v>0.017</v>
      </c>
      <c r="I74" s="6">
        <f t="shared" si="5"/>
        <v>0</v>
      </c>
    </row>
    <row r="75" spans="1:9" ht="81.75" customHeight="1">
      <c r="A75" s="5"/>
      <c r="B75" s="5">
        <v>31010000</v>
      </c>
      <c r="C75" s="16" t="s">
        <v>78</v>
      </c>
      <c r="D75" s="6">
        <v>0</v>
      </c>
      <c r="E75" s="6">
        <v>0</v>
      </c>
      <c r="F75" s="6">
        <v>0</v>
      </c>
      <c r="G75" s="6">
        <v>0.017</v>
      </c>
      <c r="H75" s="6">
        <f t="shared" si="4"/>
        <v>0.017</v>
      </c>
      <c r="I75" s="6">
        <f t="shared" si="5"/>
        <v>0</v>
      </c>
    </row>
    <row r="76" spans="1:9" ht="76.5">
      <c r="A76" s="5"/>
      <c r="B76" s="5">
        <v>31010200</v>
      </c>
      <c r="C76" s="16" t="s">
        <v>79</v>
      </c>
      <c r="D76" s="6">
        <v>0</v>
      </c>
      <c r="E76" s="6">
        <v>0</v>
      </c>
      <c r="F76" s="6">
        <v>0</v>
      </c>
      <c r="G76" s="6">
        <v>0.017</v>
      </c>
      <c r="H76" s="6">
        <f t="shared" si="4"/>
        <v>0.017</v>
      </c>
      <c r="I76" s="6">
        <f t="shared" si="5"/>
        <v>0</v>
      </c>
    </row>
    <row r="77" spans="1:9" ht="12.75">
      <c r="A77" s="5"/>
      <c r="B77" s="5">
        <v>40000000</v>
      </c>
      <c r="C77" s="16" t="s">
        <v>80</v>
      </c>
      <c r="D77" s="6">
        <v>1050503.2</v>
      </c>
      <c r="E77" s="6">
        <v>940252.7</v>
      </c>
      <c r="F77" s="6">
        <v>12304.699151639346</v>
      </c>
      <c r="G77" s="6">
        <v>16413.41</v>
      </c>
      <c r="H77" s="6">
        <f t="shared" si="4"/>
        <v>4108.7108483606535</v>
      </c>
      <c r="I77" s="6">
        <f t="shared" si="5"/>
        <v>133.39139622778387</v>
      </c>
    </row>
    <row r="78" spans="1:9" ht="12.75">
      <c r="A78" s="5"/>
      <c r="B78" s="5">
        <v>41000000</v>
      </c>
      <c r="C78" s="16" t="s">
        <v>81</v>
      </c>
      <c r="D78" s="6">
        <v>1050503.2</v>
      </c>
      <c r="E78" s="6">
        <v>940252.7</v>
      </c>
      <c r="F78" s="6">
        <v>12304.699151639346</v>
      </c>
      <c r="G78" s="6">
        <v>16413.41</v>
      </c>
      <c r="H78" s="6">
        <f t="shared" si="4"/>
        <v>4108.7108483606535</v>
      </c>
      <c r="I78" s="6">
        <f t="shared" si="5"/>
        <v>133.39139622778387</v>
      </c>
    </row>
    <row r="79" spans="1:9" ht="12.75">
      <c r="A79" s="5"/>
      <c r="B79" s="5">
        <v>41030000</v>
      </c>
      <c r="C79" s="16" t="s">
        <v>82</v>
      </c>
      <c r="D79" s="6">
        <v>1050503.2</v>
      </c>
      <c r="E79" s="6">
        <v>940252.7</v>
      </c>
      <c r="F79" s="6">
        <v>12304.699151639346</v>
      </c>
      <c r="G79" s="6">
        <v>16413.41</v>
      </c>
      <c r="H79" s="6">
        <f t="shared" si="4"/>
        <v>4108.7108483606535</v>
      </c>
      <c r="I79" s="6">
        <f t="shared" si="5"/>
        <v>133.39139622778387</v>
      </c>
    </row>
    <row r="80" spans="1:9" ht="90.75" customHeight="1">
      <c r="A80" s="5"/>
      <c r="B80" s="5">
        <v>41030600</v>
      </c>
      <c r="C80" s="16" t="s">
        <v>83</v>
      </c>
      <c r="D80" s="6">
        <v>282712</v>
      </c>
      <c r="E80" s="6">
        <v>267240</v>
      </c>
      <c r="F80" s="6">
        <v>3670.150655737705</v>
      </c>
      <c r="G80" s="6">
        <v>0</v>
      </c>
      <c r="H80" s="6">
        <f t="shared" si="4"/>
        <v>-3670.150655737705</v>
      </c>
      <c r="I80" s="6">
        <f t="shared" si="5"/>
        <v>0</v>
      </c>
    </row>
    <row r="81" spans="1:9" ht="92.25" customHeight="1">
      <c r="A81" s="5"/>
      <c r="B81" s="5">
        <v>41030800</v>
      </c>
      <c r="C81" s="16" t="s">
        <v>84</v>
      </c>
      <c r="D81" s="6">
        <v>379221.3</v>
      </c>
      <c r="E81" s="6">
        <v>284429.5</v>
      </c>
      <c r="F81" s="6">
        <v>3754.9712295081968</v>
      </c>
      <c r="G81" s="6">
        <v>1662.36</v>
      </c>
      <c r="H81" s="6">
        <f t="shared" si="4"/>
        <v>-2092.6112295081966</v>
      </c>
      <c r="I81" s="6">
        <f t="shared" si="5"/>
        <v>44.27091176988128</v>
      </c>
    </row>
    <row r="82" spans="1:9" ht="63.75">
      <c r="A82" s="5"/>
      <c r="B82" s="5">
        <v>41031000</v>
      </c>
      <c r="C82" s="16" t="s">
        <v>85</v>
      </c>
      <c r="D82" s="6">
        <v>76.1</v>
      </c>
      <c r="E82" s="6">
        <v>89.4</v>
      </c>
      <c r="F82" s="6">
        <v>1.454315573770492</v>
      </c>
      <c r="G82" s="6">
        <v>0</v>
      </c>
      <c r="H82" s="6">
        <f t="shared" si="4"/>
        <v>-1.454315573770492</v>
      </c>
      <c r="I82" s="6">
        <f t="shared" si="5"/>
        <v>0</v>
      </c>
    </row>
    <row r="83" spans="1:9" ht="25.5">
      <c r="A83" s="5"/>
      <c r="B83" s="5">
        <v>41033900</v>
      </c>
      <c r="C83" s="16" t="s">
        <v>86</v>
      </c>
      <c r="D83" s="6">
        <v>210516.2</v>
      </c>
      <c r="E83" s="6">
        <v>210516.2</v>
      </c>
      <c r="F83" s="6">
        <v>2529.1639344262294</v>
      </c>
      <c r="G83" s="6">
        <v>7713.95</v>
      </c>
      <c r="H83" s="6">
        <f t="shared" si="4"/>
        <v>5184.78606557377</v>
      </c>
      <c r="I83" s="6">
        <f t="shared" si="5"/>
        <v>305</v>
      </c>
    </row>
    <row r="84" spans="1:9" ht="25.5">
      <c r="A84" s="5"/>
      <c r="B84" s="5">
        <v>41034200</v>
      </c>
      <c r="C84" s="16" t="s">
        <v>87</v>
      </c>
      <c r="D84" s="6">
        <v>174943.7</v>
      </c>
      <c r="E84" s="6">
        <v>174943.7</v>
      </c>
      <c r="F84" s="6">
        <v>2307.2459016393445</v>
      </c>
      <c r="G84" s="6">
        <v>7037.1</v>
      </c>
      <c r="H84" s="6">
        <f t="shared" si="4"/>
        <v>4729.854098360656</v>
      </c>
      <c r="I84" s="6">
        <f t="shared" si="5"/>
        <v>305</v>
      </c>
    </row>
    <row r="85" spans="1:9" ht="92.25" customHeight="1">
      <c r="A85" s="5"/>
      <c r="B85" s="5">
        <v>41035800</v>
      </c>
      <c r="C85" s="16" t="s">
        <v>88</v>
      </c>
      <c r="D85" s="6">
        <v>3033.9</v>
      </c>
      <c r="E85" s="6">
        <v>3033.9</v>
      </c>
      <c r="F85" s="6">
        <v>41.713114754098356</v>
      </c>
      <c r="G85" s="6">
        <v>0</v>
      </c>
      <c r="H85" s="6">
        <f t="shared" si="4"/>
        <v>-41.713114754098356</v>
      </c>
      <c r="I85" s="6">
        <f t="shared" si="5"/>
        <v>0</v>
      </c>
    </row>
    <row r="86" spans="1:9" ht="15">
      <c r="A86" s="8" t="s">
        <v>89</v>
      </c>
      <c r="B86" s="9"/>
      <c r="C86" s="9"/>
      <c r="D86" s="7">
        <v>662647.13</v>
      </c>
      <c r="E86" s="7">
        <v>882479.1</v>
      </c>
      <c r="F86" s="7">
        <v>13996.707786885247</v>
      </c>
      <c r="G86" s="7">
        <v>25725.10288</v>
      </c>
      <c r="H86" s="7">
        <f t="shared" si="4"/>
        <v>11728.395093114752</v>
      </c>
      <c r="I86" s="7">
        <f t="shared" si="5"/>
        <v>183.79395549076278</v>
      </c>
    </row>
    <row r="87" spans="1:9" ht="15">
      <c r="A87" s="8" t="s">
        <v>90</v>
      </c>
      <c r="B87" s="9"/>
      <c r="C87" s="9"/>
      <c r="D87" s="7">
        <v>1713150.33</v>
      </c>
      <c r="E87" s="7">
        <v>1822731.8</v>
      </c>
      <c r="F87" s="7">
        <v>26301.406938524597</v>
      </c>
      <c r="G87" s="7">
        <v>42138.512879999995</v>
      </c>
      <c r="H87" s="7">
        <f t="shared" si="4"/>
        <v>15837.105941475398</v>
      </c>
      <c r="I87" s="7">
        <f t="shared" si="5"/>
        <v>160.21391166826987</v>
      </c>
    </row>
  </sheetData>
  <sheetProtection/>
  <mergeCells count="8">
    <mergeCell ref="A86:C86"/>
    <mergeCell ref="A87:C87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C12" sqref="C12"/>
    </sheetView>
  </sheetViews>
  <sheetFormatPr defaultColWidth="9.00390625" defaultRowHeight="12.75"/>
  <cols>
    <col min="1" max="1" width="0.74609375" style="0" customWidth="1"/>
    <col min="3" max="3" width="41.25390625" style="0" customWidth="1"/>
    <col min="4" max="4" width="9.75390625" style="0" customWidth="1"/>
    <col min="5" max="5" width="9.875" style="0" customWidth="1"/>
  </cols>
  <sheetData>
    <row r="1" spans="1:9" ht="23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2" t="s">
        <v>1</v>
      </c>
      <c r="B3" s="11"/>
      <c r="C3" s="11"/>
      <c r="D3" s="11"/>
      <c r="E3" s="11"/>
      <c r="F3" s="11"/>
      <c r="G3" s="11"/>
      <c r="H3" s="11"/>
      <c r="I3" s="11"/>
    </row>
    <row r="4" ht="12.75">
      <c r="I4" t="s">
        <v>2</v>
      </c>
    </row>
    <row r="5" spans="1:9" ht="15">
      <c r="A5" s="13"/>
      <c r="B5" s="14" t="s">
        <v>3</v>
      </c>
      <c r="C5" s="14" t="s">
        <v>4</v>
      </c>
      <c r="D5" s="14" t="s">
        <v>5</v>
      </c>
      <c r="E5" s="15"/>
      <c r="F5" s="15"/>
      <c r="G5" s="15"/>
      <c r="H5" s="15"/>
      <c r="I5" s="15"/>
    </row>
    <row r="6" spans="1:9" ht="45">
      <c r="A6" s="13"/>
      <c r="B6" s="15"/>
      <c r="C6" s="15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2.75">
      <c r="A7" s="5"/>
      <c r="B7" s="5">
        <v>10000000</v>
      </c>
      <c r="C7" s="16" t="s">
        <v>12</v>
      </c>
      <c r="D7" s="6">
        <v>0</v>
      </c>
      <c r="E7" s="6">
        <v>618.8</v>
      </c>
      <c r="F7" s="6">
        <v>5.122950819672131</v>
      </c>
      <c r="G7" s="6">
        <v>8.32493</v>
      </c>
      <c r="H7" s="6">
        <f aca="true" t="shared" si="0" ref="H7:H43">G7-F7</f>
        <v>3.2019791803278688</v>
      </c>
      <c r="I7" s="6">
        <f aca="true" t="shared" si="1" ref="I7:I43">IF(F7=0,0,G7/F7*100)</f>
        <v>162.5026336</v>
      </c>
    </row>
    <row r="8" spans="1:9" ht="12.75">
      <c r="A8" s="5"/>
      <c r="B8" s="5">
        <v>19000000</v>
      </c>
      <c r="C8" s="16" t="s">
        <v>50</v>
      </c>
      <c r="D8" s="6">
        <v>0</v>
      </c>
      <c r="E8" s="6">
        <v>618.8</v>
      </c>
      <c r="F8" s="6">
        <v>5.122950819672131</v>
      </c>
      <c r="G8" s="6">
        <v>8.32493</v>
      </c>
      <c r="H8" s="6">
        <f t="shared" si="0"/>
        <v>3.2019791803278688</v>
      </c>
      <c r="I8" s="6">
        <f t="shared" si="1"/>
        <v>162.5026336</v>
      </c>
    </row>
    <row r="9" spans="1:9" ht="12.75">
      <c r="A9" s="5"/>
      <c r="B9" s="5">
        <v>19010000</v>
      </c>
      <c r="C9" s="16" t="s">
        <v>51</v>
      </c>
      <c r="D9" s="6">
        <v>0</v>
      </c>
      <c r="E9" s="6">
        <v>618.8</v>
      </c>
      <c r="F9" s="6">
        <v>5.122950819672131</v>
      </c>
      <c r="G9" s="6">
        <v>8.32493</v>
      </c>
      <c r="H9" s="6">
        <f t="shared" si="0"/>
        <v>3.2019791803278688</v>
      </c>
      <c r="I9" s="6">
        <f t="shared" si="1"/>
        <v>162.5026336</v>
      </c>
    </row>
    <row r="10" spans="1:9" ht="38.25">
      <c r="A10" s="5"/>
      <c r="B10" s="5">
        <v>19010100</v>
      </c>
      <c r="C10" s="16" t="s">
        <v>52</v>
      </c>
      <c r="D10" s="6">
        <v>0</v>
      </c>
      <c r="E10" s="6">
        <v>346.528</v>
      </c>
      <c r="F10" s="6">
        <v>4.0983606557377055</v>
      </c>
      <c r="G10" s="6">
        <v>0.07493000000000001</v>
      </c>
      <c r="H10" s="6">
        <f t="shared" si="0"/>
        <v>-4.023430655737705</v>
      </c>
      <c r="I10" s="6">
        <f t="shared" si="1"/>
        <v>1.828292</v>
      </c>
    </row>
    <row r="11" spans="1:9" ht="25.5">
      <c r="A11" s="5"/>
      <c r="B11" s="5">
        <v>19010200</v>
      </c>
      <c r="C11" s="16" t="s">
        <v>53</v>
      </c>
      <c r="D11" s="6">
        <v>0</v>
      </c>
      <c r="E11" s="6">
        <v>142.324</v>
      </c>
      <c r="F11" s="6">
        <v>0.9426229508196721</v>
      </c>
      <c r="G11" s="6">
        <v>8.25</v>
      </c>
      <c r="H11" s="6">
        <f t="shared" si="0"/>
        <v>7.307377049180328</v>
      </c>
      <c r="I11" s="6">
        <f t="shared" si="1"/>
        <v>875.2173913043478</v>
      </c>
    </row>
    <row r="12" spans="1:9" ht="51">
      <c r="A12" s="5"/>
      <c r="B12" s="5">
        <v>19010300</v>
      </c>
      <c r="C12" s="16" t="s">
        <v>54</v>
      </c>
      <c r="D12" s="6">
        <v>0</v>
      </c>
      <c r="E12" s="6">
        <v>129.948</v>
      </c>
      <c r="F12" s="6">
        <v>0.08196721311475409</v>
      </c>
      <c r="G12" s="6">
        <v>0</v>
      </c>
      <c r="H12" s="6">
        <f t="shared" si="0"/>
        <v>-0.08196721311475409</v>
      </c>
      <c r="I12" s="6">
        <f t="shared" si="1"/>
        <v>0</v>
      </c>
    </row>
    <row r="13" spans="1:9" ht="25.5">
      <c r="A13" s="5"/>
      <c r="B13" s="5">
        <v>19050000</v>
      </c>
      <c r="C13" s="16" t="s">
        <v>91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  <c r="I13" s="6">
        <f t="shared" si="1"/>
        <v>0</v>
      </c>
    </row>
    <row r="14" spans="1:9" ht="38.25">
      <c r="A14" s="5"/>
      <c r="B14" s="5">
        <v>19050200</v>
      </c>
      <c r="C14" s="16" t="s">
        <v>92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  <c r="I14" s="6">
        <f t="shared" si="1"/>
        <v>0</v>
      </c>
    </row>
    <row r="15" spans="1:9" ht="38.25">
      <c r="A15" s="5"/>
      <c r="B15" s="5">
        <v>19050300</v>
      </c>
      <c r="C15" s="16" t="s">
        <v>93</v>
      </c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  <c r="I15" s="6">
        <f t="shared" si="1"/>
        <v>0</v>
      </c>
    </row>
    <row r="16" spans="1:9" ht="12.75">
      <c r="A16" s="5"/>
      <c r="B16" s="5">
        <v>20000000</v>
      </c>
      <c r="C16" s="16" t="s">
        <v>55</v>
      </c>
      <c r="D16" s="6">
        <v>30520.356</v>
      </c>
      <c r="E16" s="6">
        <v>30520.356</v>
      </c>
      <c r="F16" s="6">
        <v>427.51866269930395</v>
      </c>
      <c r="G16" s="6">
        <v>988.23751</v>
      </c>
      <c r="H16" s="6">
        <f t="shared" si="0"/>
        <v>560.7188473006961</v>
      </c>
      <c r="I16" s="6">
        <f t="shared" si="1"/>
        <v>231.15657776443754</v>
      </c>
    </row>
    <row r="17" spans="1:9" ht="12.75">
      <c r="A17" s="5"/>
      <c r="B17" s="5">
        <v>24000000</v>
      </c>
      <c r="C17" s="16" t="s">
        <v>75</v>
      </c>
      <c r="D17" s="6">
        <v>1508.656</v>
      </c>
      <c r="E17" s="6">
        <v>1508.656</v>
      </c>
      <c r="F17" s="6">
        <v>30.09811475409836</v>
      </c>
      <c r="G17" s="6">
        <v>23.806549999999998</v>
      </c>
      <c r="H17" s="6">
        <f t="shared" si="0"/>
        <v>-6.2915647540983635</v>
      </c>
      <c r="I17" s="6">
        <f t="shared" si="1"/>
        <v>79.09648226973532</v>
      </c>
    </row>
    <row r="18" spans="1:9" ht="12.75">
      <c r="A18" s="5"/>
      <c r="B18" s="5">
        <v>24060000</v>
      </c>
      <c r="C18" s="16" t="s">
        <v>60</v>
      </c>
      <c r="D18" s="6">
        <v>0</v>
      </c>
      <c r="E18" s="6">
        <v>0</v>
      </c>
      <c r="F18" s="6">
        <v>0</v>
      </c>
      <c r="G18" s="6">
        <v>0</v>
      </c>
      <c r="H18" s="6">
        <f t="shared" si="0"/>
        <v>0</v>
      </c>
      <c r="I18" s="6">
        <f t="shared" si="1"/>
        <v>0</v>
      </c>
    </row>
    <row r="19" spans="1:9" ht="51">
      <c r="A19" s="5"/>
      <c r="B19" s="5">
        <v>24062100</v>
      </c>
      <c r="C19" s="16" t="s">
        <v>94</v>
      </c>
      <c r="D19" s="6">
        <v>0</v>
      </c>
      <c r="E19" s="6">
        <v>0</v>
      </c>
      <c r="F19" s="6">
        <v>0</v>
      </c>
      <c r="G19" s="6">
        <v>0</v>
      </c>
      <c r="H19" s="6">
        <f t="shared" si="0"/>
        <v>0</v>
      </c>
      <c r="I19" s="6">
        <f t="shared" si="1"/>
        <v>0</v>
      </c>
    </row>
    <row r="20" spans="1:9" ht="25.5">
      <c r="A20" s="5"/>
      <c r="B20" s="5">
        <v>24110000</v>
      </c>
      <c r="C20" s="16" t="s">
        <v>95</v>
      </c>
      <c r="D20" s="6">
        <v>8.656</v>
      </c>
      <c r="E20" s="6">
        <v>8.656</v>
      </c>
      <c r="F20" s="6">
        <v>0.18008196721311476</v>
      </c>
      <c r="G20" s="6">
        <v>2.57355</v>
      </c>
      <c r="H20" s="6">
        <f t="shared" si="0"/>
        <v>2.393468032786885</v>
      </c>
      <c r="I20" s="6">
        <f t="shared" si="1"/>
        <v>1429.0992262175694</v>
      </c>
    </row>
    <row r="21" spans="1:9" ht="38.25">
      <c r="A21" s="5"/>
      <c r="B21" s="5">
        <v>24110700</v>
      </c>
      <c r="C21" s="16" t="s">
        <v>96</v>
      </c>
      <c r="D21" s="6">
        <v>0</v>
      </c>
      <c r="E21" s="6">
        <v>0</v>
      </c>
      <c r="F21" s="6">
        <v>0</v>
      </c>
      <c r="G21" s="6">
        <v>0</v>
      </c>
      <c r="H21" s="6">
        <f t="shared" si="0"/>
        <v>0</v>
      </c>
      <c r="I21" s="6">
        <f t="shared" si="1"/>
        <v>0</v>
      </c>
    </row>
    <row r="22" spans="1:9" ht="63.75">
      <c r="A22" s="5"/>
      <c r="B22" s="5">
        <v>24110900</v>
      </c>
      <c r="C22" s="16" t="s">
        <v>97</v>
      </c>
      <c r="D22" s="6">
        <v>8.656</v>
      </c>
      <c r="E22" s="6">
        <v>8.656</v>
      </c>
      <c r="F22" s="6">
        <v>0.18008196721311476</v>
      </c>
      <c r="G22" s="6">
        <v>2.57355</v>
      </c>
      <c r="H22" s="6">
        <f t="shared" si="0"/>
        <v>2.393468032786885</v>
      </c>
      <c r="I22" s="6">
        <f t="shared" si="1"/>
        <v>1429.0992262175694</v>
      </c>
    </row>
    <row r="23" spans="1:9" ht="25.5">
      <c r="A23" s="5"/>
      <c r="B23" s="5">
        <v>24170000</v>
      </c>
      <c r="C23" s="16" t="s">
        <v>98</v>
      </c>
      <c r="D23" s="6">
        <v>1500</v>
      </c>
      <c r="E23" s="6">
        <v>1500</v>
      </c>
      <c r="F23" s="6">
        <v>29.91803278688525</v>
      </c>
      <c r="G23" s="6">
        <v>21.233</v>
      </c>
      <c r="H23" s="6">
        <f t="shared" si="0"/>
        <v>-8.685032786885248</v>
      </c>
      <c r="I23" s="6">
        <f t="shared" si="1"/>
        <v>70.97057534246575</v>
      </c>
    </row>
    <row r="24" spans="1:9" ht="12.75">
      <c r="A24" s="5"/>
      <c r="B24" s="5">
        <v>25000000</v>
      </c>
      <c r="C24" s="16" t="s">
        <v>99</v>
      </c>
      <c r="D24" s="6">
        <v>29011.7</v>
      </c>
      <c r="E24" s="6">
        <v>29011.7</v>
      </c>
      <c r="F24" s="6">
        <v>397.42054794520556</v>
      </c>
      <c r="G24" s="6">
        <v>964.4309599999999</v>
      </c>
      <c r="H24" s="6">
        <f t="shared" si="0"/>
        <v>567.0104120547944</v>
      </c>
      <c r="I24" s="6">
        <f t="shared" si="1"/>
        <v>242.67264613931613</v>
      </c>
    </row>
    <row r="25" spans="1:9" ht="12.75" customHeight="1">
      <c r="A25" s="5"/>
      <c r="B25" s="5">
        <v>25010000</v>
      </c>
      <c r="C25" s="16" t="s">
        <v>100</v>
      </c>
      <c r="D25" s="6">
        <v>29011.7</v>
      </c>
      <c r="E25" s="6">
        <v>29011.7</v>
      </c>
      <c r="F25" s="6">
        <v>397.42054794520556</v>
      </c>
      <c r="G25" s="6">
        <v>321.6312</v>
      </c>
      <c r="H25" s="6">
        <f t="shared" si="0"/>
        <v>-75.78934794520558</v>
      </c>
      <c r="I25" s="6">
        <f t="shared" si="1"/>
        <v>80.92968560959886</v>
      </c>
    </row>
    <row r="26" spans="1:9" ht="28.5" customHeight="1">
      <c r="A26" s="5"/>
      <c r="B26" s="5">
        <v>25010100</v>
      </c>
      <c r="C26" s="16" t="s">
        <v>101</v>
      </c>
      <c r="D26" s="6">
        <v>27996.6</v>
      </c>
      <c r="E26" s="6">
        <v>27996.6</v>
      </c>
      <c r="F26" s="6">
        <v>383.5150684931507</v>
      </c>
      <c r="G26" s="6">
        <v>227.22237</v>
      </c>
      <c r="H26" s="6">
        <f t="shared" si="0"/>
        <v>-156.29269849315068</v>
      </c>
      <c r="I26" s="6">
        <f t="shared" si="1"/>
        <v>59.24731220933971</v>
      </c>
    </row>
    <row r="27" spans="1:9" ht="25.5">
      <c r="A27" s="5"/>
      <c r="B27" s="5">
        <v>25010200</v>
      </c>
      <c r="C27" s="16" t="s">
        <v>102</v>
      </c>
      <c r="D27" s="6">
        <v>955.9</v>
      </c>
      <c r="E27" s="6">
        <v>955.9</v>
      </c>
      <c r="F27" s="6">
        <v>13.094520547945205</v>
      </c>
      <c r="G27" s="6">
        <v>86.67367</v>
      </c>
      <c r="H27" s="6">
        <f t="shared" si="0"/>
        <v>73.57914945205479</v>
      </c>
      <c r="I27" s="6">
        <f t="shared" si="1"/>
        <v>661.907930745894</v>
      </c>
    </row>
    <row r="28" spans="1:9" ht="12.75">
      <c r="A28" s="5"/>
      <c r="B28" s="5">
        <v>25010300</v>
      </c>
      <c r="C28" s="16" t="s">
        <v>103</v>
      </c>
      <c r="D28" s="6">
        <v>9.2</v>
      </c>
      <c r="E28" s="6">
        <v>9.2</v>
      </c>
      <c r="F28" s="6">
        <v>0.12602739726027398</v>
      </c>
      <c r="G28" s="6">
        <v>5.281160000000002</v>
      </c>
      <c r="H28" s="6">
        <f t="shared" si="0"/>
        <v>5.1551326027397275</v>
      </c>
      <c r="I28" s="6">
        <f t="shared" si="1"/>
        <v>4190.485652173914</v>
      </c>
    </row>
    <row r="29" spans="1:9" ht="38.25">
      <c r="A29" s="5"/>
      <c r="B29" s="5">
        <v>25010400</v>
      </c>
      <c r="C29" s="16" t="s">
        <v>104</v>
      </c>
      <c r="D29" s="6">
        <v>50</v>
      </c>
      <c r="E29" s="6">
        <v>50</v>
      </c>
      <c r="F29" s="6">
        <v>0.684931506849315</v>
      </c>
      <c r="G29" s="6">
        <v>2.454</v>
      </c>
      <c r="H29" s="6">
        <f t="shared" si="0"/>
        <v>1.769068493150685</v>
      </c>
      <c r="I29" s="6">
        <f t="shared" si="1"/>
        <v>358.28400000000005</v>
      </c>
    </row>
    <row r="30" spans="1:9" ht="25.5">
      <c r="A30" s="5"/>
      <c r="B30" s="5">
        <v>25020000</v>
      </c>
      <c r="C30" s="16" t="s">
        <v>105</v>
      </c>
      <c r="D30" s="6">
        <v>0</v>
      </c>
      <c r="E30" s="6">
        <v>0</v>
      </c>
      <c r="F30" s="6">
        <v>0</v>
      </c>
      <c r="G30" s="6">
        <v>642.79976</v>
      </c>
      <c r="H30" s="6">
        <f t="shared" si="0"/>
        <v>642.79976</v>
      </c>
      <c r="I30" s="6">
        <f t="shared" si="1"/>
        <v>0</v>
      </c>
    </row>
    <row r="31" spans="1:9" ht="12.75">
      <c r="A31" s="5"/>
      <c r="B31" s="5">
        <v>25020100</v>
      </c>
      <c r="C31" s="16" t="s">
        <v>106</v>
      </c>
      <c r="D31" s="6">
        <v>0</v>
      </c>
      <c r="E31" s="6">
        <v>0</v>
      </c>
      <c r="F31" s="6">
        <v>0</v>
      </c>
      <c r="G31" s="6">
        <v>642.09696</v>
      </c>
      <c r="H31" s="6">
        <f t="shared" si="0"/>
        <v>642.09696</v>
      </c>
      <c r="I31" s="6">
        <f t="shared" si="1"/>
        <v>0</v>
      </c>
    </row>
    <row r="32" spans="1:9" ht="81" customHeight="1">
      <c r="A32" s="5"/>
      <c r="B32" s="5">
        <v>25020200</v>
      </c>
      <c r="C32" s="16" t="s">
        <v>107</v>
      </c>
      <c r="D32" s="6">
        <v>0</v>
      </c>
      <c r="E32" s="6">
        <v>0</v>
      </c>
      <c r="F32" s="6">
        <v>0</v>
      </c>
      <c r="G32" s="6">
        <v>0.7028</v>
      </c>
      <c r="H32" s="6">
        <f t="shared" si="0"/>
        <v>0.7028</v>
      </c>
      <c r="I32" s="6">
        <f t="shared" si="1"/>
        <v>0</v>
      </c>
    </row>
    <row r="33" spans="1:9" ht="12.75">
      <c r="A33" s="5"/>
      <c r="B33" s="5">
        <v>30000000</v>
      </c>
      <c r="C33" s="16" t="s">
        <v>76</v>
      </c>
      <c r="D33" s="6">
        <v>2230</v>
      </c>
      <c r="E33" s="6">
        <v>2230</v>
      </c>
      <c r="F33" s="6">
        <v>0</v>
      </c>
      <c r="G33" s="6">
        <v>50</v>
      </c>
      <c r="H33" s="6">
        <f t="shared" si="0"/>
        <v>50</v>
      </c>
      <c r="I33" s="6">
        <f t="shared" si="1"/>
        <v>0</v>
      </c>
    </row>
    <row r="34" spans="1:9" ht="25.5">
      <c r="A34" s="5"/>
      <c r="B34" s="5">
        <v>31000000</v>
      </c>
      <c r="C34" s="16" t="s">
        <v>77</v>
      </c>
      <c r="D34" s="6">
        <v>0</v>
      </c>
      <c r="E34" s="6">
        <v>0</v>
      </c>
      <c r="F34" s="6">
        <v>0</v>
      </c>
      <c r="G34" s="6">
        <v>0</v>
      </c>
      <c r="H34" s="6">
        <f t="shared" si="0"/>
        <v>0</v>
      </c>
      <c r="I34" s="6">
        <f t="shared" si="1"/>
        <v>0</v>
      </c>
    </row>
    <row r="35" spans="1:9" ht="38.25">
      <c r="A35" s="5"/>
      <c r="B35" s="5">
        <v>31030000</v>
      </c>
      <c r="C35" s="16" t="s">
        <v>108</v>
      </c>
      <c r="D35" s="6">
        <v>0</v>
      </c>
      <c r="E35" s="6">
        <v>0</v>
      </c>
      <c r="F35" s="6">
        <v>0</v>
      </c>
      <c r="G35" s="6">
        <v>0</v>
      </c>
      <c r="H35" s="6">
        <f t="shared" si="0"/>
        <v>0</v>
      </c>
      <c r="I35" s="6">
        <f t="shared" si="1"/>
        <v>0</v>
      </c>
    </row>
    <row r="36" spans="1:9" ht="25.5">
      <c r="A36" s="5"/>
      <c r="B36" s="5">
        <v>33000000</v>
      </c>
      <c r="C36" s="16" t="s">
        <v>109</v>
      </c>
      <c r="D36" s="6">
        <v>2230</v>
      </c>
      <c r="E36" s="6">
        <v>2230</v>
      </c>
      <c r="F36" s="6">
        <v>0</v>
      </c>
      <c r="G36" s="6">
        <v>50</v>
      </c>
      <c r="H36" s="6">
        <f t="shared" si="0"/>
        <v>50</v>
      </c>
      <c r="I36" s="6">
        <f t="shared" si="1"/>
        <v>0</v>
      </c>
    </row>
    <row r="37" spans="1:9" ht="12.75">
      <c r="A37" s="5"/>
      <c r="B37" s="5">
        <v>33010000</v>
      </c>
      <c r="C37" s="16" t="s">
        <v>110</v>
      </c>
      <c r="D37" s="6">
        <v>2230</v>
      </c>
      <c r="E37" s="6">
        <v>2230</v>
      </c>
      <c r="F37" s="6">
        <v>0</v>
      </c>
      <c r="G37" s="6">
        <v>50</v>
      </c>
      <c r="H37" s="6">
        <f t="shared" si="0"/>
        <v>50</v>
      </c>
      <c r="I37" s="6">
        <f t="shared" si="1"/>
        <v>0</v>
      </c>
    </row>
    <row r="38" spans="1:9" ht="76.5">
      <c r="A38" s="5"/>
      <c r="B38" s="5">
        <v>33010100</v>
      </c>
      <c r="C38" s="16" t="s">
        <v>111</v>
      </c>
      <c r="D38" s="6">
        <v>2230</v>
      </c>
      <c r="E38" s="6">
        <v>2230</v>
      </c>
      <c r="F38" s="6">
        <v>0</v>
      </c>
      <c r="G38" s="6">
        <v>50</v>
      </c>
      <c r="H38" s="6">
        <f t="shared" si="0"/>
        <v>50</v>
      </c>
      <c r="I38" s="6">
        <f t="shared" si="1"/>
        <v>0</v>
      </c>
    </row>
    <row r="39" spans="1:9" ht="12.75">
      <c r="A39" s="5"/>
      <c r="B39" s="5">
        <v>40000000</v>
      </c>
      <c r="C39" s="16" t="s">
        <v>80</v>
      </c>
      <c r="D39" s="6">
        <v>47250</v>
      </c>
      <c r="E39" s="6">
        <v>47250</v>
      </c>
      <c r="F39" s="6">
        <v>1004.0983606557376</v>
      </c>
      <c r="G39" s="6">
        <v>0</v>
      </c>
      <c r="H39" s="6">
        <f t="shared" si="0"/>
        <v>-1004.0983606557376</v>
      </c>
      <c r="I39" s="6">
        <f t="shared" si="1"/>
        <v>0</v>
      </c>
    </row>
    <row r="40" spans="1:9" ht="25.5">
      <c r="A40" s="5"/>
      <c r="B40" s="5">
        <v>42000000</v>
      </c>
      <c r="C40" s="16" t="s">
        <v>112</v>
      </c>
      <c r="D40" s="6">
        <v>47250</v>
      </c>
      <c r="E40" s="6">
        <v>47250</v>
      </c>
      <c r="F40" s="6">
        <v>1004.0983606557376</v>
      </c>
      <c r="G40" s="6">
        <v>0</v>
      </c>
      <c r="H40" s="6">
        <f t="shared" si="0"/>
        <v>-1004.0983606557376</v>
      </c>
      <c r="I40" s="6">
        <f t="shared" si="1"/>
        <v>0</v>
      </c>
    </row>
    <row r="41" spans="1:9" ht="25.5">
      <c r="A41" s="5"/>
      <c r="B41" s="5">
        <v>42020000</v>
      </c>
      <c r="C41" s="16" t="s">
        <v>113</v>
      </c>
      <c r="D41" s="6">
        <v>47250</v>
      </c>
      <c r="E41" s="6">
        <v>47250</v>
      </c>
      <c r="F41" s="6">
        <v>1004.0983606557376</v>
      </c>
      <c r="G41" s="6">
        <v>0</v>
      </c>
      <c r="H41" s="6">
        <f t="shared" si="0"/>
        <v>-1004.0983606557376</v>
      </c>
      <c r="I41" s="6">
        <f t="shared" si="1"/>
        <v>0</v>
      </c>
    </row>
    <row r="42" spans="1:9" ht="15">
      <c r="A42" s="8" t="s">
        <v>89</v>
      </c>
      <c r="B42" s="9"/>
      <c r="C42" s="9"/>
      <c r="D42" s="7">
        <v>32750.356</v>
      </c>
      <c r="E42" s="7">
        <v>33369.156</v>
      </c>
      <c r="F42" s="7">
        <v>432.64161351897604</v>
      </c>
      <c r="G42" s="7">
        <v>1046.56244</v>
      </c>
      <c r="H42" s="7">
        <f t="shared" si="0"/>
        <v>613.9208264810238</v>
      </c>
      <c r="I42" s="7">
        <f t="shared" si="1"/>
        <v>241.9005493918113</v>
      </c>
    </row>
    <row r="43" spans="1:9" ht="15">
      <c r="A43" s="8" t="s">
        <v>90</v>
      </c>
      <c r="B43" s="9"/>
      <c r="C43" s="9"/>
      <c r="D43" s="7">
        <v>80000.356</v>
      </c>
      <c r="E43" s="7">
        <v>80619.156</v>
      </c>
      <c r="F43" s="7">
        <v>1436.7399741747138</v>
      </c>
      <c r="G43" s="7">
        <v>1046.56244</v>
      </c>
      <c r="H43" s="7">
        <f t="shared" si="0"/>
        <v>-390.17753417471386</v>
      </c>
      <c r="I43" s="7">
        <f t="shared" si="1"/>
        <v>72.84285666243552</v>
      </c>
    </row>
  </sheetData>
  <sheetProtection/>
  <mergeCells count="8">
    <mergeCell ref="A42:C42"/>
    <mergeCell ref="A43:C43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2016-01-26T08:25:25Z</cp:lastPrinted>
  <dcterms:created xsi:type="dcterms:W3CDTF">2015-03-11T14:24:34Z</dcterms:created>
  <dcterms:modified xsi:type="dcterms:W3CDTF">2016-04-04T13:42:12Z</dcterms:modified>
  <cp:category/>
  <cp:version/>
  <cp:contentType/>
  <cp:contentStatus/>
</cp:coreProperties>
</file>