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<sst xmlns="http://schemas.openxmlformats.org/spreadsheetml/2006/main" count="146" uniqueCount="118">
  <si>
    <t>Аналіз виконання плану по доходах</t>
  </si>
  <si>
    <t>На 29.04.2016</t>
  </si>
  <si>
    <t>тис. грн.</t>
  </si>
  <si>
    <t>ККД</t>
  </si>
  <si>
    <t>Доходи</t>
  </si>
  <si>
    <t>м.Житомир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</si>
  <si>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</si>
  <si>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</si>
  <si>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</si>
  <si>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</si>
  <si>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</si>
  <si>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</si>
  <si>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</si>
  <si>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</si>
  <si>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</si>
  <si>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</si>
  <si>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</si>
  <si>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</si>
  <si>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</si>
  <si>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</si>
  <si>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</si>
  <si>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</si>
  <si>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</si>
  <si>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</si>
  <si>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</si>
  <si>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</si>
  <si>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</si>
  <si>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</si>
  <si>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</si>
  <si>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</si>
  <si>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</si>
  <si>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</si>
  <si>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</si>
  <si>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</si>
  <si>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</si>
  <si>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</si>
  <si>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</si>
  <si>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</si>
  <si>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</si>
  <si>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</si>
  <si>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</si>
  <si>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</si>
  <si>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</si>
  <si>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</si>
  <si>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</si>
  <si>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</si>
  <si>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</si>
  <si>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</si>
  <si>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</si>
  <si>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</si>
  <si>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</si>
  <si>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</si>
  <si>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</si>
  <si>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</si>
  <si>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</si>
  <si>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</si>
  <si>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</si>
  <si>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</si>
  <si>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</si>
  <si>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</si>
  <si>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</si>
  <si>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</si>
  <si>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</si>
  <si>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</si>
  <si>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</si>
  <si>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</si>
  <si>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</si>
  <si>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</si>
  <si>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</si>
  <si>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</si>
  <si>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</si>
  <si>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</si>
  <si>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</si>
  <si>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</si>
  <si>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</si>
  <si>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</si>
  <si>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</si>
  <si>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</si>
  <si>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</si>
  <si>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</si>
  <si>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</si>
  <si>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</si>
  <si>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</si>
  <si>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</si>
  <si>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Дотації  </t>
  </si>
  <si>
    <t>Стабілізаційна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</si>
  <si>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</si>
  <si>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</si>
  <si>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</si>
  <si>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</si>
  <si>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</si>
  <si>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</si>
  <si>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</si>
  <si>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</si>
  <si>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</si>
  <si>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</si>
  <si>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</si>
  <si>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</si>
  <si>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</si>
  <si>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</si>
  <si>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</si>
  <si>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</si>
  <si>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</si>
  <si>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</si>
  <si>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</si>
  <si>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</si>
  <si>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</si>
  <si>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</si>
  <si>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</si>
  <si>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</si>
  <si>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</si>
  <si>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</si>
  <si>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</si>
  <si>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</si>
  <si>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</si>
  <si>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</si>
  <si>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Від урядів зарубіжних країн та міжнародних організацій  </t>
  </si>
  <si>
    <t>Гранти (дарунки), що надійшли до бюджетів усіх рівнів  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</si>
</sst>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29" fillId="33" borderId="10" xfId="0" applyNumberFormat="1" applyFont="1" applyFill="1" applyBorder="1" applyAlignment="1">
      <alignment/>
    </xf>
    <xf numFmtId="0" fontId="29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N8" sqref="N8"/>
    </sheetView>
  </sheetViews>
  <sheetFormatPr defaultColWidth="9.00390625" defaultRowHeight="12.75"/>
  <cols>
    <col min="1" max="1" width="0.2421875" style="0" customWidth="1"/>
    <col min="3" max="3" width="36.875" style="0" customWidth="1"/>
    <col min="4" max="4" width="11.25390625" style="0" customWidth="1"/>
    <col min="5" max="6" width="10.25390625" style="0" customWidth="1"/>
    <col min="7" max="7" width="11.25390625" style="0" customWidth="1"/>
  </cols>
  <sheetData>
    <row r="1" spans="1:9" ht="23.25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8.75">
      <c r="A3" s="12" t="s">
        <v>1</v>
      </c>
      <c r="B3" s="11"/>
      <c r="C3" s="11"/>
      <c r="D3" s="11"/>
      <c r="E3" s="11"/>
      <c r="F3" s="11"/>
      <c r="G3" s="11"/>
      <c r="H3" s="11"/>
      <c r="I3" s="11"/>
    </row>
    <row r="4" ht="12.75">
      <c r="I4" t="s">
        <v>2</v>
      </c>
    </row>
    <row r="5" spans="1:9" ht="15">
      <c r="A5" s="13"/>
      <c r="B5" s="14" t="s">
        <v>3</v>
      </c>
      <c r="C5" s="14" t="s">
        <v>4</v>
      </c>
      <c r="D5" s="14" t="s">
        <v>5</v>
      </c>
      <c r="E5" s="15"/>
      <c r="F5" s="15"/>
      <c r="G5" s="15"/>
      <c r="H5" s="15"/>
      <c r="I5" s="15"/>
    </row>
    <row r="6" spans="1:9" ht="45">
      <c r="A6" s="13"/>
      <c r="B6" s="15"/>
      <c r="C6" s="15"/>
      <c r="D6" s="3" t="s">
        <v>6</v>
      </c>
      <c r="E6" s="3" t="s">
        <v>7</v>
      </c>
      <c r="F6" s="3" t="s">
        <v>8</v>
      </c>
      <c r="G6" s="4" t="s">
        <v>9</v>
      </c>
      <c r="H6" s="4" t="s">
        <v>10</v>
      </c>
      <c r="I6" s="4" t="s">
        <v>11</v>
      </c>
    </row>
    <row r="7" spans="1:9" ht="12.75">
      <c r="A7" s="5"/>
      <c r="B7" s="5">
        <v>10000000</v>
      </c>
      <c r="C7" s="5" t="s">
        <v>12</v>
      </c>
      <c r="D7" s="6">
        <v>626561.1</v>
      </c>
      <c r="E7" s="6">
        <v>849979.517</v>
      </c>
      <c r="F7" s="6">
        <v>248706.97</v>
      </c>
      <c r="G7" s="6">
        <v>251372.51382</v>
      </c>
      <c r="H7" s="6">
        <f aca="true" t="shared" si="0" ref="H7:H38">G7-F7</f>
        <v>2665.5438199999917</v>
      </c>
      <c r="I7" s="6">
        <f aca="true" t="shared" si="1" ref="I7:I38">IF(F7=0,0,G7/F7*100)</f>
        <v>101.07176080348692</v>
      </c>
    </row>
    <row r="8" spans="1:9" ht="31.5" customHeight="1">
      <c r="A8" s="5"/>
      <c r="B8" s="5">
        <v>11000000</v>
      </c>
      <c r="C8" s="16" t="s">
        <v>13</v>
      </c>
      <c r="D8" s="6">
        <v>385035.3</v>
      </c>
      <c r="E8" s="6">
        <v>521072.517</v>
      </c>
      <c r="F8" s="6">
        <v>153622.109</v>
      </c>
      <c r="G8" s="6">
        <v>154777.3676</v>
      </c>
      <c r="H8" s="6">
        <f t="shared" si="0"/>
        <v>1155.258600000001</v>
      </c>
      <c r="I8" s="6">
        <f t="shared" si="1"/>
        <v>100.75201324049002</v>
      </c>
    </row>
    <row r="9" spans="1:9" ht="12.75">
      <c r="A9" s="5"/>
      <c r="B9" s="5">
        <v>11010000</v>
      </c>
      <c r="C9" s="16" t="s">
        <v>14</v>
      </c>
      <c r="D9" s="6">
        <v>384000</v>
      </c>
      <c r="E9" s="6">
        <v>519637.217</v>
      </c>
      <c r="F9" s="6">
        <v>153118.999</v>
      </c>
      <c r="G9" s="6">
        <v>154157.90863</v>
      </c>
      <c r="H9" s="6">
        <f t="shared" si="0"/>
        <v>1038.90962999998</v>
      </c>
      <c r="I9" s="6">
        <f t="shared" si="1"/>
        <v>100.67849818558439</v>
      </c>
    </row>
    <row r="10" spans="1:9" ht="51">
      <c r="A10" s="5"/>
      <c r="B10" s="5">
        <v>11010100</v>
      </c>
      <c r="C10" s="16" t="s">
        <v>15</v>
      </c>
      <c r="D10" s="6">
        <v>314400</v>
      </c>
      <c r="E10" s="6">
        <v>398037.217</v>
      </c>
      <c r="F10" s="6">
        <v>121475.999</v>
      </c>
      <c r="G10" s="6">
        <v>120859.36083</v>
      </c>
      <c r="H10" s="6">
        <f t="shared" si="0"/>
        <v>-616.6381699999911</v>
      </c>
      <c r="I10" s="6">
        <f t="shared" si="1"/>
        <v>99.4923785973557</v>
      </c>
    </row>
    <row r="11" spans="1:9" ht="76.5">
      <c r="A11" s="5"/>
      <c r="B11" s="5">
        <v>11010200</v>
      </c>
      <c r="C11" s="16" t="s">
        <v>16</v>
      </c>
      <c r="D11" s="6">
        <v>50400</v>
      </c>
      <c r="E11" s="6">
        <v>102400</v>
      </c>
      <c r="F11" s="6">
        <v>27000</v>
      </c>
      <c r="G11" s="6">
        <v>27545.012870000002</v>
      </c>
      <c r="H11" s="6">
        <f t="shared" si="0"/>
        <v>545.0128700000023</v>
      </c>
      <c r="I11" s="6">
        <f t="shared" si="1"/>
        <v>102.0185661851852</v>
      </c>
    </row>
    <row r="12" spans="1:9" ht="51">
      <c r="A12" s="5"/>
      <c r="B12" s="5">
        <v>11010400</v>
      </c>
      <c r="C12" s="16" t="s">
        <v>17</v>
      </c>
      <c r="D12" s="6">
        <v>5040</v>
      </c>
      <c r="E12" s="6">
        <v>5040</v>
      </c>
      <c r="F12" s="6">
        <v>963</v>
      </c>
      <c r="G12" s="6">
        <v>2834.53098</v>
      </c>
      <c r="H12" s="6">
        <f t="shared" si="0"/>
        <v>1871.53098</v>
      </c>
      <c r="I12" s="6">
        <f t="shared" si="1"/>
        <v>294.34381931464173</v>
      </c>
    </row>
    <row r="13" spans="1:9" ht="38.25">
      <c r="A13" s="5"/>
      <c r="B13" s="5">
        <v>11010500</v>
      </c>
      <c r="C13" s="16" t="s">
        <v>18</v>
      </c>
      <c r="D13" s="6">
        <v>8400</v>
      </c>
      <c r="E13" s="6">
        <v>8400</v>
      </c>
      <c r="F13" s="6">
        <v>2020</v>
      </c>
      <c r="G13" s="6">
        <v>1893.73711</v>
      </c>
      <c r="H13" s="6">
        <f t="shared" si="0"/>
        <v>-126.26288999999997</v>
      </c>
      <c r="I13" s="6">
        <f t="shared" si="1"/>
        <v>93.74936188118812</v>
      </c>
    </row>
    <row r="14" spans="1:9" ht="76.5">
      <c r="A14" s="5"/>
      <c r="B14" s="5">
        <v>11010900</v>
      </c>
      <c r="C14" s="16" t="s">
        <v>19</v>
      </c>
      <c r="D14" s="6">
        <v>5760</v>
      </c>
      <c r="E14" s="6">
        <v>5760</v>
      </c>
      <c r="F14" s="6">
        <v>1660</v>
      </c>
      <c r="G14" s="6">
        <v>1025.26684</v>
      </c>
      <c r="H14" s="6">
        <f t="shared" si="0"/>
        <v>-634.73316</v>
      </c>
      <c r="I14" s="6">
        <f t="shared" si="1"/>
        <v>61.76306265060241</v>
      </c>
    </row>
    <row r="15" spans="1:9" ht="12.75">
      <c r="A15" s="5"/>
      <c r="B15" s="5">
        <v>11020000</v>
      </c>
      <c r="C15" s="16" t="s">
        <v>20</v>
      </c>
      <c r="D15" s="6">
        <v>1035.3</v>
      </c>
      <c r="E15" s="6">
        <v>1435.3</v>
      </c>
      <c r="F15" s="6">
        <v>503.11</v>
      </c>
      <c r="G15" s="6">
        <v>619.45897</v>
      </c>
      <c r="H15" s="6">
        <f t="shared" si="0"/>
        <v>116.34897000000001</v>
      </c>
      <c r="I15" s="6">
        <f t="shared" si="1"/>
        <v>123.1259505873467</v>
      </c>
    </row>
    <row r="16" spans="1:9" ht="38.25">
      <c r="A16" s="5"/>
      <c r="B16" s="5">
        <v>11020200</v>
      </c>
      <c r="C16" s="16" t="s">
        <v>21</v>
      </c>
      <c r="D16" s="6">
        <v>1035.3</v>
      </c>
      <c r="E16" s="6">
        <v>1435.3</v>
      </c>
      <c r="F16" s="6">
        <v>503.11</v>
      </c>
      <c r="G16" s="6">
        <v>619.45897</v>
      </c>
      <c r="H16" s="6">
        <f t="shared" si="0"/>
        <v>116.34897000000001</v>
      </c>
      <c r="I16" s="6">
        <f t="shared" si="1"/>
        <v>123.1259505873467</v>
      </c>
    </row>
    <row r="17" spans="1:9" ht="19.5" customHeight="1">
      <c r="A17" s="5"/>
      <c r="B17" s="5">
        <v>14000000</v>
      </c>
      <c r="C17" s="16" t="s">
        <v>22</v>
      </c>
      <c r="D17" s="6">
        <v>79000</v>
      </c>
      <c r="E17" s="6">
        <v>121000</v>
      </c>
      <c r="F17" s="6">
        <v>30300</v>
      </c>
      <c r="G17" s="6">
        <v>26661.187449999998</v>
      </c>
      <c r="H17" s="6">
        <f t="shared" si="0"/>
        <v>-3638.8125500000024</v>
      </c>
      <c r="I17" s="6">
        <f t="shared" si="1"/>
        <v>87.99071765676567</v>
      </c>
    </row>
    <row r="18" spans="1:9" ht="38.25">
      <c r="A18" s="5"/>
      <c r="B18" s="5">
        <v>14040000</v>
      </c>
      <c r="C18" s="16" t="s">
        <v>23</v>
      </c>
      <c r="D18" s="6">
        <v>79000</v>
      </c>
      <c r="E18" s="6">
        <v>121000</v>
      </c>
      <c r="F18" s="6">
        <v>30300</v>
      </c>
      <c r="G18" s="6">
        <v>26661.187449999998</v>
      </c>
      <c r="H18" s="6">
        <f t="shared" si="0"/>
        <v>-3638.8125500000024</v>
      </c>
      <c r="I18" s="6">
        <f t="shared" si="1"/>
        <v>87.99071765676567</v>
      </c>
    </row>
    <row r="19" spans="1:9" ht="12.75">
      <c r="A19" s="5"/>
      <c r="B19" s="5">
        <v>18000000</v>
      </c>
      <c r="C19" s="16" t="s">
        <v>24</v>
      </c>
      <c r="D19" s="6">
        <v>161907</v>
      </c>
      <c r="E19" s="6">
        <v>207907</v>
      </c>
      <c r="F19" s="6">
        <v>64784.861</v>
      </c>
      <c r="G19" s="6">
        <v>69933.95877</v>
      </c>
      <c r="H19" s="6">
        <f t="shared" si="0"/>
        <v>5149.09777</v>
      </c>
      <c r="I19" s="6">
        <f t="shared" si="1"/>
        <v>107.94799539664058</v>
      </c>
    </row>
    <row r="20" spans="1:9" ht="12.75">
      <c r="A20" s="5"/>
      <c r="B20" s="5">
        <v>18010000</v>
      </c>
      <c r="C20" s="16" t="s">
        <v>25</v>
      </c>
      <c r="D20" s="6">
        <v>77000</v>
      </c>
      <c r="E20" s="6">
        <v>97000</v>
      </c>
      <c r="F20" s="6">
        <v>28852.961</v>
      </c>
      <c r="G20" s="6">
        <v>31739.01194</v>
      </c>
      <c r="H20" s="6">
        <f t="shared" si="0"/>
        <v>2886.050940000001</v>
      </c>
      <c r="I20" s="6">
        <f t="shared" si="1"/>
        <v>110.00261616130145</v>
      </c>
    </row>
    <row r="21" spans="1:9" ht="51">
      <c r="A21" s="5"/>
      <c r="B21" s="5">
        <v>18010100</v>
      </c>
      <c r="C21" s="16" t="s">
        <v>26</v>
      </c>
      <c r="D21" s="6">
        <v>460.6</v>
      </c>
      <c r="E21" s="6">
        <v>460.6</v>
      </c>
      <c r="F21" s="6">
        <v>150.45</v>
      </c>
      <c r="G21" s="6">
        <v>28.95747</v>
      </c>
      <c r="H21" s="6">
        <f t="shared" si="0"/>
        <v>-121.49252999999999</v>
      </c>
      <c r="I21" s="6">
        <f t="shared" si="1"/>
        <v>19.24723828514457</v>
      </c>
    </row>
    <row r="22" spans="1:9" ht="51">
      <c r="A22" s="5"/>
      <c r="B22" s="5">
        <v>18010200</v>
      </c>
      <c r="C22" s="16" t="s">
        <v>27</v>
      </c>
      <c r="D22" s="6">
        <v>193.9</v>
      </c>
      <c r="E22" s="6">
        <v>193.9</v>
      </c>
      <c r="F22" s="6">
        <v>8.85</v>
      </c>
      <c r="G22" s="6">
        <v>4.147930000000001</v>
      </c>
      <c r="H22" s="6">
        <f t="shared" si="0"/>
        <v>-4.702069999999999</v>
      </c>
      <c r="I22" s="6">
        <f t="shared" si="1"/>
        <v>46.86926553672317</v>
      </c>
    </row>
    <row r="23" spans="1:9" ht="51">
      <c r="A23" s="5"/>
      <c r="B23" s="5">
        <v>18010300</v>
      </c>
      <c r="C23" s="16" t="s">
        <v>28</v>
      </c>
      <c r="D23" s="6">
        <v>0</v>
      </c>
      <c r="E23" s="6">
        <v>0</v>
      </c>
      <c r="F23" s="6">
        <v>0</v>
      </c>
      <c r="G23" s="6">
        <v>0.034</v>
      </c>
      <c r="H23" s="6">
        <f t="shared" si="0"/>
        <v>0.034</v>
      </c>
      <c r="I23" s="6">
        <f t="shared" si="1"/>
        <v>0</v>
      </c>
    </row>
    <row r="24" spans="1:9" ht="51">
      <c r="A24" s="5"/>
      <c r="B24" s="5">
        <v>18010400</v>
      </c>
      <c r="C24" s="16" t="s">
        <v>29</v>
      </c>
      <c r="D24" s="6">
        <v>4145.5</v>
      </c>
      <c r="E24" s="6">
        <v>4145.5</v>
      </c>
      <c r="F24" s="6">
        <v>1260</v>
      </c>
      <c r="G24" s="6">
        <v>2929.7405</v>
      </c>
      <c r="H24" s="6">
        <f t="shared" si="0"/>
        <v>1669.7404999999999</v>
      </c>
      <c r="I24" s="6">
        <f t="shared" si="1"/>
        <v>232.5190873015873</v>
      </c>
    </row>
    <row r="25" spans="1:9" ht="12.75">
      <c r="A25" s="5"/>
      <c r="B25" s="5">
        <v>18010500</v>
      </c>
      <c r="C25" s="16" t="s">
        <v>30</v>
      </c>
      <c r="D25" s="6">
        <v>33100</v>
      </c>
      <c r="E25" s="6">
        <v>39000</v>
      </c>
      <c r="F25" s="6">
        <v>11174.8</v>
      </c>
      <c r="G25" s="6">
        <v>11494.98132</v>
      </c>
      <c r="H25" s="6">
        <f t="shared" si="0"/>
        <v>320.1813200000015</v>
      </c>
      <c r="I25" s="6">
        <f t="shared" si="1"/>
        <v>102.86520850485022</v>
      </c>
    </row>
    <row r="26" spans="1:9" ht="12.75">
      <c r="A26" s="5"/>
      <c r="B26" s="5">
        <v>18010600</v>
      </c>
      <c r="C26" s="16" t="s">
        <v>31</v>
      </c>
      <c r="D26" s="6">
        <v>31200</v>
      </c>
      <c r="E26" s="6">
        <v>42538</v>
      </c>
      <c r="F26" s="6">
        <v>13599.561</v>
      </c>
      <c r="G26" s="6">
        <v>14100.51184</v>
      </c>
      <c r="H26" s="6">
        <f t="shared" si="0"/>
        <v>500.9508399999995</v>
      </c>
      <c r="I26" s="6">
        <f t="shared" si="1"/>
        <v>103.68358096265018</v>
      </c>
    </row>
    <row r="27" spans="1:9" ht="12.75">
      <c r="A27" s="5"/>
      <c r="B27" s="5">
        <v>18010700</v>
      </c>
      <c r="C27" s="16" t="s">
        <v>32</v>
      </c>
      <c r="D27" s="6">
        <v>912</v>
      </c>
      <c r="E27" s="6">
        <v>912</v>
      </c>
      <c r="F27" s="6">
        <v>176.3</v>
      </c>
      <c r="G27" s="6">
        <v>239.72866</v>
      </c>
      <c r="H27" s="6">
        <f t="shared" si="0"/>
        <v>63.42865999999998</v>
      </c>
      <c r="I27" s="6">
        <f t="shared" si="1"/>
        <v>135.97768576290412</v>
      </c>
    </row>
    <row r="28" spans="1:9" ht="12.75">
      <c r="A28" s="5"/>
      <c r="B28" s="5">
        <v>18010900</v>
      </c>
      <c r="C28" s="16" t="s">
        <v>33</v>
      </c>
      <c r="D28" s="6">
        <v>4788</v>
      </c>
      <c r="E28" s="6">
        <v>7550</v>
      </c>
      <c r="F28" s="6">
        <v>1750</v>
      </c>
      <c r="G28" s="6">
        <v>2735.91022</v>
      </c>
      <c r="H28" s="6">
        <f t="shared" si="0"/>
        <v>985.9102200000002</v>
      </c>
      <c r="I28" s="6">
        <f t="shared" si="1"/>
        <v>156.33772685714285</v>
      </c>
    </row>
    <row r="29" spans="1:9" ht="12.75">
      <c r="A29" s="5"/>
      <c r="B29" s="5">
        <v>18011000</v>
      </c>
      <c r="C29" s="16" t="s">
        <v>34</v>
      </c>
      <c r="D29" s="6">
        <v>1650</v>
      </c>
      <c r="E29" s="6">
        <v>1650</v>
      </c>
      <c r="F29" s="6">
        <v>550</v>
      </c>
      <c r="G29" s="6">
        <v>23.75</v>
      </c>
      <c r="H29" s="6">
        <f t="shared" si="0"/>
        <v>-526.25</v>
      </c>
      <c r="I29" s="6">
        <f t="shared" si="1"/>
        <v>4.318181818181818</v>
      </c>
    </row>
    <row r="30" spans="1:9" ht="12.75">
      <c r="A30" s="5"/>
      <c r="B30" s="5">
        <v>18011100</v>
      </c>
      <c r="C30" s="16" t="s">
        <v>35</v>
      </c>
      <c r="D30" s="6">
        <v>550</v>
      </c>
      <c r="E30" s="6">
        <v>550</v>
      </c>
      <c r="F30" s="6">
        <v>183</v>
      </c>
      <c r="G30" s="6">
        <v>181.25</v>
      </c>
      <c r="H30" s="6">
        <f t="shared" si="0"/>
        <v>-1.75</v>
      </c>
      <c r="I30" s="6">
        <f t="shared" si="1"/>
        <v>99.04371584699454</v>
      </c>
    </row>
    <row r="31" spans="1:9" ht="12.75">
      <c r="A31" s="5"/>
      <c r="B31" s="5">
        <v>18030000</v>
      </c>
      <c r="C31" s="16" t="s">
        <v>36</v>
      </c>
      <c r="D31" s="6">
        <v>107</v>
      </c>
      <c r="E31" s="6">
        <v>107</v>
      </c>
      <c r="F31" s="6">
        <v>31.9</v>
      </c>
      <c r="G31" s="6">
        <v>52.422410000000006</v>
      </c>
      <c r="H31" s="6">
        <f t="shared" si="0"/>
        <v>20.522410000000008</v>
      </c>
      <c r="I31" s="6">
        <f t="shared" si="1"/>
        <v>164.33357366771162</v>
      </c>
    </row>
    <row r="32" spans="1:9" ht="25.5">
      <c r="A32" s="5"/>
      <c r="B32" s="5">
        <v>18030100</v>
      </c>
      <c r="C32" s="16" t="s">
        <v>37</v>
      </c>
      <c r="D32" s="6">
        <v>69.6</v>
      </c>
      <c r="E32" s="6">
        <v>69.6</v>
      </c>
      <c r="F32" s="6">
        <v>24.5</v>
      </c>
      <c r="G32" s="6">
        <v>34.196709999999996</v>
      </c>
      <c r="H32" s="6">
        <f t="shared" si="0"/>
        <v>9.696709999999996</v>
      </c>
      <c r="I32" s="6">
        <f t="shared" si="1"/>
        <v>139.5784081632653</v>
      </c>
    </row>
    <row r="33" spans="1:9" ht="25.5">
      <c r="A33" s="5"/>
      <c r="B33" s="5">
        <v>18030200</v>
      </c>
      <c r="C33" s="16" t="s">
        <v>38</v>
      </c>
      <c r="D33" s="6">
        <v>37.4</v>
      </c>
      <c r="E33" s="6">
        <v>37.4</v>
      </c>
      <c r="F33" s="6">
        <v>7.4</v>
      </c>
      <c r="G33" s="6">
        <v>18.2257</v>
      </c>
      <c r="H33" s="6">
        <f t="shared" si="0"/>
        <v>10.8257</v>
      </c>
      <c r="I33" s="6">
        <f t="shared" si="1"/>
        <v>246.29324324324324</v>
      </c>
    </row>
    <row r="34" spans="1:9" ht="38.25">
      <c r="A34" s="5"/>
      <c r="B34" s="5">
        <v>18040000</v>
      </c>
      <c r="C34" s="16" t="s">
        <v>39</v>
      </c>
      <c r="D34" s="6">
        <v>0</v>
      </c>
      <c r="E34" s="6">
        <v>0</v>
      </c>
      <c r="F34" s="6">
        <v>0</v>
      </c>
      <c r="G34" s="6">
        <v>-105.66698999999998</v>
      </c>
      <c r="H34" s="6">
        <f t="shared" si="0"/>
        <v>-105.66698999999998</v>
      </c>
      <c r="I34" s="6">
        <f t="shared" si="1"/>
        <v>0</v>
      </c>
    </row>
    <row r="35" spans="1:9" ht="51">
      <c r="A35" s="5"/>
      <c r="B35" s="5">
        <v>18040100</v>
      </c>
      <c r="C35" s="16" t="s">
        <v>40</v>
      </c>
      <c r="D35" s="6">
        <v>0</v>
      </c>
      <c r="E35" s="6">
        <v>0</v>
      </c>
      <c r="F35" s="6">
        <v>0</v>
      </c>
      <c r="G35" s="6">
        <v>-19.75791</v>
      </c>
      <c r="H35" s="6">
        <f t="shared" si="0"/>
        <v>-19.75791</v>
      </c>
      <c r="I35" s="6">
        <f t="shared" si="1"/>
        <v>0</v>
      </c>
    </row>
    <row r="36" spans="1:9" ht="51">
      <c r="A36" s="5"/>
      <c r="B36" s="5">
        <v>18040200</v>
      </c>
      <c r="C36" s="16" t="s">
        <v>41</v>
      </c>
      <c r="D36" s="6">
        <v>0</v>
      </c>
      <c r="E36" s="6">
        <v>0</v>
      </c>
      <c r="F36" s="6">
        <v>0</v>
      </c>
      <c r="G36" s="6">
        <v>-54.78321</v>
      </c>
      <c r="H36" s="6">
        <f t="shared" si="0"/>
        <v>-54.78321</v>
      </c>
      <c r="I36" s="6">
        <f t="shared" si="1"/>
        <v>0</v>
      </c>
    </row>
    <row r="37" spans="1:9" ht="51">
      <c r="A37" s="5"/>
      <c r="B37" s="5">
        <v>18040600</v>
      </c>
      <c r="C37" s="16" t="s">
        <v>42</v>
      </c>
      <c r="D37" s="6">
        <v>0</v>
      </c>
      <c r="E37" s="6">
        <v>0</v>
      </c>
      <c r="F37" s="6">
        <v>0</v>
      </c>
      <c r="G37" s="6">
        <v>-4.55594</v>
      </c>
      <c r="H37" s="6">
        <f t="shared" si="0"/>
        <v>-4.55594</v>
      </c>
      <c r="I37" s="6">
        <f t="shared" si="1"/>
        <v>0</v>
      </c>
    </row>
    <row r="38" spans="1:9" ht="51">
      <c r="A38" s="5"/>
      <c r="B38" s="5">
        <v>18040700</v>
      </c>
      <c r="C38" s="16" t="s">
        <v>43</v>
      </c>
      <c r="D38" s="6">
        <v>0</v>
      </c>
      <c r="E38" s="6">
        <v>0</v>
      </c>
      <c r="F38" s="6">
        <v>0</v>
      </c>
      <c r="G38" s="6">
        <v>-8.554780000000001</v>
      </c>
      <c r="H38" s="6">
        <f t="shared" si="0"/>
        <v>-8.554780000000001</v>
      </c>
      <c r="I38" s="6">
        <f t="shared" si="1"/>
        <v>0</v>
      </c>
    </row>
    <row r="39" spans="1:9" ht="51">
      <c r="A39" s="5"/>
      <c r="B39" s="5">
        <v>18040800</v>
      </c>
      <c r="C39" s="16" t="s">
        <v>44</v>
      </c>
      <c r="D39" s="6">
        <v>0</v>
      </c>
      <c r="E39" s="6">
        <v>0</v>
      </c>
      <c r="F39" s="6">
        <v>0</v>
      </c>
      <c r="G39" s="6">
        <v>-10.7507</v>
      </c>
      <c r="H39" s="6">
        <f aca="true" t="shared" si="2" ref="H39:H70">G39-F39</f>
        <v>-10.7507</v>
      </c>
      <c r="I39" s="6">
        <f aca="true" t="shared" si="3" ref="I39:I70">IF(F39=0,0,G39/F39*100)</f>
        <v>0</v>
      </c>
    </row>
    <row r="40" spans="1:9" ht="51">
      <c r="A40" s="5"/>
      <c r="B40" s="5">
        <v>18041400</v>
      </c>
      <c r="C40" s="16" t="s">
        <v>45</v>
      </c>
      <c r="D40" s="6">
        <v>0</v>
      </c>
      <c r="E40" s="6">
        <v>0</v>
      </c>
      <c r="F40" s="6">
        <v>0</v>
      </c>
      <c r="G40" s="6">
        <v>-7.26445</v>
      </c>
      <c r="H40" s="6">
        <f t="shared" si="2"/>
        <v>-7.26445</v>
      </c>
      <c r="I40" s="6">
        <f t="shared" si="3"/>
        <v>0</v>
      </c>
    </row>
    <row r="41" spans="1:9" ht="12.75">
      <c r="A41" s="5"/>
      <c r="B41" s="5">
        <v>18050000</v>
      </c>
      <c r="C41" s="16" t="s">
        <v>46</v>
      </c>
      <c r="D41" s="6">
        <v>84800</v>
      </c>
      <c r="E41" s="6">
        <v>110800</v>
      </c>
      <c r="F41" s="6">
        <v>35900</v>
      </c>
      <c r="G41" s="6">
        <v>38248.19141</v>
      </c>
      <c r="H41" s="6">
        <f t="shared" si="2"/>
        <v>2348.1914099999995</v>
      </c>
      <c r="I41" s="6">
        <f t="shared" si="3"/>
        <v>106.5409231476323</v>
      </c>
    </row>
    <row r="42" spans="1:9" ht="25.5">
      <c r="A42" s="5"/>
      <c r="B42" s="5">
        <v>18050200</v>
      </c>
      <c r="C42" s="16" t="s">
        <v>47</v>
      </c>
      <c r="D42" s="6">
        <v>0</v>
      </c>
      <c r="E42" s="6">
        <v>0</v>
      </c>
      <c r="F42" s="6">
        <v>0</v>
      </c>
      <c r="G42" s="6">
        <v>-0.41918</v>
      </c>
      <c r="H42" s="6">
        <f t="shared" si="2"/>
        <v>-0.41918</v>
      </c>
      <c r="I42" s="6">
        <f t="shared" si="3"/>
        <v>0</v>
      </c>
    </row>
    <row r="43" spans="1:9" ht="12.75">
      <c r="A43" s="5"/>
      <c r="B43" s="5">
        <v>18050300</v>
      </c>
      <c r="C43" s="16" t="s">
        <v>48</v>
      </c>
      <c r="D43" s="6">
        <v>22800</v>
      </c>
      <c r="E43" s="6">
        <v>35000</v>
      </c>
      <c r="F43" s="6">
        <v>11503</v>
      </c>
      <c r="G43" s="6">
        <v>10684.2146</v>
      </c>
      <c r="H43" s="6">
        <f t="shared" si="2"/>
        <v>-818.7854000000007</v>
      </c>
      <c r="I43" s="6">
        <f t="shared" si="3"/>
        <v>92.88198383030513</v>
      </c>
    </row>
    <row r="44" spans="1:9" ht="12.75">
      <c r="A44" s="5"/>
      <c r="B44" s="5">
        <v>18050400</v>
      </c>
      <c r="C44" s="16" t="s">
        <v>49</v>
      </c>
      <c r="D44" s="6">
        <v>62000</v>
      </c>
      <c r="E44" s="6">
        <v>75800</v>
      </c>
      <c r="F44" s="6">
        <v>24397</v>
      </c>
      <c r="G44" s="6">
        <v>27564.395989999997</v>
      </c>
      <c r="H44" s="6">
        <f t="shared" si="2"/>
        <v>3167.3959899999973</v>
      </c>
      <c r="I44" s="6">
        <f t="shared" si="3"/>
        <v>112.98272734352584</v>
      </c>
    </row>
    <row r="45" spans="1:9" ht="12.75">
      <c r="A45" s="5"/>
      <c r="B45" s="5">
        <v>19000000</v>
      </c>
      <c r="C45" s="16" t="s">
        <v>50</v>
      </c>
      <c r="D45" s="6">
        <v>618.8</v>
      </c>
      <c r="E45" s="6">
        <v>0</v>
      </c>
      <c r="F45" s="6">
        <v>0</v>
      </c>
      <c r="G45" s="6">
        <v>0</v>
      </c>
      <c r="H45" s="6">
        <f t="shared" si="2"/>
        <v>0</v>
      </c>
      <c r="I45" s="6">
        <f t="shared" si="3"/>
        <v>0</v>
      </c>
    </row>
    <row r="46" spans="1:9" ht="12.75">
      <c r="A46" s="5"/>
      <c r="B46" s="5">
        <v>19010000</v>
      </c>
      <c r="C46" s="16" t="s">
        <v>51</v>
      </c>
      <c r="D46" s="6">
        <v>618.8</v>
      </c>
      <c r="E46" s="6">
        <v>0</v>
      </c>
      <c r="F46" s="6">
        <v>0</v>
      </c>
      <c r="G46" s="6">
        <v>0</v>
      </c>
      <c r="H46" s="6">
        <f t="shared" si="2"/>
        <v>0</v>
      </c>
      <c r="I46" s="6">
        <f t="shared" si="3"/>
        <v>0</v>
      </c>
    </row>
    <row r="47" spans="1:9" ht="51">
      <c r="A47" s="5"/>
      <c r="B47" s="5">
        <v>19010100</v>
      </c>
      <c r="C47" s="16" t="s">
        <v>52</v>
      </c>
      <c r="D47" s="6">
        <v>346.528</v>
      </c>
      <c r="E47" s="6">
        <v>0</v>
      </c>
      <c r="F47" s="6">
        <v>0</v>
      </c>
      <c r="G47" s="6">
        <v>0</v>
      </c>
      <c r="H47" s="6">
        <f t="shared" si="2"/>
        <v>0</v>
      </c>
      <c r="I47" s="6">
        <f t="shared" si="3"/>
        <v>0</v>
      </c>
    </row>
    <row r="48" spans="1:9" ht="25.5">
      <c r="A48" s="5"/>
      <c r="B48" s="5">
        <v>19010200</v>
      </c>
      <c r="C48" s="16" t="s">
        <v>53</v>
      </c>
      <c r="D48" s="6">
        <v>142.324</v>
      </c>
      <c r="E48" s="6">
        <v>0</v>
      </c>
      <c r="F48" s="6">
        <v>0</v>
      </c>
      <c r="G48" s="6">
        <v>0</v>
      </c>
      <c r="H48" s="6">
        <f t="shared" si="2"/>
        <v>0</v>
      </c>
      <c r="I48" s="6">
        <f t="shared" si="3"/>
        <v>0</v>
      </c>
    </row>
    <row r="49" spans="1:9" ht="55.5" customHeight="1">
      <c r="A49" s="5"/>
      <c r="B49" s="5">
        <v>19010300</v>
      </c>
      <c r="C49" s="16" t="s">
        <v>54</v>
      </c>
      <c r="D49" s="6">
        <v>129.948</v>
      </c>
      <c r="E49" s="6">
        <v>0</v>
      </c>
      <c r="F49" s="6">
        <v>0</v>
      </c>
      <c r="G49" s="6">
        <v>0</v>
      </c>
      <c r="H49" s="6">
        <f t="shared" si="2"/>
        <v>0</v>
      </c>
      <c r="I49" s="6">
        <f t="shared" si="3"/>
        <v>0</v>
      </c>
    </row>
    <row r="50" spans="1:9" ht="12.75">
      <c r="A50" s="5"/>
      <c r="B50" s="5">
        <v>20000000</v>
      </c>
      <c r="C50" s="16" t="s">
        <v>55</v>
      </c>
      <c r="D50" s="6">
        <v>36086.03</v>
      </c>
      <c r="E50" s="6">
        <v>40136.8</v>
      </c>
      <c r="F50" s="6">
        <v>12866.505</v>
      </c>
      <c r="G50" s="6">
        <v>18738.578709999998</v>
      </c>
      <c r="H50" s="6">
        <f t="shared" si="2"/>
        <v>5872.073709999999</v>
      </c>
      <c r="I50" s="6">
        <f t="shared" si="3"/>
        <v>145.63845201163795</v>
      </c>
    </row>
    <row r="51" spans="1:9" ht="25.5">
      <c r="A51" s="5"/>
      <c r="B51" s="5">
        <v>21000000</v>
      </c>
      <c r="C51" s="16" t="s">
        <v>56</v>
      </c>
      <c r="D51" s="6">
        <v>12078.2</v>
      </c>
      <c r="E51" s="6">
        <v>13178.2</v>
      </c>
      <c r="F51" s="6">
        <v>3903.95</v>
      </c>
      <c r="G51" s="6">
        <v>9108.26759</v>
      </c>
      <c r="H51" s="6">
        <f t="shared" si="2"/>
        <v>5204.31759</v>
      </c>
      <c r="I51" s="6">
        <f t="shared" si="3"/>
        <v>233.30902265654018</v>
      </c>
    </row>
    <row r="52" spans="1:9" ht="89.25">
      <c r="A52" s="5"/>
      <c r="B52" s="5">
        <v>21010000</v>
      </c>
      <c r="C52" s="16" t="s">
        <v>57</v>
      </c>
      <c r="D52" s="6">
        <v>1943.2</v>
      </c>
      <c r="E52" s="6">
        <v>3043.2</v>
      </c>
      <c r="F52" s="6">
        <v>1020.55</v>
      </c>
      <c r="G52" s="6">
        <v>1041.94568</v>
      </c>
      <c r="H52" s="6">
        <f t="shared" si="2"/>
        <v>21.395680000000084</v>
      </c>
      <c r="I52" s="6">
        <f t="shared" si="3"/>
        <v>102.09648522855323</v>
      </c>
    </row>
    <row r="53" spans="1:9" ht="51">
      <c r="A53" s="5"/>
      <c r="B53" s="5">
        <v>21010300</v>
      </c>
      <c r="C53" s="16" t="s">
        <v>58</v>
      </c>
      <c r="D53" s="6">
        <v>1943.2</v>
      </c>
      <c r="E53" s="6">
        <v>3043.2</v>
      </c>
      <c r="F53" s="6">
        <v>1020.55</v>
      </c>
      <c r="G53" s="6">
        <v>1041.94568</v>
      </c>
      <c r="H53" s="6">
        <f t="shared" si="2"/>
        <v>21.395680000000084</v>
      </c>
      <c r="I53" s="6">
        <f t="shared" si="3"/>
        <v>102.09648522855323</v>
      </c>
    </row>
    <row r="54" spans="1:9" ht="25.5">
      <c r="A54" s="5"/>
      <c r="B54" s="5">
        <v>21050000</v>
      </c>
      <c r="C54" s="16" t="s">
        <v>59</v>
      </c>
      <c r="D54" s="6">
        <v>10000</v>
      </c>
      <c r="E54" s="6">
        <v>10000</v>
      </c>
      <c r="F54" s="6">
        <v>2850</v>
      </c>
      <c r="G54" s="6">
        <v>7713.76506</v>
      </c>
      <c r="H54" s="6">
        <f t="shared" si="2"/>
        <v>4863.76506</v>
      </c>
      <c r="I54" s="6">
        <f t="shared" si="3"/>
        <v>270.65842315789473</v>
      </c>
    </row>
    <row r="55" spans="1:9" ht="12.75">
      <c r="A55" s="5"/>
      <c r="B55" s="5">
        <v>21080000</v>
      </c>
      <c r="C55" s="16" t="s">
        <v>60</v>
      </c>
      <c r="D55" s="6">
        <v>135</v>
      </c>
      <c r="E55" s="6">
        <v>135</v>
      </c>
      <c r="F55" s="6">
        <v>33.4</v>
      </c>
      <c r="G55" s="6">
        <v>352.55685</v>
      </c>
      <c r="H55" s="6">
        <f t="shared" si="2"/>
        <v>319.15685</v>
      </c>
      <c r="I55" s="6">
        <f t="shared" si="3"/>
        <v>1055.5594311377245</v>
      </c>
    </row>
    <row r="56" spans="1:9" ht="78.75" customHeight="1">
      <c r="A56" s="5"/>
      <c r="B56" s="5">
        <v>21080900</v>
      </c>
      <c r="C56" s="16" t="s">
        <v>61</v>
      </c>
      <c r="D56" s="6">
        <v>0</v>
      </c>
      <c r="E56" s="6">
        <v>0</v>
      </c>
      <c r="F56" s="6">
        <v>0</v>
      </c>
      <c r="G56" s="6">
        <v>0.17</v>
      </c>
      <c r="H56" s="6">
        <f t="shared" si="2"/>
        <v>0.17</v>
      </c>
      <c r="I56" s="6">
        <f t="shared" si="3"/>
        <v>0</v>
      </c>
    </row>
    <row r="57" spans="1:9" ht="12.75">
      <c r="A57" s="5"/>
      <c r="B57" s="5">
        <v>21081100</v>
      </c>
      <c r="C57" s="16" t="s">
        <v>62</v>
      </c>
      <c r="D57" s="6">
        <v>135</v>
      </c>
      <c r="E57" s="6">
        <v>135</v>
      </c>
      <c r="F57" s="6">
        <v>33.4</v>
      </c>
      <c r="G57" s="6">
        <v>35.17329</v>
      </c>
      <c r="H57" s="6">
        <f t="shared" si="2"/>
        <v>1.773290000000003</v>
      </c>
      <c r="I57" s="6">
        <f t="shared" si="3"/>
        <v>105.309251497006</v>
      </c>
    </row>
    <row r="58" spans="1:9" ht="51">
      <c r="A58" s="5"/>
      <c r="B58" s="5">
        <v>21081500</v>
      </c>
      <c r="C58" s="16" t="s">
        <v>63</v>
      </c>
      <c r="D58" s="6">
        <v>0</v>
      </c>
      <c r="E58" s="6">
        <v>0</v>
      </c>
      <c r="F58" s="6">
        <v>0</v>
      </c>
      <c r="G58" s="6">
        <v>317.21356</v>
      </c>
      <c r="H58" s="6">
        <f t="shared" si="2"/>
        <v>317.21356</v>
      </c>
      <c r="I58" s="6">
        <f t="shared" si="3"/>
        <v>0</v>
      </c>
    </row>
    <row r="59" spans="1:9" ht="38.25">
      <c r="A59" s="5"/>
      <c r="B59" s="5">
        <v>22000000</v>
      </c>
      <c r="C59" s="16" t="s">
        <v>64</v>
      </c>
      <c r="D59" s="6">
        <v>23507.83</v>
      </c>
      <c r="E59" s="6">
        <v>26458.6</v>
      </c>
      <c r="F59" s="6">
        <v>8806.555</v>
      </c>
      <c r="G59" s="6">
        <v>9135.776370000001</v>
      </c>
      <c r="H59" s="6">
        <f t="shared" si="2"/>
        <v>329.2213700000011</v>
      </c>
      <c r="I59" s="6">
        <f t="shared" si="3"/>
        <v>103.73836727301426</v>
      </c>
    </row>
    <row r="60" spans="1:9" ht="25.5">
      <c r="A60" s="5"/>
      <c r="B60" s="5">
        <v>22010000</v>
      </c>
      <c r="C60" s="16" t="s">
        <v>65</v>
      </c>
      <c r="D60" s="6">
        <v>10000</v>
      </c>
      <c r="E60" s="6">
        <v>10350.8</v>
      </c>
      <c r="F60" s="6">
        <v>3239.5</v>
      </c>
      <c r="G60" s="6">
        <v>3515.80096</v>
      </c>
      <c r="H60" s="6">
        <f t="shared" si="2"/>
        <v>276.30096000000003</v>
      </c>
      <c r="I60" s="6">
        <f t="shared" si="3"/>
        <v>108.52912363018984</v>
      </c>
    </row>
    <row r="61" spans="1:9" ht="51">
      <c r="A61" s="5"/>
      <c r="B61" s="5">
        <v>22010300</v>
      </c>
      <c r="C61" s="16" t="s">
        <v>66</v>
      </c>
      <c r="D61" s="6">
        <v>0</v>
      </c>
      <c r="E61" s="6">
        <v>50.8</v>
      </c>
      <c r="F61" s="6">
        <v>14.5</v>
      </c>
      <c r="G61" s="6">
        <v>14.8321</v>
      </c>
      <c r="H61" s="6">
        <f t="shared" si="2"/>
        <v>0.3321000000000005</v>
      </c>
      <c r="I61" s="6">
        <f t="shared" si="3"/>
        <v>102.29034482758621</v>
      </c>
    </row>
    <row r="62" spans="1:9" ht="25.5">
      <c r="A62" s="5"/>
      <c r="B62" s="5">
        <v>22012500</v>
      </c>
      <c r="C62" s="16" t="s">
        <v>67</v>
      </c>
      <c r="D62" s="6">
        <v>10000</v>
      </c>
      <c r="E62" s="6">
        <v>10000</v>
      </c>
      <c r="F62" s="6">
        <v>3200</v>
      </c>
      <c r="G62" s="6">
        <v>3473.37694</v>
      </c>
      <c r="H62" s="6">
        <f t="shared" si="2"/>
        <v>273.3769400000001</v>
      </c>
      <c r="I62" s="6">
        <f t="shared" si="3"/>
        <v>108.543029375</v>
      </c>
    </row>
    <row r="63" spans="1:9" ht="38.25">
      <c r="A63" s="5"/>
      <c r="B63" s="5">
        <v>22012600</v>
      </c>
      <c r="C63" s="16" t="s">
        <v>68</v>
      </c>
      <c r="D63" s="6">
        <v>0</v>
      </c>
      <c r="E63" s="6">
        <v>300</v>
      </c>
      <c r="F63" s="6">
        <v>25</v>
      </c>
      <c r="G63" s="6">
        <v>27.59192</v>
      </c>
      <c r="H63" s="6">
        <f t="shared" si="2"/>
        <v>2.5919199999999982</v>
      </c>
      <c r="I63" s="6">
        <f t="shared" si="3"/>
        <v>110.36768</v>
      </c>
    </row>
    <row r="64" spans="1:9" ht="51">
      <c r="A64" s="5"/>
      <c r="B64" s="5">
        <v>22080000</v>
      </c>
      <c r="C64" s="16" t="s">
        <v>69</v>
      </c>
      <c r="D64" s="6">
        <v>8507.83</v>
      </c>
      <c r="E64" s="6">
        <v>11107.8</v>
      </c>
      <c r="F64" s="6">
        <v>3758</v>
      </c>
      <c r="G64" s="6">
        <v>3790.0642000000003</v>
      </c>
      <c r="H64" s="6">
        <f t="shared" si="2"/>
        <v>32.064200000000255</v>
      </c>
      <c r="I64" s="6">
        <f t="shared" si="3"/>
        <v>100.85322511974455</v>
      </c>
    </row>
    <row r="65" spans="1:9" ht="51">
      <c r="A65" s="5"/>
      <c r="B65" s="5">
        <v>22080400</v>
      </c>
      <c r="C65" s="16" t="s">
        <v>70</v>
      </c>
      <c r="D65" s="6">
        <v>8507.83</v>
      </c>
      <c r="E65" s="6">
        <v>11107.8</v>
      </c>
      <c r="F65" s="6">
        <v>3758</v>
      </c>
      <c r="G65" s="6">
        <v>3790.0642000000003</v>
      </c>
      <c r="H65" s="6">
        <f t="shared" si="2"/>
        <v>32.064200000000255</v>
      </c>
      <c r="I65" s="6">
        <f t="shared" si="3"/>
        <v>100.85322511974455</v>
      </c>
    </row>
    <row r="66" spans="1:9" ht="12.75">
      <c r="A66" s="5"/>
      <c r="B66" s="5">
        <v>22090000</v>
      </c>
      <c r="C66" s="16" t="s">
        <v>71</v>
      </c>
      <c r="D66" s="6">
        <v>5000</v>
      </c>
      <c r="E66" s="6">
        <v>5000</v>
      </c>
      <c r="F66" s="6">
        <v>1809.055</v>
      </c>
      <c r="G66" s="6">
        <v>1829.91121</v>
      </c>
      <c r="H66" s="6">
        <f t="shared" si="2"/>
        <v>20.85620999999992</v>
      </c>
      <c r="I66" s="6">
        <f t="shared" si="3"/>
        <v>101.15287871291918</v>
      </c>
    </row>
    <row r="67" spans="1:9" ht="51">
      <c r="A67" s="5"/>
      <c r="B67" s="5">
        <v>22090100</v>
      </c>
      <c r="C67" s="16" t="s">
        <v>72</v>
      </c>
      <c r="D67" s="6">
        <v>84.5</v>
      </c>
      <c r="E67" s="6">
        <v>84.5</v>
      </c>
      <c r="F67" s="6">
        <v>24.6</v>
      </c>
      <c r="G67" s="6">
        <v>20.628610000000002</v>
      </c>
      <c r="H67" s="6">
        <f t="shared" si="2"/>
        <v>-3.9713899999999995</v>
      </c>
      <c r="I67" s="6">
        <f t="shared" si="3"/>
        <v>83.85613821138212</v>
      </c>
    </row>
    <row r="68" spans="1:9" ht="25.5">
      <c r="A68" s="5"/>
      <c r="B68" s="5">
        <v>22090200</v>
      </c>
      <c r="C68" s="16" t="s">
        <v>73</v>
      </c>
      <c r="D68" s="6">
        <v>115</v>
      </c>
      <c r="E68" s="6">
        <v>115</v>
      </c>
      <c r="F68" s="6">
        <v>80.8</v>
      </c>
      <c r="G68" s="6">
        <v>1.17045</v>
      </c>
      <c r="H68" s="6">
        <f t="shared" si="2"/>
        <v>-79.62955</v>
      </c>
      <c r="I68" s="6">
        <f t="shared" si="3"/>
        <v>1.4485767326732675</v>
      </c>
    </row>
    <row r="69" spans="1:9" ht="63.75">
      <c r="A69" s="5"/>
      <c r="B69" s="5">
        <v>22090300</v>
      </c>
      <c r="C69" s="16" t="s">
        <v>74</v>
      </c>
      <c r="D69" s="6">
        <v>0.5</v>
      </c>
      <c r="E69" s="6">
        <v>0.5</v>
      </c>
      <c r="F69" s="6">
        <v>0.055</v>
      </c>
      <c r="G69" s="6">
        <v>0</v>
      </c>
      <c r="H69" s="6">
        <f t="shared" si="2"/>
        <v>-0.055</v>
      </c>
      <c r="I69" s="6">
        <f t="shared" si="3"/>
        <v>0</v>
      </c>
    </row>
    <row r="70" spans="1:9" ht="51">
      <c r="A70" s="5"/>
      <c r="B70" s="5">
        <v>22090400</v>
      </c>
      <c r="C70" s="16" t="s">
        <v>75</v>
      </c>
      <c r="D70" s="6">
        <v>4800</v>
      </c>
      <c r="E70" s="6">
        <v>4800</v>
      </c>
      <c r="F70" s="6">
        <v>1703.6</v>
      </c>
      <c r="G70" s="6">
        <v>1808.11215</v>
      </c>
      <c r="H70" s="6">
        <f t="shared" si="2"/>
        <v>104.51215000000002</v>
      </c>
      <c r="I70" s="6">
        <f t="shared" si="3"/>
        <v>106.13478222587463</v>
      </c>
    </row>
    <row r="71" spans="1:9" ht="12.75">
      <c r="A71" s="5"/>
      <c r="B71" s="5">
        <v>24000000</v>
      </c>
      <c r="C71" s="16" t="s">
        <v>76</v>
      </c>
      <c r="D71" s="6">
        <v>500</v>
      </c>
      <c r="E71" s="6">
        <v>500</v>
      </c>
      <c r="F71" s="6">
        <v>156</v>
      </c>
      <c r="G71" s="6">
        <v>494.53475</v>
      </c>
      <c r="H71" s="6">
        <f aca="true" t="shared" si="4" ref="H71:H91">G71-F71</f>
        <v>338.53475</v>
      </c>
      <c r="I71" s="6">
        <f aca="true" t="shared" si="5" ref="I71:I91">IF(F71=0,0,G71/F71*100)</f>
        <v>317.0094551282051</v>
      </c>
    </row>
    <row r="72" spans="1:9" ht="12.75">
      <c r="A72" s="5"/>
      <c r="B72" s="5">
        <v>24060000</v>
      </c>
      <c r="C72" s="16" t="s">
        <v>60</v>
      </c>
      <c r="D72" s="6">
        <v>500</v>
      </c>
      <c r="E72" s="6">
        <v>500</v>
      </c>
      <c r="F72" s="6">
        <v>156</v>
      </c>
      <c r="G72" s="6">
        <v>494.53475</v>
      </c>
      <c r="H72" s="6">
        <f t="shared" si="4"/>
        <v>338.53475</v>
      </c>
      <c r="I72" s="6">
        <f t="shared" si="5"/>
        <v>317.0094551282051</v>
      </c>
    </row>
    <row r="73" spans="1:9" ht="12.75">
      <c r="A73" s="5"/>
      <c r="B73" s="5">
        <v>24060300</v>
      </c>
      <c r="C73" s="16" t="s">
        <v>60</v>
      </c>
      <c r="D73" s="6">
        <v>500</v>
      </c>
      <c r="E73" s="6">
        <v>500</v>
      </c>
      <c r="F73" s="6">
        <v>156</v>
      </c>
      <c r="G73" s="6">
        <v>494.53475</v>
      </c>
      <c r="H73" s="6">
        <f t="shared" si="4"/>
        <v>338.53475</v>
      </c>
      <c r="I73" s="6">
        <f t="shared" si="5"/>
        <v>317.0094551282051</v>
      </c>
    </row>
    <row r="74" spans="1:9" ht="12.75">
      <c r="A74" s="5"/>
      <c r="B74" s="5">
        <v>30000000</v>
      </c>
      <c r="C74" s="16" t="s">
        <v>77</v>
      </c>
      <c r="D74" s="6">
        <v>0</v>
      </c>
      <c r="E74" s="6">
        <v>0</v>
      </c>
      <c r="F74" s="6">
        <v>0</v>
      </c>
      <c r="G74" s="6">
        <v>14.132010000000001</v>
      </c>
      <c r="H74" s="6">
        <f t="shared" si="4"/>
        <v>14.132010000000001</v>
      </c>
      <c r="I74" s="6">
        <f t="shared" si="5"/>
        <v>0</v>
      </c>
    </row>
    <row r="75" spans="1:9" ht="25.5">
      <c r="A75" s="5"/>
      <c r="B75" s="5">
        <v>31000000</v>
      </c>
      <c r="C75" s="16" t="s">
        <v>78</v>
      </c>
      <c r="D75" s="6">
        <v>0</v>
      </c>
      <c r="E75" s="6">
        <v>0</v>
      </c>
      <c r="F75" s="6">
        <v>0</v>
      </c>
      <c r="G75" s="6">
        <v>14.132010000000001</v>
      </c>
      <c r="H75" s="6">
        <f t="shared" si="4"/>
        <v>14.132010000000001</v>
      </c>
      <c r="I75" s="6">
        <f t="shared" si="5"/>
        <v>0</v>
      </c>
    </row>
    <row r="76" spans="1:9" ht="89.25">
      <c r="A76" s="5"/>
      <c r="B76" s="5">
        <v>31010000</v>
      </c>
      <c r="C76" s="16" t="s">
        <v>79</v>
      </c>
      <c r="D76" s="6">
        <v>0</v>
      </c>
      <c r="E76" s="6">
        <v>0</v>
      </c>
      <c r="F76" s="6">
        <v>0</v>
      </c>
      <c r="G76" s="6">
        <v>12.998899999999999</v>
      </c>
      <c r="H76" s="6">
        <f t="shared" si="4"/>
        <v>12.998899999999999</v>
      </c>
      <c r="I76" s="6">
        <f t="shared" si="5"/>
        <v>0</v>
      </c>
    </row>
    <row r="77" spans="1:9" ht="76.5">
      <c r="A77" s="5"/>
      <c r="B77" s="5">
        <v>31010200</v>
      </c>
      <c r="C77" s="16" t="s">
        <v>80</v>
      </c>
      <c r="D77" s="6">
        <v>0</v>
      </c>
      <c r="E77" s="6">
        <v>0</v>
      </c>
      <c r="F77" s="6">
        <v>0</v>
      </c>
      <c r="G77" s="6">
        <v>12.998899999999999</v>
      </c>
      <c r="H77" s="6">
        <f t="shared" si="4"/>
        <v>12.998899999999999</v>
      </c>
      <c r="I77" s="6">
        <f t="shared" si="5"/>
        <v>0</v>
      </c>
    </row>
    <row r="78" spans="1:9" ht="38.25">
      <c r="A78" s="5"/>
      <c r="B78" s="5">
        <v>31020000</v>
      </c>
      <c r="C78" s="16" t="s">
        <v>81</v>
      </c>
      <c r="D78" s="6">
        <v>0</v>
      </c>
      <c r="E78" s="6">
        <v>0</v>
      </c>
      <c r="F78" s="6">
        <v>0</v>
      </c>
      <c r="G78" s="6">
        <v>1.1331099999999998</v>
      </c>
      <c r="H78" s="6">
        <f t="shared" si="4"/>
        <v>1.1331099999999998</v>
      </c>
      <c r="I78" s="6">
        <f t="shared" si="5"/>
        <v>0</v>
      </c>
    </row>
    <row r="79" spans="1:9" ht="12.75">
      <c r="A79" s="5"/>
      <c r="B79" s="5">
        <v>40000000</v>
      </c>
      <c r="C79" s="16" t="s">
        <v>82</v>
      </c>
      <c r="D79" s="6">
        <v>1050503.2</v>
      </c>
      <c r="E79" s="6">
        <v>945753.6</v>
      </c>
      <c r="F79" s="6">
        <v>292083.97010999994</v>
      </c>
      <c r="G79" s="6">
        <v>289728.87799</v>
      </c>
      <c r="H79" s="6">
        <f t="shared" si="4"/>
        <v>-2355.0921199999284</v>
      </c>
      <c r="I79" s="6">
        <f t="shared" si="5"/>
        <v>99.19369347139695</v>
      </c>
    </row>
    <row r="80" spans="1:9" ht="12.75">
      <c r="A80" s="5"/>
      <c r="B80" s="5">
        <v>41000000</v>
      </c>
      <c r="C80" s="16" t="s">
        <v>83</v>
      </c>
      <c r="D80" s="6">
        <v>1050503.2</v>
      </c>
      <c r="E80" s="6">
        <v>945753.6</v>
      </c>
      <c r="F80" s="6">
        <v>292083.97010999994</v>
      </c>
      <c r="G80" s="6">
        <v>289728.87799</v>
      </c>
      <c r="H80" s="6">
        <f t="shared" si="4"/>
        <v>-2355.0921199999284</v>
      </c>
      <c r="I80" s="6">
        <f t="shared" si="5"/>
        <v>99.19369347139695</v>
      </c>
    </row>
    <row r="81" spans="1:9" ht="12.75">
      <c r="A81" s="5"/>
      <c r="B81" s="5">
        <v>41020000</v>
      </c>
      <c r="C81" s="16" t="s">
        <v>84</v>
      </c>
      <c r="D81" s="6">
        <v>0</v>
      </c>
      <c r="E81" s="6">
        <v>5500.9</v>
      </c>
      <c r="F81" s="6">
        <v>3025.5</v>
      </c>
      <c r="G81" s="6">
        <v>3025.5</v>
      </c>
      <c r="H81" s="6">
        <f t="shared" si="4"/>
        <v>0</v>
      </c>
      <c r="I81" s="6">
        <f t="shared" si="5"/>
        <v>100</v>
      </c>
    </row>
    <row r="82" spans="1:9" ht="12.75">
      <c r="A82" s="5"/>
      <c r="B82" s="5">
        <v>41020600</v>
      </c>
      <c r="C82" s="16" t="s">
        <v>85</v>
      </c>
      <c r="D82" s="6">
        <v>0</v>
      </c>
      <c r="E82" s="6">
        <v>5500.9</v>
      </c>
      <c r="F82" s="6">
        <v>3025.5</v>
      </c>
      <c r="G82" s="6">
        <v>3025.5</v>
      </c>
      <c r="H82" s="6">
        <f t="shared" si="4"/>
        <v>0</v>
      </c>
      <c r="I82" s="6">
        <f t="shared" si="5"/>
        <v>100</v>
      </c>
    </row>
    <row r="83" spans="1:9" ht="12.75">
      <c r="A83" s="5"/>
      <c r="B83" s="5">
        <v>41030000</v>
      </c>
      <c r="C83" s="16" t="s">
        <v>86</v>
      </c>
      <c r="D83" s="6">
        <v>1050503.2</v>
      </c>
      <c r="E83" s="6">
        <v>940252.7</v>
      </c>
      <c r="F83" s="6">
        <v>289058.47010999994</v>
      </c>
      <c r="G83" s="6">
        <v>286703.37799</v>
      </c>
      <c r="H83" s="6">
        <f t="shared" si="4"/>
        <v>-2355.0921199999284</v>
      </c>
      <c r="I83" s="6">
        <f t="shared" si="5"/>
        <v>99.18525407018736</v>
      </c>
    </row>
    <row r="84" spans="1:9" ht="102">
      <c r="A84" s="5"/>
      <c r="B84" s="5">
        <v>41030600</v>
      </c>
      <c r="C84" s="16" t="s">
        <v>87</v>
      </c>
      <c r="D84" s="6">
        <v>282712</v>
      </c>
      <c r="E84" s="6">
        <v>267240</v>
      </c>
      <c r="F84" s="6">
        <v>87698.92745999999</v>
      </c>
      <c r="G84" s="6">
        <v>87698.92738</v>
      </c>
      <c r="H84" s="6">
        <f t="shared" si="4"/>
        <v>-7.999999797903001E-05</v>
      </c>
      <c r="I84" s="6">
        <f t="shared" si="5"/>
        <v>99.99999990877882</v>
      </c>
    </row>
    <row r="85" spans="1:9" ht="102">
      <c r="A85" s="5"/>
      <c r="B85" s="5">
        <v>41030800</v>
      </c>
      <c r="C85" s="16" t="s">
        <v>88</v>
      </c>
      <c r="D85" s="6">
        <v>379221.3</v>
      </c>
      <c r="E85" s="6">
        <v>284429.5</v>
      </c>
      <c r="F85" s="6">
        <v>83169.083</v>
      </c>
      <c r="G85" s="6">
        <v>80956.90288</v>
      </c>
      <c r="H85" s="6">
        <f t="shared" si="4"/>
        <v>-2212.1801200000045</v>
      </c>
      <c r="I85" s="6">
        <f t="shared" si="5"/>
        <v>97.3401412637915</v>
      </c>
    </row>
    <row r="86" spans="1:9" ht="63.75">
      <c r="A86" s="5"/>
      <c r="B86" s="5">
        <v>41031000</v>
      </c>
      <c r="C86" s="16" t="s">
        <v>89</v>
      </c>
      <c r="D86" s="6">
        <v>76.1</v>
      </c>
      <c r="E86" s="6">
        <v>89.4</v>
      </c>
      <c r="F86" s="6">
        <v>26.26765</v>
      </c>
      <c r="G86" s="6">
        <v>26.24434</v>
      </c>
      <c r="H86" s="6">
        <f t="shared" si="4"/>
        <v>-0.02330999999999861</v>
      </c>
      <c r="I86" s="6">
        <f t="shared" si="5"/>
        <v>99.91125966730941</v>
      </c>
    </row>
    <row r="87" spans="1:9" ht="25.5">
      <c r="A87" s="5"/>
      <c r="B87" s="5">
        <v>41033900</v>
      </c>
      <c r="C87" s="16" t="s">
        <v>90</v>
      </c>
      <c r="D87" s="6">
        <v>210516.2</v>
      </c>
      <c r="E87" s="6">
        <v>210516.2</v>
      </c>
      <c r="F87" s="6">
        <v>61700.1</v>
      </c>
      <c r="G87" s="6">
        <v>61700.1</v>
      </c>
      <c r="H87" s="6">
        <f t="shared" si="4"/>
        <v>0</v>
      </c>
      <c r="I87" s="6">
        <f t="shared" si="5"/>
        <v>100</v>
      </c>
    </row>
    <row r="88" spans="1:9" ht="25.5">
      <c r="A88" s="5"/>
      <c r="B88" s="5">
        <v>41034200</v>
      </c>
      <c r="C88" s="16" t="s">
        <v>91</v>
      </c>
      <c r="D88" s="6">
        <v>174943.7</v>
      </c>
      <c r="E88" s="6">
        <v>174943.7</v>
      </c>
      <c r="F88" s="6">
        <v>55445.5</v>
      </c>
      <c r="G88" s="6">
        <v>55445.5</v>
      </c>
      <c r="H88" s="6">
        <f t="shared" si="4"/>
        <v>0</v>
      </c>
      <c r="I88" s="6">
        <f t="shared" si="5"/>
        <v>100</v>
      </c>
    </row>
    <row r="89" spans="1:9" ht="102">
      <c r="A89" s="5"/>
      <c r="B89" s="5">
        <v>41035800</v>
      </c>
      <c r="C89" s="16" t="s">
        <v>92</v>
      </c>
      <c r="D89" s="6">
        <v>3033.9</v>
      </c>
      <c r="E89" s="6">
        <v>3033.9</v>
      </c>
      <c r="F89" s="6">
        <v>1018.592</v>
      </c>
      <c r="G89" s="6">
        <v>875.70339</v>
      </c>
      <c r="H89" s="6">
        <f t="shared" si="4"/>
        <v>-142.88860999999997</v>
      </c>
      <c r="I89" s="6">
        <f t="shared" si="5"/>
        <v>85.97194853287677</v>
      </c>
    </row>
    <row r="90" spans="1:9" ht="15">
      <c r="A90" s="8" t="s">
        <v>93</v>
      </c>
      <c r="B90" s="9"/>
      <c r="C90" s="9"/>
      <c r="D90" s="7">
        <v>662647.13</v>
      </c>
      <c r="E90" s="7">
        <v>890116.317</v>
      </c>
      <c r="F90" s="7">
        <v>261573.475</v>
      </c>
      <c r="G90" s="7">
        <v>270125.22453999997</v>
      </c>
      <c r="H90" s="7">
        <f t="shared" si="4"/>
        <v>8551.74953999996</v>
      </c>
      <c r="I90" s="7">
        <f t="shared" si="5"/>
        <v>103.26934890473889</v>
      </c>
    </row>
    <row r="91" spans="1:9" ht="15">
      <c r="A91" s="8" t="s">
        <v>94</v>
      </c>
      <c r="B91" s="9"/>
      <c r="C91" s="9"/>
      <c r="D91" s="7">
        <v>1713150.33</v>
      </c>
      <c r="E91" s="7">
        <v>1835869.917</v>
      </c>
      <c r="F91" s="7">
        <v>553657.4451099999</v>
      </c>
      <c r="G91" s="7">
        <v>559854.1025299998</v>
      </c>
      <c r="H91" s="7">
        <f t="shared" si="4"/>
        <v>6196.657419999945</v>
      </c>
      <c r="I91" s="7">
        <f t="shared" si="5"/>
        <v>101.11922226906364</v>
      </c>
    </row>
  </sheetData>
  <sheetProtection/>
  <mergeCells count="8">
    <mergeCell ref="A90:C90"/>
    <mergeCell ref="A91:C91"/>
    <mergeCell ref="A1:I1"/>
    <mergeCell ref="A3:I3"/>
    <mergeCell ref="A5:A6"/>
    <mergeCell ref="B5:B6"/>
    <mergeCell ref="C5:C6"/>
    <mergeCell ref="D5:I5"/>
  </mergeCells>
  <printOptions/>
  <pageMargins left="0.7874015748031497" right="0.7874015748031497" top="0.3937007874015748" bottom="0.1968503937007874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0.6171875" style="0" customWidth="1"/>
    <col min="3" max="3" width="42.125" style="0" customWidth="1"/>
    <col min="4" max="4" width="10.875" style="0" customWidth="1"/>
    <col min="5" max="5" width="11.125" style="0" customWidth="1"/>
    <col min="6" max="6" width="10.125" style="0" customWidth="1"/>
    <col min="7" max="7" width="10.00390625" style="0" customWidth="1"/>
    <col min="8" max="8" width="9.875" style="0" customWidth="1"/>
  </cols>
  <sheetData>
    <row r="1" spans="1:9" ht="23.25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8.75">
      <c r="A3" s="12" t="s">
        <v>1</v>
      </c>
      <c r="B3" s="11"/>
      <c r="C3" s="11"/>
      <c r="D3" s="11"/>
      <c r="E3" s="11"/>
      <c r="F3" s="11"/>
      <c r="G3" s="11"/>
      <c r="H3" s="11"/>
      <c r="I3" s="11"/>
    </row>
    <row r="4" ht="12.75">
      <c r="I4" t="s">
        <v>2</v>
      </c>
    </row>
    <row r="5" spans="1:9" ht="15">
      <c r="A5" s="13"/>
      <c r="B5" s="14" t="s">
        <v>3</v>
      </c>
      <c r="C5" s="14" t="s">
        <v>4</v>
      </c>
      <c r="D5" s="14" t="s">
        <v>5</v>
      </c>
      <c r="E5" s="15"/>
      <c r="F5" s="15"/>
      <c r="G5" s="15"/>
      <c r="H5" s="15"/>
      <c r="I5" s="15"/>
    </row>
    <row r="6" spans="1:9" ht="30">
      <c r="A6" s="13"/>
      <c r="B6" s="15"/>
      <c r="C6" s="15"/>
      <c r="D6" s="3" t="s">
        <v>6</v>
      </c>
      <c r="E6" s="3" t="s">
        <v>7</v>
      </c>
      <c r="F6" s="3" t="s">
        <v>8</v>
      </c>
      <c r="G6" s="4" t="s">
        <v>9</v>
      </c>
      <c r="H6" s="4" t="s">
        <v>10</v>
      </c>
      <c r="I6" s="4" t="s">
        <v>11</v>
      </c>
    </row>
    <row r="7" spans="1:9" ht="12.75">
      <c r="A7" s="5"/>
      <c r="B7" s="5">
        <v>10000000</v>
      </c>
      <c r="C7" s="16" t="s">
        <v>12</v>
      </c>
      <c r="D7" s="6">
        <v>0</v>
      </c>
      <c r="E7" s="6">
        <v>618.8</v>
      </c>
      <c r="F7" s="6">
        <v>212.5</v>
      </c>
      <c r="G7" s="6">
        <v>243.55848</v>
      </c>
      <c r="H7" s="6">
        <f aca="true" t="shared" si="0" ref="H7:H43">G7-F7</f>
        <v>31.058480000000003</v>
      </c>
      <c r="I7" s="6">
        <f aca="true" t="shared" si="1" ref="I7:I43">IF(F7=0,0,G7/F7*100)</f>
        <v>114.61575529411765</v>
      </c>
    </row>
    <row r="8" spans="1:9" ht="12.75">
      <c r="A8" s="5"/>
      <c r="B8" s="5">
        <v>19000000</v>
      </c>
      <c r="C8" s="16" t="s">
        <v>50</v>
      </c>
      <c r="D8" s="6">
        <v>0</v>
      </c>
      <c r="E8" s="6">
        <v>618.8</v>
      </c>
      <c r="F8" s="6">
        <v>212.5</v>
      </c>
      <c r="G8" s="6">
        <v>243.55848</v>
      </c>
      <c r="H8" s="6">
        <f t="shared" si="0"/>
        <v>31.058480000000003</v>
      </c>
      <c r="I8" s="6">
        <f t="shared" si="1"/>
        <v>114.61575529411765</v>
      </c>
    </row>
    <row r="9" spans="1:9" ht="12.75">
      <c r="A9" s="5"/>
      <c r="B9" s="5">
        <v>19010000</v>
      </c>
      <c r="C9" s="16" t="s">
        <v>51</v>
      </c>
      <c r="D9" s="6">
        <v>0</v>
      </c>
      <c r="E9" s="6">
        <v>618.8</v>
      </c>
      <c r="F9" s="6">
        <v>212.5</v>
      </c>
      <c r="G9" s="6">
        <v>243.72285</v>
      </c>
      <c r="H9" s="6">
        <f t="shared" si="0"/>
        <v>31.222849999999994</v>
      </c>
      <c r="I9" s="6">
        <f t="shared" si="1"/>
        <v>114.69310588235292</v>
      </c>
    </row>
    <row r="10" spans="1:9" ht="38.25">
      <c r="A10" s="5"/>
      <c r="B10" s="5">
        <v>19010100</v>
      </c>
      <c r="C10" s="16" t="s">
        <v>52</v>
      </c>
      <c r="D10" s="6">
        <v>0</v>
      </c>
      <c r="E10" s="6">
        <v>346.528</v>
      </c>
      <c r="F10" s="6">
        <v>138</v>
      </c>
      <c r="G10" s="6">
        <v>153.6849</v>
      </c>
      <c r="H10" s="6">
        <f t="shared" si="0"/>
        <v>15.684899999999999</v>
      </c>
      <c r="I10" s="6">
        <f t="shared" si="1"/>
        <v>111.3658695652174</v>
      </c>
    </row>
    <row r="11" spans="1:9" ht="25.5">
      <c r="A11" s="5"/>
      <c r="B11" s="5">
        <v>19010200</v>
      </c>
      <c r="C11" s="16" t="s">
        <v>53</v>
      </c>
      <c r="D11" s="6">
        <v>0</v>
      </c>
      <c r="E11" s="6">
        <v>142.324</v>
      </c>
      <c r="F11" s="6">
        <v>42.5</v>
      </c>
      <c r="G11" s="6">
        <v>49.53023</v>
      </c>
      <c r="H11" s="6">
        <f t="shared" si="0"/>
        <v>7.030230000000003</v>
      </c>
      <c r="I11" s="6">
        <f t="shared" si="1"/>
        <v>116.54171764705883</v>
      </c>
    </row>
    <row r="12" spans="1:9" ht="51">
      <c r="A12" s="5"/>
      <c r="B12" s="5">
        <v>19010300</v>
      </c>
      <c r="C12" s="16" t="s">
        <v>54</v>
      </c>
      <c r="D12" s="6">
        <v>0</v>
      </c>
      <c r="E12" s="6">
        <v>129.948</v>
      </c>
      <c r="F12" s="6">
        <v>32</v>
      </c>
      <c r="G12" s="6">
        <v>40.50772</v>
      </c>
      <c r="H12" s="6">
        <f t="shared" si="0"/>
        <v>8.507719999999999</v>
      </c>
      <c r="I12" s="6">
        <f t="shared" si="1"/>
        <v>126.586625</v>
      </c>
    </row>
    <row r="13" spans="1:9" ht="25.5">
      <c r="A13" s="5"/>
      <c r="B13" s="5">
        <v>19050000</v>
      </c>
      <c r="C13" s="16" t="s">
        <v>95</v>
      </c>
      <c r="D13" s="6">
        <v>0</v>
      </c>
      <c r="E13" s="6">
        <v>0</v>
      </c>
      <c r="F13" s="6">
        <v>0</v>
      </c>
      <c r="G13" s="6">
        <v>-0.16437000000000002</v>
      </c>
      <c r="H13" s="6">
        <f t="shared" si="0"/>
        <v>-0.16437000000000002</v>
      </c>
      <c r="I13" s="6">
        <f t="shared" si="1"/>
        <v>0</v>
      </c>
    </row>
    <row r="14" spans="1:9" ht="38.25">
      <c r="A14" s="5"/>
      <c r="B14" s="5">
        <v>19050200</v>
      </c>
      <c r="C14" s="16" t="s">
        <v>96</v>
      </c>
      <c r="D14" s="6">
        <v>0</v>
      </c>
      <c r="E14" s="6">
        <v>0</v>
      </c>
      <c r="F14" s="6">
        <v>0</v>
      </c>
      <c r="G14" s="6">
        <v>-0.25241</v>
      </c>
      <c r="H14" s="6">
        <f t="shared" si="0"/>
        <v>-0.25241</v>
      </c>
      <c r="I14" s="6">
        <f t="shared" si="1"/>
        <v>0</v>
      </c>
    </row>
    <row r="15" spans="1:9" ht="38.25">
      <c r="A15" s="5"/>
      <c r="B15" s="5">
        <v>19050300</v>
      </c>
      <c r="C15" s="16" t="s">
        <v>97</v>
      </c>
      <c r="D15" s="6">
        <v>0</v>
      </c>
      <c r="E15" s="6">
        <v>0</v>
      </c>
      <c r="F15" s="6">
        <v>0</v>
      </c>
      <c r="G15" s="6">
        <v>0.08804000000000001</v>
      </c>
      <c r="H15" s="6">
        <f t="shared" si="0"/>
        <v>0.08804000000000001</v>
      </c>
      <c r="I15" s="6">
        <f t="shared" si="1"/>
        <v>0</v>
      </c>
    </row>
    <row r="16" spans="1:9" ht="12.75">
      <c r="A16" s="5"/>
      <c r="B16" s="5">
        <v>20000000</v>
      </c>
      <c r="C16" s="16" t="s">
        <v>55</v>
      </c>
      <c r="D16" s="6">
        <v>30520.356</v>
      </c>
      <c r="E16" s="6">
        <v>30520.356</v>
      </c>
      <c r="F16" s="6">
        <v>10329.263666666666</v>
      </c>
      <c r="G16" s="6">
        <v>14777.08103</v>
      </c>
      <c r="H16" s="6">
        <f t="shared" si="0"/>
        <v>4447.817363333334</v>
      </c>
      <c r="I16" s="6">
        <f t="shared" si="1"/>
        <v>143.06035267244445</v>
      </c>
    </row>
    <row r="17" spans="1:9" ht="12.75">
      <c r="A17" s="5"/>
      <c r="B17" s="5">
        <v>24000000</v>
      </c>
      <c r="C17" s="16" t="s">
        <v>76</v>
      </c>
      <c r="D17" s="6">
        <v>1508.656</v>
      </c>
      <c r="E17" s="6">
        <v>1508.656</v>
      </c>
      <c r="F17" s="6">
        <v>658.697</v>
      </c>
      <c r="G17" s="6">
        <v>318.43707</v>
      </c>
      <c r="H17" s="6">
        <f t="shared" si="0"/>
        <v>-340.25993</v>
      </c>
      <c r="I17" s="6">
        <f t="shared" si="1"/>
        <v>48.34348266350082</v>
      </c>
    </row>
    <row r="18" spans="1:9" ht="12.75">
      <c r="A18" s="5"/>
      <c r="B18" s="5">
        <v>24060000</v>
      </c>
      <c r="C18" s="16" t="s">
        <v>60</v>
      </c>
      <c r="D18" s="6">
        <v>0</v>
      </c>
      <c r="E18" s="6">
        <v>0</v>
      </c>
      <c r="F18" s="6">
        <v>0</v>
      </c>
      <c r="G18" s="6">
        <v>0.754</v>
      </c>
      <c r="H18" s="6">
        <f t="shared" si="0"/>
        <v>0.754</v>
      </c>
      <c r="I18" s="6">
        <f t="shared" si="1"/>
        <v>0</v>
      </c>
    </row>
    <row r="19" spans="1:9" ht="51">
      <c r="A19" s="5"/>
      <c r="B19" s="5">
        <v>24062100</v>
      </c>
      <c r="C19" s="16" t="s">
        <v>98</v>
      </c>
      <c r="D19" s="6">
        <v>0</v>
      </c>
      <c r="E19" s="6">
        <v>0</v>
      </c>
      <c r="F19" s="6">
        <v>0</v>
      </c>
      <c r="G19" s="6">
        <v>0.754</v>
      </c>
      <c r="H19" s="6">
        <f t="shared" si="0"/>
        <v>0.754</v>
      </c>
      <c r="I19" s="6">
        <f t="shared" si="1"/>
        <v>0</v>
      </c>
    </row>
    <row r="20" spans="1:9" ht="25.5">
      <c r="A20" s="5"/>
      <c r="B20" s="5">
        <v>24110000</v>
      </c>
      <c r="C20" s="16" t="s">
        <v>99</v>
      </c>
      <c r="D20" s="6">
        <v>8.656</v>
      </c>
      <c r="E20" s="6">
        <v>8.656</v>
      </c>
      <c r="F20" s="6">
        <v>2.197</v>
      </c>
      <c r="G20" s="6">
        <v>2.7390700000000003</v>
      </c>
      <c r="H20" s="6">
        <f t="shared" si="0"/>
        <v>0.5420700000000003</v>
      </c>
      <c r="I20" s="6">
        <f t="shared" si="1"/>
        <v>124.67319071461085</v>
      </c>
    </row>
    <row r="21" spans="1:9" ht="38.25">
      <c r="A21" s="5"/>
      <c r="B21" s="5">
        <v>24110700</v>
      </c>
      <c r="C21" s="16" t="s">
        <v>100</v>
      </c>
      <c r="D21" s="6">
        <v>0</v>
      </c>
      <c r="E21" s="6">
        <v>0</v>
      </c>
      <c r="F21" s="6">
        <v>0</v>
      </c>
      <c r="G21" s="6">
        <v>0.02431</v>
      </c>
      <c r="H21" s="6">
        <f t="shared" si="0"/>
        <v>0.02431</v>
      </c>
      <c r="I21" s="6">
        <f t="shared" si="1"/>
        <v>0</v>
      </c>
    </row>
    <row r="22" spans="1:9" ht="63.75">
      <c r="A22" s="5"/>
      <c r="B22" s="5">
        <v>24110900</v>
      </c>
      <c r="C22" s="16" t="s">
        <v>101</v>
      </c>
      <c r="D22" s="6">
        <v>8.656</v>
      </c>
      <c r="E22" s="6">
        <v>8.656</v>
      </c>
      <c r="F22" s="6">
        <v>2.197</v>
      </c>
      <c r="G22" s="6">
        <v>2.71476</v>
      </c>
      <c r="H22" s="6">
        <f t="shared" si="0"/>
        <v>0.51776</v>
      </c>
      <c r="I22" s="6">
        <f t="shared" si="1"/>
        <v>123.56668183887119</v>
      </c>
    </row>
    <row r="23" spans="1:9" ht="25.5">
      <c r="A23" s="5"/>
      <c r="B23" s="5">
        <v>24170000</v>
      </c>
      <c r="C23" s="16" t="s">
        <v>102</v>
      </c>
      <c r="D23" s="6">
        <v>1500</v>
      </c>
      <c r="E23" s="6">
        <v>1500</v>
      </c>
      <c r="F23" s="6">
        <v>656.5</v>
      </c>
      <c r="G23" s="6">
        <v>314.944</v>
      </c>
      <c r="H23" s="6">
        <f t="shared" si="0"/>
        <v>-341.556</v>
      </c>
      <c r="I23" s="6">
        <f t="shared" si="1"/>
        <v>47.97319116527037</v>
      </c>
    </row>
    <row r="24" spans="1:9" ht="12.75">
      <c r="A24" s="5"/>
      <c r="B24" s="5">
        <v>25000000</v>
      </c>
      <c r="C24" s="16" t="s">
        <v>103</v>
      </c>
      <c r="D24" s="6">
        <v>29011.7</v>
      </c>
      <c r="E24" s="6">
        <v>29011.7</v>
      </c>
      <c r="F24" s="6">
        <v>9670.566666666666</v>
      </c>
      <c r="G24" s="6">
        <v>14458.64396</v>
      </c>
      <c r="H24" s="6">
        <f t="shared" si="0"/>
        <v>4788.077293333334</v>
      </c>
      <c r="I24" s="6">
        <f t="shared" si="1"/>
        <v>149.51185859498065</v>
      </c>
    </row>
    <row r="25" spans="1:9" ht="38.25">
      <c r="A25" s="5"/>
      <c r="B25" s="5">
        <v>25010000</v>
      </c>
      <c r="C25" s="16" t="s">
        <v>104</v>
      </c>
      <c r="D25" s="6">
        <v>29011.7</v>
      </c>
      <c r="E25" s="6">
        <v>29011.7</v>
      </c>
      <c r="F25" s="6">
        <v>9670.566666666666</v>
      </c>
      <c r="G25" s="6">
        <v>9062.765339999998</v>
      </c>
      <c r="H25" s="6">
        <f t="shared" si="0"/>
        <v>-607.8013266666676</v>
      </c>
      <c r="I25" s="6">
        <f t="shared" si="1"/>
        <v>93.71493576729387</v>
      </c>
    </row>
    <row r="26" spans="1:9" ht="25.5">
      <c r="A26" s="5"/>
      <c r="B26" s="5">
        <v>25010100</v>
      </c>
      <c r="C26" s="16" t="s">
        <v>105</v>
      </c>
      <c r="D26" s="6">
        <v>27996.6</v>
      </c>
      <c r="E26" s="6">
        <v>27996.6</v>
      </c>
      <c r="F26" s="6">
        <v>9332.2</v>
      </c>
      <c r="G26" s="6">
        <v>7963.8398099999995</v>
      </c>
      <c r="H26" s="6">
        <f t="shared" si="0"/>
        <v>-1368.3601900000012</v>
      </c>
      <c r="I26" s="6">
        <f t="shared" si="1"/>
        <v>85.33721748355157</v>
      </c>
    </row>
    <row r="27" spans="1:9" ht="25.5">
      <c r="A27" s="5"/>
      <c r="B27" s="5">
        <v>25010200</v>
      </c>
      <c r="C27" s="16" t="s">
        <v>106</v>
      </c>
      <c r="D27" s="6">
        <v>955.9</v>
      </c>
      <c r="E27" s="6">
        <v>955.9</v>
      </c>
      <c r="F27" s="6">
        <v>318.6333333333333</v>
      </c>
      <c r="G27" s="6">
        <v>875.85172</v>
      </c>
      <c r="H27" s="6">
        <f t="shared" si="0"/>
        <v>557.2183866666667</v>
      </c>
      <c r="I27" s="6">
        <f t="shared" si="1"/>
        <v>274.87761899780315</v>
      </c>
    </row>
    <row r="28" spans="1:9" ht="12.75">
      <c r="A28" s="5"/>
      <c r="B28" s="5">
        <v>25010300</v>
      </c>
      <c r="C28" s="16" t="s">
        <v>107</v>
      </c>
      <c r="D28" s="6">
        <v>9.2</v>
      </c>
      <c r="E28" s="6">
        <v>9.2</v>
      </c>
      <c r="F28" s="6">
        <v>3.0666666666666664</v>
      </c>
      <c r="G28" s="6">
        <v>161.46329</v>
      </c>
      <c r="H28" s="6">
        <f t="shared" si="0"/>
        <v>158.39662333333334</v>
      </c>
      <c r="I28" s="6">
        <f t="shared" si="1"/>
        <v>5265.107282608696</v>
      </c>
    </row>
    <row r="29" spans="1:9" ht="38.25">
      <c r="A29" s="5"/>
      <c r="B29" s="5">
        <v>25010400</v>
      </c>
      <c r="C29" s="16" t="s">
        <v>108</v>
      </c>
      <c r="D29" s="6">
        <v>50</v>
      </c>
      <c r="E29" s="6">
        <v>50</v>
      </c>
      <c r="F29" s="6">
        <v>16.666666666666668</v>
      </c>
      <c r="G29" s="6">
        <v>61.610519999999994</v>
      </c>
      <c r="H29" s="6">
        <f t="shared" si="0"/>
        <v>44.94385333333332</v>
      </c>
      <c r="I29" s="6">
        <f t="shared" si="1"/>
        <v>369.66311999999994</v>
      </c>
    </row>
    <row r="30" spans="1:9" ht="25.5">
      <c r="A30" s="5"/>
      <c r="B30" s="5">
        <v>25020000</v>
      </c>
      <c r="C30" s="16" t="s">
        <v>109</v>
      </c>
      <c r="D30" s="6">
        <v>0</v>
      </c>
      <c r="E30" s="6">
        <v>0</v>
      </c>
      <c r="F30" s="6">
        <v>0</v>
      </c>
      <c r="G30" s="6">
        <v>5395.87862</v>
      </c>
      <c r="H30" s="6">
        <f t="shared" si="0"/>
        <v>5395.87862</v>
      </c>
      <c r="I30" s="6">
        <f t="shared" si="1"/>
        <v>0</v>
      </c>
    </row>
    <row r="31" spans="1:9" ht="12.75">
      <c r="A31" s="5"/>
      <c r="B31" s="5">
        <v>25020100</v>
      </c>
      <c r="C31" s="16" t="s">
        <v>110</v>
      </c>
      <c r="D31" s="6">
        <v>0</v>
      </c>
      <c r="E31" s="6">
        <v>0</v>
      </c>
      <c r="F31" s="6">
        <v>0</v>
      </c>
      <c r="G31" s="6">
        <v>5349.725820000001</v>
      </c>
      <c r="H31" s="6">
        <f t="shared" si="0"/>
        <v>5349.725820000001</v>
      </c>
      <c r="I31" s="6">
        <f t="shared" si="1"/>
        <v>0</v>
      </c>
    </row>
    <row r="32" spans="1:9" ht="76.5">
      <c r="A32" s="5"/>
      <c r="B32" s="5">
        <v>25020200</v>
      </c>
      <c r="C32" s="16" t="s">
        <v>111</v>
      </c>
      <c r="D32" s="6">
        <v>0</v>
      </c>
      <c r="E32" s="6">
        <v>0</v>
      </c>
      <c r="F32" s="6">
        <v>0</v>
      </c>
      <c r="G32" s="6">
        <v>46.152800000000006</v>
      </c>
      <c r="H32" s="6">
        <f t="shared" si="0"/>
        <v>46.152800000000006</v>
      </c>
      <c r="I32" s="6">
        <f t="shared" si="1"/>
        <v>0</v>
      </c>
    </row>
    <row r="33" spans="1:9" ht="12.75">
      <c r="A33" s="5"/>
      <c r="B33" s="5">
        <v>30000000</v>
      </c>
      <c r="C33" s="16" t="s">
        <v>77</v>
      </c>
      <c r="D33" s="6">
        <v>2230</v>
      </c>
      <c r="E33" s="6">
        <v>2230</v>
      </c>
      <c r="F33" s="6">
        <v>1200</v>
      </c>
      <c r="G33" s="6">
        <v>968.38765</v>
      </c>
      <c r="H33" s="6">
        <f t="shared" si="0"/>
        <v>-231.61235</v>
      </c>
      <c r="I33" s="6">
        <f t="shared" si="1"/>
        <v>80.69897083333333</v>
      </c>
    </row>
    <row r="34" spans="1:9" ht="18" customHeight="1">
      <c r="A34" s="5"/>
      <c r="B34" s="5">
        <v>31000000</v>
      </c>
      <c r="C34" s="16" t="s">
        <v>78</v>
      </c>
      <c r="D34" s="6">
        <v>0</v>
      </c>
      <c r="E34" s="6">
        <v>0</v>
      </c>
      <c r="F34" s="6">
        <v>0</v>
      </c>
      <c r="G34" s="6">
        <v>0.1105</v>
      </c>
      <c r="H34" s="6">
        <f t="shared" si="0"/>
        <v>0.1105</v>
      </c>
      <c r="I34" s="6">
        <f t="shared" si="1"/>
        <v>0</v>
      </c>
    </row>
    <row r="35" spans="1:9" ht="38.25">
      <c r="A35" s="5"/>
      <c r="B35" s="5">
        <v>31030000</v>
      </c>
      <c r="C35" s="16" t="s">
        <v>112</v>
      </c>
      <c r="D35" s="6">
        <v>0</v>
      </c>
      <c r="E35" s="6">
        <v>0</v>
      </c>
      <c r="F35" s="6">
        <v>0</v>
      </c>
      <c r="G35" s="6">
        <v>0.1105</v>
      </c>
      <c r="H35" s="6">
        <f t="shared" si="0"/>
        <v>0.1105</v>
      </c>
      <c r="I35" s="6">
        <f t="shared" si="1"/>
        <v>0</v>
      </c>
    </row>
    <row r="36" spans="1:9" ht="25.5">
      <c r="A36" s="5"/>
      <c r="B36" s="5">
        <v>33000000</v>
      </c>
      <c r="C36" s="16" t="s">
        <v>113</v>
      </c>
      <c r="D36" s="6">
        <v>2230</v>
      </c>
      <c r="E36" s="6">
        <v>2230</v>
      </c>
      <c r="F36" s="6">
        <v>1200</v>
      </c>
      <c r="G36" s="6">
        <v>968.27715</v>
      </c>
      <c r="H36" s="6">
        <f t="shared" si="0"/>
        <v>-231.72285</v>
      </c>
      <c r="I36" s="6">
        <f t="shared" si="1"/>
        <v>80.6897625</v>
      </c>
    </row>
    <row r="37" spans="1:9" ht="12.75">
      <c r="A37" s="5"/>
      <c r="B37" s="5">
        <v>33010000</v>
      </c>
      <c r="C37" s="16" t="s">
        <v>114</v>
      </c>
      <c r="D37" s="6">
        <v>2230</v>
      </c>
      <c r="E37" s="6">
        <v>2230</v>
      </c>
      <c r="F37" s="6">
        <v>1200</v>
      </c>
      <c r="G37" s="6">
        <v>968.27715</v>
      </c>
      <c r="H37" s="6">
        <f t="shared" si="0"/>
        <v>-231.72285</v>
      </c>
      <c r="I37" s="6">
        <f t="shared" si="1"/>
        <v>80.6897625</v>
      </c>
    </row>
    <row r="38" spans="1:9" ht="76.5">
      <c r="A38" s="5"/>
      <c r="B38" s="5">
        <v>33010100</v>
      </c>
      <c r="C38" s="16" t="s">
        <v>115</v>
      </c>
      <c r="D38" s="6">
        <v>2230</v>
      </c>
      <c r="E38" s="6">
        <v>2230</v>
      </c>
      <c r="F38" s="6">
        <v>1200</v>
      </c>
      <c r="G38" s="6">
        <v>968.27715</v>
      </c>
      <c r="H38" s="6">
        <f t="shared" si="0"/>
        <v>-231.72285</v>
      </c>
      <c r="I38" s="6">
        <f t="shared" si="1"/>
        <v>80.6897625</v>
      </c>
    </row>
    <row r="39" spans="1:9" ht="12.75">
      <c r="A39" s="5"/>
      <c r="B39" s="5">
        <v>40000000</v>
      </c>
      <c r="C39" s="16" t="s">
        <v>82</v>
      </c>
      <c r="D39" s="6">
        <v>47250</v>
      </c>
      <c r="E39" s="6">
        <v>47250</v>
      </c>
      <c r="F39" s="6">
        <v>12250</v>
      </c>
      <c r="G39" s="6">
        <v>0</v>
      </c>
      <c r="H39" s="6">
        <f t="shared" si="0"/>
        <v>-12250</v>
      </c>
      <c r="I39" s="6">
        <f t="shared" si="1"/>
        <v>0</v>
      </c>
    </row>
    <row r="40" spans="1:9" ht="25.5">
      <c r="A40" s="5"/>
      <c r="B40" s="5">
        <v>42000000</v>
      </c>
      <c r="C40" s="16" t="s">
        <v>116</v>
      </c>
      <c r="D40" s="6">
        <v>47250</v>
      </c>
      <c r="E40" s="6">
        <v>47250</v>
      </c>
      <c r="F40" s="6">
        <v>12250</v>
      </c>
      <c r="G40" s="6">
        <v>0</v>
      </c>
      <c r="H40" s="6">
        <f t="shared" si="0"/>
        <v>-12250</v>
      </c>
      <c r="I40" s="6">
        <f t="shared" si="1"/>
        <v>0</v>
      </c>
    </row>
    <row r="41" spans="1:9" ht="25.5">
      <c r="A41" s="5"/>
      <c r="B41" s="5">
        <v>42020000</v>
      </c>
      <c r="C41" s="16" t="s">
        <v>117</v>
      </c>
      <c r="D41" s="6">
        <v>47250</v>
      </c>
      <c r="E41" s="6">
        <v>47250</v>
      </c>
      <c r="F41" s="6">
        <v>12250</v>
      </c>
      <c r="G41" s="6">
        <v>0</v>
      </c>
      <c r="H41" s="6">
        <f t="shared" si="0"/>
        <v>-12250</v>
      </c>
      <c r="I41" s="6">
        <f t="shared" si="1"/>
        <v>0</v>
      </c>
    </row>
    <row r="42" spans="1:9" ht="15">
      <c r="A42" s="8" t="s">
        <v>93</v>
      </c>
      <c r="B42" s="9"/>
      <c r="C42" s="9"/>
      <c r="D42" s="7">
        <v>32750.356</v>
      </c>
      <c r="E42" s="7">
        <v>33369.156</v>
      </c>
      <c r="F42" s="7">
        <v>11741.763666666666</v>
      </c>
      <c r="G42" s="7">
        <v>15989.02716</v>
      </c>
      <c r="H42" s="7">
        <f t="shared" si="0"/>
        <v>4247.263493333334</v>
      </c>
      <c r="I42" s="7">
        <f t="shared" si="1"/>
        <v>136.17227883227423</v>
      </c>
    </row>
    <row r="43" spans="1:9" ht="15">
      <c r="A43" s="8" t="s">
        <v>94</v>
      </c>
      <c r="B43" s="9"/>
      <c r="C43" s="9"/>
      <c r="D43" s="7">
        <v>80000.356</v>
      </c>
      <c r="E43" s="7">
        <v>80619.156</v>
      </c>
      <c r="F43" s="7">
        <v>23991.763666666666</v>
      </c>
      <c r="G43" s="7">
        <v>15989.02716</v>
      </c>
      <c r="H43" s="7">
        <f t="shared" si="0"/>
        <v>-8002.736506666666</v>
      </c>
      <c r="I43" s="7">
        <f t="shared" si="1"/>
        <v>66.64381736226672</v>
      </c>
    </row>
  </sheetData>
  <sheetProtection/>
  <mergeCells count="8">
    <mergeCell ref="A42:C42"/>
    <mergeCell ref="A43:C43"/>
    <mergeCell ref="A1:I1"/>
    <mergeCell ref="A3:I3"/>
    <mergeCell ref="A5:A6"/>
    <mergeCell ref="B5:B6"/>
    <mergeCell ref="C5:C6"/>
    <mergeCell ref="D5:I5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к54</dc:creator>
  <cp:keywords/>
  <dc:description/>
  <cp:lastModifiedBy>123</cp:lastModifiedBy>
  <cp:lastPrinted>2016-01-26T08:25:25Z</cp:lastPrinted>
  <dcterms:created xsi:type="dcterms:W3CDTF">2015-03-11T14:24:34Z</dcterms:created>
  <dcterms:modified xsi:type="dcterms:W3CDTF">2016-05-05T09:18:32Z</dcterms:modified>
  <cp:category/>
  <cp:version/>
  <cp:contentType/>
  <cp:contentStatus/>
</cp:coreProperties>
</file>